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655155\Desktop\新しいフォルダー (2)\"/>
    </mc:Choice>
  </mc:AlternateContent>
  <xr:revisionPtr revIDLastSave="0" documentId="13_ncr:1_{2FB783B2-778F-4E2E-8BEB-705907DADA87}" xr6:coauthVersionLast="47" xr6:coauthVersionMax="47" xr10:uidLastSave="{00000000-0000-0000-0000-000000000000}"/>
  <bookViews>
    <workbookView xWindow="-120" yWindow="-120" windowWidth="29040" windowHeight="15840" xr2:uid="{00000000-000D-0000-FFFF-FFFF00000000}"/>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G43" i="7" l="1"/>
  <c r="CQ43" i="7"/>
  <c r="CO43" i="7" s="1"/>
  <c r="BY43" i="7"/>
  <c r="BW43" i="7"/>
  <c r="BE43" i="7"/>
  <c r="AM43" i="7"/>
  <c r="U43" i="7"/>
  <c r="E43" i="7"/>
  <c r="C43" i="7"/>
  <c r="DG42" i="7"/>
  <c r="CQ42" i="7"/>
  <c r="CO42" i="7"/>
  <c r="BY42" i="7"/>
  <c r="BW42" i="7"/>
  <c r="BE42" i="7"/>
  <c r="AM42" i="7"/>
  <c r="U42" i="7"/>
  <c r="E42" i="7"/>
  <c r="C42" i="7"/>
  <c r="DG41" i="7"/>
  <c r="CQ41" i="7"/>
  <c r="CO41" i="7"/>
  <c r="BY41" i="7"/>
  <c r="BW41" i="7"/>
  <c r="BE41" i="7"/>
  <c r="AM41" i="7"/>
  <c r="U41" i="7"/>
  <c r="E41" i="7"/>
  <c r="C41" i="7" s="1"/>
  <c r="DG40" i="7"/>
  <c r="CQ40" i="7"/>
  <c r="CO40" i="7"/>
  <c r="BY40" i="7"/>
  <c r="BE40" i="7"/>
  <c r="AM40" i="7"/>
  <c r="U40" i="7"/>
  <c r="E40" i="7"/>
  <c r="C40" i="7"/>
  <c r="DG39" i="7"/>
  <c r="CQ39" i="7"/>
  <c r="CO39" i="7" s="1"/>
  <c r="BY39" i="7"/>
  <c r="BE39" i="7"/>
  <c r="AM39" i="7"/>
  <c r="U39" i="7"/>
  <c r="E39" i="7"/>
  <c r="C39" i="7"/>
  <c r="DG38" i="7"/>
  <c r="CQ38" i="7"/>
  <c r="CO38" i="7"/>
  <c r="BY38" i="7"/>
  <c r="BE38" i="7"/>
  <c r="AM38" i="7"/>
  <c r="W38" i="7"/>
  <c r="E38" i="7"/>
  <c r="C38" i="7"/>
  <c r="DG37" i="7"/>
  <c r="CQ37" i="7"/>
  <c r="BY37" i="7"/>
  <c r="BE37" i="7"/>
  <c r="AM37" i="7"/>
  <c r="W37" i="7"/>
  <c r="E37" i="7"/>
  <c r="DG36" i="7"/>
  <c r="CQ36" i="7"/>
  <c r="BY36" i="7"/>
  <c r="BE36" i="7"/>
  <c r="AM36" i="7"/>
  <c r="W36" i="7"/>
  <c r="E36" i="7"/>
  <c r="C36" i="7" s="1"/>
  <c r="C37" i="7" s="1"/>
  <c r="DG35" i="7"/>
  <c r="CQ35" i="7"/>
  <c r="BY35" i="7"/>
  <c r="BE35" i="7"/>
  <c r="AM35" i="7"/>
  <c r="W35" i="7"/>
  <c r="E35" i="7"/>
  <c r="C35" i="7" s="1"/>
  <c r="DG34" i="7"/>
  <c r="CQ34" i="7"/>
  <c r="BY34" i="7"/>
  <c r="BG34" i="7"/>
  <c r="AM34" i="7"/>
  <c r="W34" i="7"/>
  <c r="E34" i="7"/>
  <c r="C34" i="7"/>
  <c r="U34" i="7" l="1"/>
  <c r="U35" i="7" s="1"/>
  <c r="U36" i="7" s="1"/>
  <c r="U37" i="7" s="1"/>
  <c r="U38" i="7" s="1"/>
  <c r="BW34" i="7" l="1"/>
  <c r="BW35" i="7" s="1"/>
  <c r="BW36" i="7" s="1"/>
  <c r="BW37" i="7" s="1"/>
  <c r="BW38" i="7" s="1"/>
  <c r="BW39" i="7" s="1"/>
  <c r="BW40" i="7" s="1"/>
  <c r="BE34" i="7"/>
  <c r="CO34" i="7" s="1"/>
  <c r="CO35" i="7" s="1"/>
  <c r="CO36" i="7" s="1"/>
  <c r="CO37" i="7" s="1"/>
</calcChain>
</file>

<file path=xl/sharedStrings.xml><?xml version="1.0" encoding="utf-8"?>
<sst xmlns="http://schemas.openxmlformats.org/spreadsheetml/2006/main" count="1073" uniqueCount="563">
  <si>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</si>
  <si>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</si>
  <si>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</si>
  <si>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H29</t>
  </si>
  <si>
    <t>H30</t>
  </si>
  <si>
    <t>R01</t>
  </si>
  <si>
    <t>R02</t>
  </si>
  <si>
    <t>R03</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</si>
  <si>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</si>
  <si>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</si>
  <si>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</si>
  <si>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</si>
  <si>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</si>
  <si>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</si>
  <si>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類似団体内平均値</t>
    <phoneticPr fontId="5"/>
  </si>
  <si>
    <t>将来負担比率</t>
    <phoneticPr fontId="5"/>
  </si>
  <si>
    <t xml:space="preserve"> </t>
    <phoneticPr fontId="5"/>
  </si>
  <si>
    <t xml:space="preserve"> </t>
    <phoneticPr fontId="5"/>
  </si>
  <si>
    <t>将来負担比率については、ここ数年健全な水準を維持している。一方で、有形固定資産減価償却率は類似団体よりも高い水準になっている。
今後は、村債の新規発行を抑制し、地方債残高の減による将来負担を軽減するとともに、公共施設等総合管理計画に基づき、老朽化対策に取り組んでいく。</t>
    <phoneticPr fontId="5"/>
  </si>
  <si>
    <t>将来負担比率については、ここ数年健全な水準を維持しており、また、実質公債比率についても早期健全化判断基準を大きく下回っており健全な水準を維持している。
今後も、地方債の発行においては交付税措置のある優位な起債に留め、緊急性・住民ニーズを的確に把握した事業の選択により、起債に大きく頼ることのない財政運営に努める。</t>
    <rPh sb="108" eb="111">
      <t>キンキュウセイ</t>
    </rPh>
    <phoneticPr fontId="5"/>
  </si>
  <si>
    <t>令和3年度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</si>
  <si>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</si>
  <si>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</si>
  <si>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</si>
  <si>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</si>
  <si>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Ⅰ－２</t>
    <phoneticPr fontId="5"/>
  </si>
  <si>
    <t>指定団体等の指定状況</t>
    <phoneticPr fontId="5"/>
  </si>
  <si>
    <t>区分</t>
    <rPh sb="0" eb="2">
      <t>クブン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</si>
  <si>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</si>
  <si>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</si>
  <si>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</si>
  <si>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</si>
  <si>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</si>
  <si>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</si>
  <si>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</si>
  <si>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</si>
  <si>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</si>
  <si>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</si>
  <si>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</si>
  <si>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川上村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</si>
  <si>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</si>
  <si>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</si>
  <si>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</si>
  <si>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</si>
  <si>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</si>
  <si>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</si>
  <si>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</si>
  <si>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</si>
  <si>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</si>
  <si>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</si>
  <si>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4"/>
  </si>
  <si>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</si>
  <si>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</si>
  <si>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</si>
  <si>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</si>
  <si>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</si>
  <si>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</si>
  <si>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</si>
  <si>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</si>
  <si>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</si>
  <si>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</si>
  <si>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</si>
  <si>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</si>
  <si>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-12.0</t>
    <phoneticPr fontId="5"/>
  </si>
  <si>
    <t>山振</t>
    <rPh sb="0" eb="1">
      <t>ヤマ</t>
    </rPh>
    <rPh sb="1" eb="2">
      <t>フ</t>
    </rPh>
    <phoneticPr fontId="5"/>
  </si>
  <si>
    <t>繰上償還金</t>
    <phoneticPr fontId="1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</si>
  <si>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</si>
  <si>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</si>
  <si>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</si>
  <si>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</si>
  <si>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</si>
  <si>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</si>
  <si>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</si>
  <si>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1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</si>
  <si>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</si>
  <si>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</si>
  <si>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</si>
  <si>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</si>
  <si>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4"/>
  </si>
  <si>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</si>
  <si>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</si>
  <si>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</si>
  <si>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</si>
  <si>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</si>
  <si>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</si>
  <si>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</si>
  <si>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-2.7</t>
    <phoneticPr fontId="5"/>
  </si>
  <si>
    <t>基準財政需要額</t>
    <phoneticPr fontId="14"/>
  </si>
  <si>
    <t>うち日本人(％)</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</si>
  <si>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</si>
  <si>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</si>
  <si>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</si>
  <si>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</si>
  <si>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</si>
  <si>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</si>
  <si>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</si>
  <si>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</si>
  <si>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</si>
  <si>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</si>
  <si>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</si>
  <si>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</si>
  <si>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</si>
  <si>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</si>
  <si>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</si>
  <si>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</si>
  <si>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</si>
  <si>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</si>
  <si>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</si>
  <si>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</si>
  <si>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</si>
  <si>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</si>
  <si>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</si>
  <si>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</si>
  <si>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</si>
  <si>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</si>
  <si>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</si>
  <si>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</si>
  <si>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</si>
  <si>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</si>
  <si>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</si>
  <si>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</si>
  <si>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</si>
  <si>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</si>
  <si>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</si>
  <si>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</si>
  <si>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</si>
  <si>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</si>
  <si>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</si>
  <si>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</si>
  <si>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</si>
  <si>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</si>
  <si>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</si>
  <si>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</si>
  <si>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</si>
  <si>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</si>
  <si>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</si>
  <si>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</si>
  <si>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</si>
  <si>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</si>
  <si>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</si>
  <si>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</si>
  <si>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</si>
  <si>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</si>
  <si>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</si>
  <si>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</si>
  <si>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</si>
  <si>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</si>
  <si>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 xml:space="preserve">※8：職員の状況については、令和3年地方公務員給与実態調査に基づいている。 </t>
    <phoneticPr fontId="2"/>
  </si>
  <si>
    <t>令和3年度</t>
    <phoneticPr fontId="14"/>
  </si>
  <si>
    <t>奈良県川上村</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</si>
  <si>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</si>
  <si>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</si>
  <si>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</si>
  <si>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</si>
  <si>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</si>
  <si>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</si>
  <si>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</si>
  <si>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</si>
  <si>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</si>
  <si>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</si>
  <si>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</si>
  <si>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</si>
  <si>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</si>
  <si>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</si>
  <si>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</si>
  <si>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</si>
  <si>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</si>
  <si>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</si>
  <si>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</si>
  <si>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</si>
  <si>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</si>
  <si>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</si>
  <si>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</si>
  <si>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</si>
  <si>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</si>
  <si>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</si>
  <si>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</si>
  <si>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</si>
  <si>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</si>
  <si>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</si>
  <si>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</si>
  <si>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</si>
  <si>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</si>
  <si>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</si>
  <si>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</si>
  <si>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</si>
  <si>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</si>
  <si>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</si>
  <si>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</si>
  <si>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</si>
  <si>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</si>
  <si>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</si>
  <si>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</si>
  <si>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</si>
  <si>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</si>
  <si>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</si>
  <si>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</si>
  <si>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</si>
  <si>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</si>
  <si>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
  </si>
  <si>
    <t>　　特別土地保有税</t>
    <phoneticPr fontId="5"/>
  </si>
  <si>
    <t>公債費</t>
  </si>
  <si>
    <t>地方特例交付金等</t>
    <rPh sb="7" eb="8">
      <t>トウ</t>
    </rPh>
    <phoneticPr fontId="1"/>
  </si>
  <si>
    <t>　法定外普通税</t>
    <phoneticPr fontId="5"/>
  </si>
  <si>
    <t>諸支出金</t>
    <rPh sb="3" eb="4">
      <t>キン</t>
    </rPh>
    <phoneticPr fontId="14"/>
  </si>
  <si>
    <t>　個人住民税減収補塡特例交付金</t>
    <phoneticPr fontId="5"/>
  </si>
  <si>
    <t>目的税</t>
  </si>
  <si>
    <t>前年度繰上充用金</t>
    <phoneticPr fontId="5"/>
  </si>
  <si>
    <t>　自動車税減収補塡特例交付金</t>
    <rPh sb="7" eb="9">
      <t>ホテン</t>
    </rPh>
    <rPh sb="13" eb="14">
      <t>キン</t>
    </rPh>
    <phoneticPr fontId="18"/>
  </si>
  <si>
    <t>　法定目的税</t>
    <phoneticPr fontId="5"/>
  </si>
  <si>
    <t>歳出合計</t>
  </si>
  <si>
    <t>　軽自動車税減収補塡特例交付金</t>
    <rPh sb="8" eb="10">
      <t>ホテン</t>
    </rPh>
    <phoneticPr fontId="18"/>
  </si>
  <si>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</si>
  <si>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</si>
  <si>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</si>
  <si>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</si>
  <si>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</si>
  <si>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</si>
  <si>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</si>
  <si>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</si>
  <si>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</si>
  <si>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</si>
  <si>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</si>
  <si>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</si>
  <si>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</si>
  <si>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</si>
  <si>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</si>
  <si>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</si>
  <si>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</si>
  <si>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14"/>
  </si>
  <si>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</si>
  <si>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</si>
  <si>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</si>
  <si>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</si>
  <si>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</si>
  <si>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</si>
  <si>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</si>
  <si>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</si>
  <si>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</si>
  <si>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</si>
  <si>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</si>
  <si>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</si>
  <si>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</si>
  <si>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14"/>
  </si>
  <si>
    <t>手数料</t>
  </si>
  <si>
    <t>徴収率
(％)</t>
    <rPh sb="0" eb="2">
      <t>チョウシュウ</t>
    </rPh>
    <rPh sb="2" eb="3">
      <t>リツ</t>
    </rPh>
    <phoneticPr fontId="5"/>
  </si>
  <si>
    <t>現年</t>
    <rPh sb="0" eb="1">
      <t>ゲン</t>
    </rPh>
    <rPh sb="1" eb="2">
      <t>ネン</t>
    </rPh>
    <phoneticPr fontId="5"/>
  </si>
  <si>
    <t>　うち利子</t>
    <phoneticPr fontId="14"/>
  </si>
  <si>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</si>
  <si>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</si>
  <si>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</si>
  <si>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</si>
  <si>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</si>
  <si>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</si>
  <si>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</si>
  <si>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</si>
  <si>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</si>
  <si>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</si>
  <si>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</si>
  <si>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</si>
  <si>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</si>
  <si>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</si>
  <si>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</si>
  <si>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</si>
  <si>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</si>
  <si>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</si>
  <si>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簡易水道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</si>
  <si>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</si>
  <si>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</si>
  <si>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</si>
  <si>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</si>
  <si>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</si>
  <si>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</si>
  <si>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</si>
  <si>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</si>
  <si>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</si>
  <si>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</si>
  <si>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</si>
  <si>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</si>
  <si>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</si>
  <si>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</si>
  <si>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</si>
  <si>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
  </si>
  <si>
    <t>国民健康保険</t>
    <phoneticPr fontId="5"/>
  </si>
  <si>
    <t>国庫支出金</t>
    <phoneticPr fontId="5"/>
  </si>
  <si>
    <t>　前年度繰上充用金</t>
    <phoneticPr fontId="5"/>
  </si>
  <si>
    <t>　うち猶予特例債</t>
    <phoneticPr fontId="1"/>
  </si>
  <si>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</si>
  <si>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</si>
  <si>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</si>
  <si>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</si>
  <si>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</si>
  <si>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</si>
  <si>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</si>
  <si>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</si>
  <si>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</si>
  <si>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</si>
  <si>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</si>
  <si>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</si>
  <si>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</si>
  <si>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</si>
  <si>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</si>
  <si>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</si>
  <si>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</si>
  <si>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奈良県川上村</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</si>
  <si>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</si>
  <si>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</si>
  <si>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</si>
  <si>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</si>
  <si>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</si>
  <si>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</si>
  <si>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</si>
  <si>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</si>
  <si>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</si>
  <si>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</si>
  <si>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</si>
  <si>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</si>
  <si>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</si>
  <si>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</si>
  <si>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</si>
  <si>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</si>
  <si>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</si>
  <si>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</si>
  <si>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</si>
  <si>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</si>
  <si>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川上村土地開発公社</t>
    <rPh sb="0" eb="3">
      <t>カワカミムラ</t>
    </rPh>
    <rPh sb="3" eb="5">
      <t>トチ</t>
    </rPh>
    <rPh sb="5" eb="7">
      <t>カイハツ</t>
    </rPh>
    <rPh sb="7" eb="9">
      <t>コウシャ</t>
    </rPh>
    <phoneticPr fontId="2"/>
  </si>
  <si>
    <t>川上村営林野事業特別会計</t>
    <phoneticPr fontId="5"/>
  </si>
  <si>
    <t>源流ツーリズム（旧グリーンパークかわかみ）</t>
    <rPh sb="0" eb="2">
      <t>ゲンリュウ</t>
    </rPh>
    <rPh sb="8" eb="9">
      <t>キュウ</t>
    </rPh>
    <phoneticPr fontId="2"/>
  </si>
  <si>
    <t>川上村水没者生活再建対策事業特別会計</t>
    <phoneticPr fontId="5"/>
  </si>
  <si>
    <t>吉野川紀の川源流物語</t>
    <rPh sb="0" eb="3">
      <t>ヨシノガワ</t>
    </rPh>
    <rPh sb="3" eb="4">
      <t>キ</t>
    </rPh>
    <rPh sb="5" eb="6">
      <t>カワ</t>
    </rPh>
    <rPh sb="6" eb="8">
      <t>ゲンリュウ</t>
    </rPh>
    <rPh sb="8" eb="10">
      <t>モノガタリ</t>
    </rPh>
    <phoneticPr fontId="2"/>
  </si>
  <si>
    <t>川上村歯科診療所特別会計</t>
    <phoneticPr fontId="5"/>
  </si>
  <si>
    <t>かわかみらいふ</t>
  </si>
  <si>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</si>
  <si>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</si>
  <si>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</si>
  <si>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</si>
  <si>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</si>
  <si>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</si>
  <si>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</si>
  <si>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</si>
  <si>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</si>
  <si>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</si>
  <si>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</si>
  <si>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</si>
  <si>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</si>
  <si>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川上村国民健康保険事業特別会計（事業勘定）</t>
    <phoneticPr fontId="5"/>
  </si>
  <si>
    <t>川上村国民健康保険事業特別会計（直診勘定）</t>
    <phoneticPr fontId="5"/>
  </si>
  <si>
    <t>川上村介護保険事業特別会計（保険事業勘定）</t>
    <phoneticPr fontId="5"/>
  </si>
  <si>
    <t>川上村介護保険事業特別会計（サービス事業勘定）</t>
    <phoneticPr fontId="5"/>
  </si>
  <si>
    <t>川上村後期高齢者医療特別会計</t>
    <phoneticPr fontId="5"/>
  </si>
  <si>
    <t>川上村簡易水道事業特別会計</t>
    <phoneticPr fontId="5"/>
  </si>
  <si>
    <t>-</t>
    <phoneticPr fontId="2"/>
  </si>
  <si>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</si>
  <si>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</si>
  <si>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</si>
  <si>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</si>
  <si>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</si>
  <si>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左のうち
一般会計等
負担見込額</t>
    <phoneticPr fontId="5"/>
  </si>
  <si>
    <t>奈良県市町村総合事務組合</t>
    <rPh sb="0" eb="3">
      <t>ナラケン</t>
    </rPh>
    <rPh sb="3" eb="6">
      <t>シチョウソン</t>
    </rPh>
    <rPh sb="6" eb="8">
      <t>ソウゴウ</t>
    </rPh>
    <rPh sb="8" eb="10">
      <t>ジム</t>
    </rPh>
    <rPh sb="10" eb="12">
      <t>クミアイ</t>
    </rPh>
    <phoneticPr fontId="2"/>
  </si>
  <si>
    <t>吉野広域行政組合</t>
    <rPh sb="0" eb="2">
      <t>ヨシノ</t>
    </rPh>
    <rPh sb="2" eb="4">
      <t>コウイキ</t>
    </rPh>
    <rPh sb="4" eb="6">
      <t>ギョウセイ</t>
    </rPh>
    <rPh sb="6" eb="8">
      <t>クミアイ</t>
    </rPh>
    <phoneticPr fontId="2"/>
  </si>
  <si>
    <t>さくら広域環境衛生組合</t>
  </si>
  <si>
    <t>奈良広域水質検査センター組合</t>
  </si>
  <si>
    <t>奈良県後期高齢者医療広域連合</t>
  </si>
  <si>
    <t>南和広域医療組合</t>
  </si>
  <si>
    <t>奈良県広域消防組合</t>
  </si>
  <si>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</si>
  <si>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</si>
  <si>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</si>
  <si>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</si>
  <si>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</si>
  <si>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</si>
  <si>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</si>
  <si>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</si>
  <si>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</si>
  <si>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</si>
  <si>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</si>
  <si>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</si>
  <si>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</si>
  <si>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</si>
  <si>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</si>
  <si>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</si>
  <si>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</si>
  <si>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</si>
  <si>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</si>
  <si>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</si>
  <si>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</si>
  <si>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</si>
  <si>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</si>
  <si>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</si>
  <si>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</si>
  <si>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</si>
  <si>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</si>
  <si>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</si>
  <si>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</si>
  <si>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</si>
  <si>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</si>
  <si>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</si>
  <si>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</si>
  <si>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</si>
  <si>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</si>
  <si>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</si>
  <si>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</si>
  <si>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</si>
  <si>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</si>
  <si>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</si>
  <si>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</si>
  <si>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</si>
  <si>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</si>
  <si>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</si>
  <si>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</si>
  <si>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</si>
  <si>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</si>
  <si>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</si>
  <si>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</si>
  <si>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</si>
  <si>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</si>
  <si>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</si>
  <si>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</si>
  <si>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</si>
  <si>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</si>
  <si>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</si>
  <si>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</si>
  <si>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</si>
  <si>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令和3年度</t>
    <rPh sb="0" eb="2">
      <t>レイワ</t>
    </rPh>
    <rPh sb="3" eb="5">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</si>
  <si>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</si>
  <si>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</si>
  <si>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</si>
  <si>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</si>
  <si>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</si>
  <si>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</si>
  <si>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</si>
  <si>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</si>
  <si>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</si>
  <si>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</si>
  <si>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</si>
  <si>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</si>
  <si>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</si>
  <si>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</si>
  <si>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</si>
  <si>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</si>
  <si>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</si>
  <si>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</si>
  <si>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</si>
  <si>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</si>
  <si>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</si>
  <si>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</si>
  <si>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</si>
  <si>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</si>
  <si>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</si>
  <si>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</si>
  <si>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</si>
  <si>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</si>
  <si>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</si>
  <si>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</si>
  <si>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</si>
  <si>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</si>
  <si>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</si>
  <si>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</si>
  <si>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</si>
  <si>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</si>
  <si>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</si>
  <si>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</si>
  <si>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</si>
  <si>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</si>
  <si>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</si>
  <si>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</si>
  <si>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</si>
  <si>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</si>
  <si>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</si>
  <si>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</si>
  <si>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</si>
  <si>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</si>
  <si>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</si>
  <si>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</si>
  <si>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</si>
  <si>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</si>
  <si>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</si>
  <si>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</si>
  <si>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</si>
  <si>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</si>
  <si>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</si>
  <si>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</si>
  <si>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</si>
  <si>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</si>
  <si>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</si>
  <si>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</si>
  <si>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</si>
  <si>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</si>
  <si>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</si>
  <si>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</si>
  <si>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</si>
  <si>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</si>
  <si>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</si>
  <si>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</si>
  <si>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</si>
  <si>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5.15</t>
  </si>
  <si>
    <t>▲ 13.37</t>
  </si>
  <si>
    <t>▲ 9.80</t>
  </si>
  <si>
    <t>▲ 2.10</t>
  </si>
  <si>
    <t>会計</t>
    <rPh sb="0" eb="2">
      <t>カイケイ</t>
    </rPh>
    <phoneticPr fontId="5"/>
  </si>
  <si>
    <t>一般会計</t>
  </si>
  <si>
    <t>川上村介護保険事業特別会計（保険事業勘定）</t>
  </si>
  <si>
    <t>川上村国民健康保険事業特別会計（事業勘定）</t>
  </si>
  <si>
    <t>川上村国民健康保険事業特別会計（直診勘定）</t>
  </si>
  <si>
    <t>川上村簡易水道事業特別会計</t>
  </si>
  <si>
    <t>川上村介護保険事業特別会計（サービス事業勘定）</t>
  </si>
  <si>
    <t>川上村後期高齢者医療特別会計</t>
  </si>
  <si>
    <t>川上村水没者生活再建対策事業特別会計</t>
  </si>
  <si>
    <t>その他会計（赤字）</t>
  </si>
  <si>
    <t>▲ 1.14</t>
  </si>
  <si>
    <t>その他会計（黒字）</t>
  </si>
  <si>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</si>
  <si>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</si>
  <si>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</si>
  <si>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</si>
  <si>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</si>
  <si>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</si>
  <si>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</si>
  <si>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</si>
  <si>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</si>
  <si>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</si>
  <si>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</si>
  <si>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</si>
  <si>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</si>
  <si>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</si>
  <si>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</si>
  <si>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</si>
  <si>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</si>
  <si>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</si>
  <si>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H28末</t>
    <phoneticPr fontId="5"/>
  </si>
  <si>
    <t>H29末</t>
    <phoneticPr fontId="5"/>
  </si>
  <si>
    <t>H30末</t>
    <phoneticPr fontId="5"/>
  </si>
  <si>
    <t>R01末</t>
    <phoneticPr fontId="5"/>
  </si>
  <si>
    <t>R02末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</si>
  <si>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</si>
  <si>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</si>
  <si>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</si>
  <si>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</si>
  <si>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</si>
  <si>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</si>
  <si>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</si>
  <si>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</si>
  <si>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</si>
  <si>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</si>
  <si>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</si>
  <si>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</si>
  <si>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</si>
  <si>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</si>
  <si>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</si>
  <si>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</si>
  <si>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</si>
  <si>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</si>
  <si>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</si>
  <si>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</si>
  <si>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</si>
  <si>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</si>
  <si>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</si>
  <si>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水源地域保全基金</t>
    <rPh sb="0" eb="2">
      <t>スイゲン</t>
    </rPh>
    <rPh sb="2" eb="4">
      <t>チイキ</t>
    </rPh>
    <rPh sb="4" eb="6">
      <t>ホゼン</t>
    </rPh>
    <rPh sb="6" eb="8">
      <t>キキン</t>
    </rPh>
    <phoneticPr fontId="2"/>
  </si>
  <si>
    <t>地域福祉基金</t>
    <rPh sb="0" eb="2">
      <t>チイキ</t>
    </rPh>
    <rPh sb="2" eb="4">
      <t>フクシ</t>
    </rPh>
    <rPh sb="4" eb="6">
      <t>キキン</t>
    </rPh>
    <phoneticPr fontId="2"/>
  </si>
  <si>
    <t>村有林野基金</t>
    <rPh sb="0" eb="3">
      <t>ソンユウリン</t>
    </rPh>
    <rPh sb="3" eb="4">
      <t>ヤ</t>
    </rPh>
    <rPh sb="4" eb="6">
      <t>キキン</t>
    </rPh>
    <phoneticPr fontId="2"/>
  </si>
  <si>
    <t>森林環境譲与税基金</t>
    <rPh sb="0" eb="4">
      <t>シンリンカンキョウ</t>
    </rPh>
    <rPh sb="4" eb="7">
      <t>ジョウヨゼイ</t>
    </rPh>
    <rPh sb="7" eb="9">
      <t>キキン</t>
    </rPh>
    <phoneticPr fontId="2"/>
  </si>
  <si>
    <t>公営住宅基金</t>
    <rPh sb="0" eb="2">
      <t>コウエイ</t>
    </rPh>
    <rPh sb="2" eb="4">
      <t>ジュウタク</t>
    </rPh>
    <rPh sb="4" eb="6">
      <t>キキン</t>
    </rPh>
    <phoneticPr fontId="2"/>
  </si>
  <si>
    <t>基金残高合計</t>
    <rPh sb="0" eb="2">
      <t>キキン</t>
    </rPh>
    <rPh sb="2" eb="4">
      <t>ザンダカ</t>
    </rPh>
    <rPh sb="4" eb="6">
      <t>ゴウケイ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</si>
</sst>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_ "/>
    <numFmt numFmtId="177" formatCode="#,##0_ "/>
    <numFmt numFmtId="178" formatCode="#,##0;&quot;△ &quot;#,##0"/>
    <numFmt numFmtId="179" formatCode="#,##0.0;&quot;▲ &quot;#,##0.0"/>
    <numFmt numFmtId="180" formatCode="#,##0.0_);[Red]\(#,##0.0\)"/>
    <numFmt numFmtId="181" formatCode="#,##0;&quot;▲ &quot;#,##0"/>
    <numFmt numFmtId="182" formatCode="0.0_ "/>
    <numFmt numFmtId="183" formatCode="&quot;( &quot;0.0&quot; )&quot;;&quot;( &quot;\-0.0&quot; )&quot;"/>
    <numFmt numFmtId="184" formatCode="0.00_ "/>
    <numFmt numFmtId="185" formatCode="0_ "/>
    <numFmt numFmtId="186" formatCode="@&quot; &quot;"/>
    <numFmt numFmtId="187" formatCode="&quot;(&quot;0&quot;)&quot;"/>
    <numFmt numFmtId="188" formatCode="0.00;&quot;▲ &quot;0.00"/>
    <numFmt numFmtId="189" formatCode="0.0;&quot;▲ &quot;0.0"/>
    <numFmt numFmtId="190" formatCode="#,##0.00;&quot;▲ &quot;#,##0.00"/>
  </numFmts>
  <fonts count="38"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03">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0" fontId="1" fillId="2" borderId="0" xfId="1" applyFill="1"/>
    <xf numFmtId="0" fontId="3" fillId="0" borderId="0" xfId="2" applyFont="1" applyAlignment="1">
      <alignment horizontal="center" vertical="center"/>
    </xf>
    <xf numFmtId="179" fontId="3" fillId="2" borderId="0" xfId="3" applyNumberFormat="1" applyFont="1" applyFill="1" applyAlignment="1">
      <alignment horizontal="center" vertical="center" wrapText="1"/>
    </xf>
    <xf numFmtId="179" fontId="3" fillId="2" borderId="12" xfId="3" applyNumberFormat="1" applyFont="1" applyFill="1" applyBorder="1" applyAlignment="1">
      <alignment horizontal="center" vertical="center"/>
    </xf>
    <xf numFmtId="177" fontId="1" fillId="0" borderId="0" xfId="2" applyNumberFormat="1" applyAlignment="1">
      <alignment horizontal="center" vertical="center"/>
    </xf>
    <xf numFmtId="179" fontId="3" fillId="0" borderId="0" xfId="2" applyNumberFormat="1" applyFont="1" applyAlignment="1">
      <alignment horizontal="center" vertical="center"/>
    </xf>
    <xf numFmtId="178" fontId="3" fillId="2" borderId="12" xfId="3" applyNumberFormat="1" applyFont="1" applyFill="1" applyBorder="1" applyAlignment="1">
      <alignment horizontal="center" vertical="center" wrapText="1"/>
    </xf>
    <xf numFmtId="0" fontId="3" fillId="0" borderId="12" xfId="2" applyFont="1" applyBorder="1" applyAlignment="1">
      <alignment horizontal="center" vertical="center"/>
    </xf>
    <xf numFmtId="179" fontId="3" fillId="2" borderId="0" xfId="3" applyNumberFormat="1" applyFont="1" applyFill="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178" fontId="3" fillId="2" borderId="0" xfId="3" applyNumberFormat="1" applyFont="1" applyFill="1" applyAlignment="1">
      <alignment horizontal="center" vertical="center" wrapText="1"/>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178" fontId="3" fillId="0" borderId="0" xfId="3" applyNumberFormat="1" applyFont="1" applyAlignment="1">
      <alignment horizontal="center" vertical="center" wrapText="1"/>
    </xf>
    <xf numFmtId="0" fontId="9" fillId="0" borderId="0" xfId="7" applyFont="1">
      <alignment vertical="center"/>
    </xf>
    <xf numFmtId="49" fontId="10" fillId="0" borderId="0" xfId="7" applyNumberFormat="1" applyFont="1" applyAlignment="1">
      <alignment horizontal="center" vertical="center"/>
    </xf>
    <xf numFmtId="49" fontId="9" fillId="0" borderId="0" xfId="7" applyNumberFormat="1" applyFont="1">
      <alignment vertical="center"/>
    </xf>
    <xf numFmtId="0" fontId="11" fillId="0" borderId="0" xfId="7" applyFont="1">
      <alignment vertical="center"/>
    </xf>
    <xf numFmtId="0" fontId="12" fillId="0" borderId="0" xfId="7" applyFont="1">
      <alignment vertical="center"/>
    </xf>
    <xf numFmtId="0" fontId="9" fillId="0" borderId="13" xfId="7" applyFont="1" applyBorder="1" applyAlignment="1">
      <alignment horizontal="center" vertical="center"/>
    </xf>
    <xf numFmtId="0" fontId="9" fillId="0" borderId="14" xfId="7" applyFont="1" applyBorder="1" applyAlignment="1">
      <alignment horizontal="center" vertical="center"/>
    </xf>
    <xf numFmtId="0" fontId="9" fillId="0" borderId="15" xfId="7" applyFont="1" applyBorder="1" applyAlignment="1">
      <alignment horizontal="center" vertical="center"/>
    </xf>
    <xf numFmtId="0" fontId="9" fillId="0" borderId="16" xfId="7" applyFont="1" applyBorder="1" applyAlignment="1">
      <alignment horizontal="center" vertical="center"/>
    </xf>
    <xf numFmtId="0" fontId="9" fillId="0" borderId="17" xfId="7" applyFont="1" applyBorder="1" applyAlignment="1">
      <alignment horizontal="center" vertical="center"/>
    </xf>
    <xf numFmtId="0" fontId="9" fillId="0" borderId="18" xfId="7" applyFont="1" applyBorder="1" applyAlignment="1">
      <alignment horizontal="center" vertical="center"/>
    </xf>
    <xf numFmtId="0" fontId="9" fillId="0" borderId="19" xfId="7" applyFont="1" applyBorder="1" applyAlignment="1">
      <alignment horizontal="center" vertical="center"/>
    </xf>
    <xf numFmtId="0" fontId="9" fillId="0" borderId="20" xfId="7" applyFont="1" applyBorder="1" applyAlignment="1">
      <alignment horizontal="center" vertical="center"/>
    </xf>
    <xf numFmtId="0" fontId="9" fillId="0" borderId="21" xfId="7" applyFont="1" applyBorder="1" applyAlignment="1">
      <alignment horizontal="center" vertical="center"/>
    </xf>
    <xf numFmtId="0" fontId="9" fillId="0" borderId="22" xfId="7" applyFont="1" applyBorder="1" applyAlignment="1">
      <alignment horizontal="center" vertical="center"/>
    </xf>
    <xf numFmtId="0" fontId="9" fillId="0" borderId="23" xfId="7" applyFont="1" applyBorder="1" applyAlignment="1">
      <alignment horizontal="center" vertical="center"/>
    </xf>
    <xf numFmtId="0" fontId="9" fillId="0" borderId="24" xfId="7" applyFont="1" applyBorder="1" applyAlignment="1">
      <alignment horizontal="center" vertical="center"/>
    </xf>
    <xf numFmtId="0" fontId="9" fillId="0" borderId="5" xfId="7" applyFont="1" applyBorder="1" applyAlignment="1">
      <alignment horizontal="center" vertical="center"/>
    </xf>
    <xf numFmtId="0" fontId="9" fillId="0" borderId="25" xfId="7" applyFont="1" applyBorder="1" applyAlignment="1">
      <alignment horizontal="center" vertical="center"/>
    </xf>
    <xf numFmtId="0" fontId="9" fillId="0" borderId="4" xfId="7" applyFont="1" applyBorder="1" applyAlignment="1">
      <alignment horizontal="center" vertical="center"/>
    </xf>
    <xf numFmtId="0" fontId="9" fillId="0" borderId="26" xfId="7" applyFont="1" applyBorder="1" applyAlignment="1">
      <alignment horizontal="center" vertical="center"/>
    </xf>
    <xf numFmtId="0" fontId="9" fillId="0" borderId="27" xfId="7" applyFont="1" applyBorder="1" applyAlignment="1">
      <alignment horizontal="center" vertical="center"/>
    </xf>
    <xf numFmtId="0" fontId="9" fillId="0" borderId="0" xfId="7" applyFont="1" applyAlignment="1">
      <alignment horizontal="center" vertical="center"/>
    </xf>
    <xf numFmtId="0" fontId="9" fillId="0" borderId="28" xfId="7" applyFont="1" applyBorder="1" applyAlignment="1">
      <alignment horizontal="center" vertical="center"/>
    </xf>
    <xf numFmtId="0" fontId="9" fillId="0" borderId="29" xfId="7" applyFont="1" applyBorder="1" applyAlignment="1">
      <alignment horizontal="center" vertical="center"/>
    </xf>
    <xf numFmtId="0" fontId="9" fillId="0" borderId="7" xfId="7" applyFont="1" applyBorder="1" applyAlignment="1">
      <alignment horizontal="center" vertical="center"/>
    </xf>
    <xf numFmtId="0" fontId="9" fillId="0" borderId="30" xfId="7" applyFont="1" applyBorder="1" applyAlignment="1">
      <alignment horizontal="center" vertical="center"/>
    </xf>
    <xf numFmtId="0" fontId="13" fillId="0" borderId="18" xfId="8" applyFont="1" applyBorder="1" applyAlignment="1">
      <alignment horizontal="left" vertical="center"/>
    </xf>
    <xf numFmtId="0" fontId="13" fillId="0" borderId="19" xfId="8" applyFont="1" applyBorder="1" applyAlignment="1">
      <alignment horizontal="left" vertical="center"/>
    </xf>
    <xf numFmtId="0" fontId="13" fillId="0" borderId="20" xfId="8" applyFont="1" applyBorder="1" applyAlignment="1">
      <alignment horizontal="left" vertical="center"/>
    </xf>
    <xf numFmtId="177" fontId="9" fillId="0" borderId="18" xfId="7" applyNumberFormat="1" applyFont="1" applyBorder="1" applyAlignment="1">
      <alignment horizontal="right" vertical="center" shrinkToFit="1"/>
    </xf>
    <xf numFmtId="177" fontId="9" fillId="0" borderId="19" xfId="7" applyNumberFormat="1" applyFont="1" applyBorder="1" applyAlignment="1">
      <alignment horizontal="right" vertical="center" shrinkToFit="1"/>
    </xf>
    <xf numFmtId="177" fontId="9" fillId="0" borderId="20" xfId="7" applyNumberFormat="1" applyFont="1" applyBorder="1" applyAlignment="1">
      <alignment horizontal="right" vertical="center" shrinkToFit="1"/>
    </xf>
    <xf numFmtId="0" fontId="9" fillId="0" borderId="18" xfId="7" applyFont="1" applyBorder="1" applyAlignment="1">
      <alignment horizontal="left" vertical="center"/>
    </xf>
    <xf numFmtId="0" fontId="9" fillId="0" borderId="19" xfId="7" applyFont="1" applyBorder="1" applyAlignment="1">
      <alignment horizontal="left" vertical="center"/>
    </xf>
    <xf numFmtId="0" fontId="9" fillId="0" borderId="20" xfId="7" applyFont="1" applyBorder="1" applyAlignment="1">
      <alignment horizontal="left" vertical="center"/>
    </xf>
    <xf numFmtId="182" fontId="9" fillId="0" borderId="18" xfId="7" applyNumberFormat="1" applyFont="1" applyBorder="1" applyAlignment="1">
      <alignment horizontal="right" vertical="center" shrinkToFit="1"/>
    </xf>
    <xf numFmtId="182" fontId="9" fillId="0" borderId="19" xfId="7" applyNumberFormat="1" applyFont="1" applyBorder="1" applyAlignment="1">
      <alignment horizontal="right" vertical="center" shrinkToFit="1"/>
    </xf>
    <xf numFmtId="182" fontId="9" fillId="0" borderId="20" xfId="7" applyNumberFormat="1" applyFont="1" applyBorder="1" applyAlignment="1">
      <alignment horizontal="right" vertical="center" shrinkToFit="1"/>
    </xf>
    <xf numFmtId="0" fontId="9" fillId="0" borderId="31" xfId="7" applyFont="1" applyBorder="1" applyAlignment="1">
      <alignment horizontal="center" vertical="center"/>
    </xf>
    <xf numFmtId="0" fontId="9" fillId="0" borderId="8" xfId="7" applyFont="1" applyBorder="1" applyAlignment="1">
      <alignment horizontal="center" vertical="center"/>
    </xf>
    <xf numFmtId="0" fontId="9" fillId="0" borderId="32" xfId="7" applyFont="1" applyBorder="1" applyAlignment="1">
      <alignment horizontal="center" vertical="center"/>
    </xf>
    <xf numFmtId="0" fontId="9" fillId="0" borderId="6" xfId="7" applyFont="1" applyBorder="1" applyAlignment="1">
      <alignment horizontal="center" vertical="center"/>
    </xf>
    <xf numFmtId="0" fontId="9" fillId="0" borderId="33" xfId="7" applyFont="1" applyBorder="1" applyAlignment="1">
      <alignment horizontal="center" vertical="center"/>
    </xf>
    <xf numFmtId="0" fontId="9" fillId="0" borderId="34" xfId="7" applyFont="1" applyBorder="1">
      <alignment vertical="center"/>
    </xf>
    <xf numFmtId="0" fontId="9" fillId="0" borderId="9" xfId="7" applyFont="1" applyBorder="1">
      <alignment vertical="center"/>
    </xf>
    <xf numFmtId="0" fontId="9" fillId="0" borderId="11" xfId="7" applyFont="1" applyBorder="1">
      <alignment vertical="center"/>
    </xf>
    <xf numFmtId="0" fontId="9" fillId="0" borderId="10" xfId="7" applyFont="1" applyBorder="1" applyAlignment="1">
      <alignment horizontal="center" vertical="center"/>
    </xf>
    <xf numFmtId="0" fontId="9" fillId="0" borderId="9" xfId="7" applyFont="1" applyBorder="1" applyAlignment="1">
      <alignment horizontal="center" vertical="center"/>
    </xf>
    <xf numFmtId="0" fontId="13" fillId="0" borderId="27" xfId="8" applyFont="1" applyBorder="1" applyAlignment="1">
      <alignment horizontal="left" vertical="center"/>
    </xf>
    <xf numFmtId="0" fontId="13" fillId="0" borderId="0" xfId="8" applyFont="1" applyAlignment="1">
      <alignment horizontal="left" vertical="center"/>
    </xf>
    <xf numFmtId="0" fontId="13" fillId="0" borderId="28" xfId="8" applyFont="1" applyBorder="1" applyAlignment="1">
      <alignment horizontal="left" vertical="center"/>
    </xf>
    <xf numFmtId="177" fontId="9" fillId="0" borderId="27" xfId="7" applyNumberFormat="1" applyFont="1" applyBorder="1" applyAlignment="1">
      <alignment horizontal="right" vertical="center" shrinkToFit="1"/>
    </xf>
    <xf numFmtId="177" fontId="9" fillId="0" borderId="0" xfId="7" applyNumberFormat="1" applyFont="1" applyAlignment="1">
      <alignment horizontal="right" vertical="center" shrinkToFit="1"/>
    </xf>
    <xf numFmtId="177" fontId="9" fillId="0" borderId="28" xfId="7" applyNumberFormat="1" applyFont="1" applyBorder="1" applyAlignment="1">
      <alignment horizontal="right" vertical="center" shrinkToFit="1"/>
    </xf>
    <xf numFmtId="0" fontId="9" fillId="0" borderId="27" xfId="7" applyFont="1" applyBorder="1" applyAlignment="1">
      <alignment horizontal="left" vertical="center"/>
    </xf>
    <xf numFmtId="0" fontId="9" fillId="0" borderId="0" xfId="7" applyFont="1" applyAlignment="1">
      <alignment horizontal="left" vertical="center"/>
    </xf>
    <xf numFmtId="0" fontId="9" fillId="0" borderId="28" xfId="7" applyFont="1" applyBorder="1" applyAlignment="1">
      <alignment horizontal="left" vertical="center"/>
    </xf>
    <xf numFmtId="182" fontId="9" fillId="0" borderId="27" xfId="7" applyNumberFormat="1" applyFont="1" applyBorder="1" applyAlignment="1">
      <alignment horizontal="right" vertical="center" shrinkToFit="1"/>
    </xf>
    <xf numFmtId="182" fontId="9" fillId="0" borderId="0" xfId="7" applyNumberFormat="1" applyFont="1" applyAlignment="1">
      <alignment horizontal="right" vertical="center" shrinkToFit="1"/>
    </xf>
    <xf numFmtId="182" fontId="9" fillId="0" borderId="28" xfId="7" applyNumberFormat="1" applyFont="1" applyBorder="1" applyAlignment="1">
      <alignment horizontal="right" vertical="center" shrinkToFit="1"/>
    </xf>
    <xf numFmtId="0" fontId="9" fillId="0" borderId="35" xfId="7" applyFont="1" applyBorder="1" applyAlignment="1">
      <alignment horizontal="center" vertical="center"/>
    </xf>
    <xf numFmtId="0" fontId="9" fillId="0" borderId="3" xfId="7" applyFont="1" applyBorder="1" applyAlignment="1">
      <alignment horizontal="center" vertical="center"/>
    </xf>
    <xf numFmtId="0" fontId="9" fillId="0" borderId="36" xfId="7" applyFont="1" applyBorder="1" applyAlignment="1">
      <alignment horizontal="center" vertical="center"/>
    </xf>
    <xf numFmtId="0" fontId="9" fillId="0" borderId="1" xfId="7" applyFont="1" applyBorder="1" applyAlignment="1">
      <alignment horizontal="center" vertical="center"/>
    </xf>
    <xf numFmtId="0" fontId="9" fillId="0" borderId="37" xfId="7" applyFont="1" applyBorder="1" applyAlignment="1">
      <alignment horizontal="center" vertical="center"/>
    </xf>
    <xf numFmtId="0" fontId="9" fillId="0" borderId="38" xfId="7" applyFont="1" applyBorder="1" applyAlignment="1">
      <alignment horizontal="center" vertical="center"/>
    </xf>
    <xf numFmtId="0" fontId="9" fillId="0" borderId="2" xfId="7" applyFont="1" applyBorder="1" applyAlignment="1">
      <alignment horizontal="center" vertical="center"/>
    </xf>
    <xf numFmtId="49" fontId="9" fillId="0" borderId="1" xfId="7" applyNumberFormat="1" applyFont="1" applyBorder="1" applyAlignment="1">
      <alignment horizontal="center" vertical="center"/>
    </xf>
    <xf numFmtId="49" fontId="9" fillId="0" borderId="2" xfId="7" applyNumberFormat="1" applyFont="1" applyBorder="1" applyAlignment="1">
      <alignment horizontal="center" vertical="center"/>
    </xf>
    <xf numFmtId="49" fontId="9" fillId="0" borderId="39" xfId="7" applyNumberFormat="1" applyFont="1" applyBorder="1" applyAlignment="1">
      <alignment horizontal="center" vertical="center"/>
    </xf>
    <xf numFmtId="183" fontId="9" fillId="0" borderId="27" xfId="7" applyNumberFormat="1" applyFont="1" applyBorder="1" applyAlignment="1">
      <alignment horizontal="right" vertical="center" shrinkToFit="1"/>
    </xf>
    <xf numFmtId="183" fontId="9" fillId="0" borderId="0" xfId="7" applyNumberFormat="1" applyFont="1" applyAlignment="1">
      <alignment horizontal="right" vertical="center" shrinkToFit="1"/>
    </xf>
    <xf numFmtId="183" fontId="9" fillId="0" borderId="28" xfId="7" applyNumberFormat="1" applyFont="1" applyBorder="1" applyAlignment="1">
      <alignment horizontal="right" vertical="center" shrinkToFit="1"/>
    </xf>
    <xf numFmtId="49" fontId="9" fillId="0" borderId="4" xfId="7" applyNumberFormat="1" applyFont="1" applyBorder="1" applyAlignment="1">
      <alignment horizontal="center" vertical="center"/>
    </xf>
    <xf numFmtId="49" fontId="9" fillId="0" borderId="0" xfId="7" applyNumberFormat="1" applyFont="1" applyAlignment="1">
      <alignment horizontal="center" vertical="center"/>
    </xf>
    <xf numFmtId="49" fontId="9" fillId="0" borderId="28" xfId="7" applyNumberFormat="1" applyFont="1" applyBorder="1" applyAlignment="1">
      <alignment horizontal="center" vertical="center"/>
    </xf>
    <xf numFmtId="0" fontId="9" fillId="0" borderId="40" xfId="7" applyFont="1" applyBorder="1" applyAlignment="1">
      <alignment horizontal="center" vertical="center"/>
    </xf>
    <xf numFmtId="0" fontId="9" fillId="0" borderId="41" xfId="7" applyFont="1" applyBorder="1" applyAlignment="1">
      <alignment horizontal="center" vertical="center"/>
    </xf>
    <xf numFmtId="0" fontId="9" fillId="0" borderId="42" xfId="7" applyFont="1" applyBorder="1" applyAlignment="1">
      <alignment horizontal="center" vertical="center"/>
    </xf>
    <xf numFmtId="0" fontId="9" fillId="0" borderId="43" xfId="7" applyFont="1" applyBorder="1" applyAlignment="1">
      <alignment horizontal="center" vertical="center"/>
    </xf>
    <xf numFmtId="0" fontId="9" fillId="0" borderId="44" xfId="7" applyFont="1" applyBorder="1" applyAlignment="1">
      <alignment horizontal="center" vertical="center"/>
    </xf>
    <xf numFmtId="0" fontId="9" fillId="0" borderId="45" xfId="7" applyFont="1" applyBorder="1" applyAlignment="1">
      <alignment horizontal="center" vertical="center"/>
    </xf>
    <xf numFmtId="0" fontId="9" fillId="0" borderId="46" xfId="7" applyFont="1" applyBorder="1" applyAlignment="1">
      <alignment horizontal="center" vertical="center"/>
    </xf>
    <xf numFmtId="49" fontId="9" fillId="0" borderId="43" xfId="7" applyNumberFormat="1" applyFont="1" applyBorder="1" applyAlignment="1">
      <alignment horizontal="center" vertical="center"/>
    </xf>
    <xf numFmtId="49" fontId="9" fillId="0" borderId="46" xfId="7" applyNumberFormat="1" applyFont="1" applyBorder="1" applyAlignment="1">
      <alignment horizontal="center" vertical="center"/>
    </xf>
    <xf numFmtId="49" fontId="9" fillId="0" borderId="47" xfId="7" applyNumberFormat="1" applyFont="1" applyBorder="1" applyAlignment="1">
      <alignment horizontal="center" vertical="center"/>
    </xf>
    <xf numFmtId="184" fontId="9" fillId="0" borderId="27" xfId="7" applyNumberFormat="1" applyFont="1" applyBorder="1" applyAlignment="1">
      <alignment horizontal="right" vertical="center" shrinkToFit="1"/>
    </xf>
    <xf numFmtId="184" fontId="9" fillId="0" borderId="0" xfId="7" applyNumberFormat="1" applyFont="1" applyAlignment="1">
      <alignment horizontal="right" vertical="center" shrinkToFit="1"/>
    </xf>
    <xf numFmtId="184" fontId="9" fillId="0" borderId="28" xfId="7" applyNumberFormat="1" applyFont="1" applyBorder="1" applyAlignment="1">
      <alignment horizontal="right" vertical="center" shrinkToFit="1"/>
    </xf>
    <xf numFmtId="0" fontId="9" fillId="0" borderId="48" xfId="7" applyFont="1" applyBorder="1" applyAlignment="1">
      <alignment horizontal="center" vertical="center"/>
    </xf>
    <xf numFmtId="0" fontId="9" fillId="0" borderId="49" xfId="7" applyFont="1" applyBorder="1">
      <alignment vertical="center"/>
    </xf>
    <xf numFmtId="0" fontId="9" fillId="0" borderId="50" xfId="7" applyFont="1" applyBorder="1">
      <alignment vertical="center"/>
    </xf>
    <xf numFmtId="0" fontId="9" fillId="0" borderId="51" xfId="7" applyFont="1" applyBorder="1">
      <alignment vertical="center"/>
    </xf>
    <xf numFmtId="177" fontId="9" fillId="0" borderId="49" xfId="7" applyNumberFormat="1" applyFont="1" applyBorder="1" applyAlignment="1">
      <alignment horizontal="right" vertical="center" shrinkToFit="1"/>
    </xf>
    <xf numFmtId="177" fontId="9" fillId="0" borderId="50" xfId="7" applyNumberFormat="1" applyFont="1" applyBorder="1" applyAlignment="1">
      <alignment horizontal="right" vertical="center" shrinkToFit="1"/>
    </xf>
    <xf numFmtId="177" fontId="9" fillId="0" borderId="52" xfId="7" applyNumberFormat="1" applyFont="1" applyBorder="1" applyAlignment="1">
      <alignment horizontal="right" vertical="center" shrinkToFit="1"/>
    </xf>
    <xf numFmtId="0" fontId="9" fillId="0" borderId="10" xfId="7" applyFont="1" applyBorder="1">
      <alignment vertical="center"/>
    </xf>
    <xf numFmtId="177" fontId="9" fillId="0" borderId="10" xfId="7" applyNumberFormat="1" applyFont="1" applyBorder="1" applyAlignment="1">
      <alignment horizontal="right" vertical="center" shrinkToFit="1"/>
    </xf>
    <xf numFmtId="177" fontId="9" fillId="0" borderId="9" xfId="7" applyNumberFormat="1" applyFont="1" applyBorder="1" applyAlignment="1">
      <alignment horizontal="right" vertical="center" shrinkToFit="1"/>
    </xf>
    <xf numFmtId="177" fontId="9" fillId="0" borderId="53" xfId="7" applyNumberFormat="1" applyFont="1" applyBorder="1" applyAlignment="1">
      <alignment horizontal="right" vertical="center" shrinkToFit="1"/>
    </xf>
    <xf numFmtId="0" fontId="9" fillId="0" borderId="18" xfId="7" applyFont="1" applyBorder="1" applyAlignment="1">
      <alignment horizontal="left" vertical="center"/>
    </xf>
    <xf numFmtId="0" fontId="9" fillId="0" borderId="19" xfId="7" applyFont="1" applyBorder="1" applyAlignment="1">
      <alignment horizontal="left" vertical="center"/>
    </xf>
    <xf numFmtId="0" fontId="9" fillId="0" borderId="20" xfId="7" applyFont="1" applyBorder="1" applyAlignment="1">
      <alignment horizontal="left" vertical="center"/>
    </xf>
    <xf numFmtId="185" fontId="9" fillId="0" borderId="18" xfId="7" applyNumberFormat="1" applyFont="1" applyBorder="1" applyAlignment="1">
      <alignment horizontal="right" vertical="center" shrinkToFit="1"/>
    </xf>
    <xf numFmtId="185" fontId="9" fillId="0" borderId="19" xfId="7" applyNumberFormat="1" applyFont="1" applyBorder="1" applyAlignment="1">
      <alignment horizontal="right" vertical="center" shrinkToFit="1"/>
    </xf>
    <xf numFmtId="185" fontId="9" fillId="0" borderId="20" xfId="7" applyNumberFormat="1" applyFont="1" applyBorder="1" applyAlignment="1">
      <alignment horizontal="right" vertical="center" shrinkToFit="1"/>
    </xf>
    <xf numFmtId="0" fontId="9" fillId="0" borderId="54" xfId="7" applyFont="1" applyBorder="1">
      <alignment vertical="center"/>
    </xf>
    <xf numFmtId="0" fontId="9" fillId="0" borderId="55" xfId="7" applyFont="1" applyBorder="1">
      <alignment vertical="center"/>
    </xf>
    <xf numFmtId="0" fontId="9" fillId="0" borderId="56" xfId="7" applyFont="1" applyBorder="1">
      <alignment vertical="center"/>
    </xf>
    <xf numFmtId="186" fontId="9" fillId="0" borderId="54" xfId="7" applyNumberFormat="1" applyFont="1" applyBorder="1" applyAlignment="1">
      <alignment horizontal="right" vertical="center" shrinkToFit="1"/>
    </xf>
    <xf numFmtId="186" fontId="9" fillId="0" borderId="55" xfId="7" applyNumberFormat="1" applyFont="1" applyBorder="1" applyAlignment="1">
      <alignment horizontal="right" vertical="center" shrinkToFit="1"/>
    </xf>
    <xf numFmtId="186" fontId="9" fillId="0" borderId="57" xfId="7" applyNumberFormat="1" applyFont="1" applyBorder="1" applyAlignment="1">
      <alignment horizontal="right" vertical="center" shrinkToFit="1"/>
    </xf>
    <xf numFmtId="0" fontId="9" fillId="0" borderId="18" xfId="7" applyFont="1" applyBorder="1" applyAlignment="1">
      <alignment horizontal="center" vertical="center" wrapText="1"/>
    </xf>
    <xf numFmtId="0" fontId="9" fillId="0" borderId="19" xfId="7" applyFont="1" applyBorder="1" applyAlignment="1">
      <alignment horizontal="center" vertical="center" wrapText="1"/>
    </xf>
    <xf numFmtId="0" fontId="9" fillId="0" borderId="14" xfId="7" applyFont="1" applyBorder="1" applyAlignment="1">
      <alignment horizontal="center" vertical="center" wrapText="1"/>
    </xf>
    <xf numFmtId="0" fontId="13" fillId="0" borderId="16" xfId="7" applyFont="1" applyBorder="1">
      <alignment vertical="center"/>
    </xf>
    <xf numFmtId="0" fontId="13" fillId="0" borderId="50" xfId="7" applyFont="1" applyBorder="1">
      <alignment vertical="center"/>
    </xf>
    <xf numFmtId="0" fontId="13" fillId="0" borderId="51" xfId="7" applyFont="1" applyBorder="1">
      <alignment vertical="center"/>
    </xf>
    <xf numFmtId="177" fontId="13" fillId="0" borderId="16" xfId="7" applyNumberFormat="1" applyFont="1" applyBorder="1" applyAlignment="1">
      <alignment horizontal="right" vertical="center" shrinkToFit="1"/>
    </xf>
    <xf numFmtId="177" fontId="13" fillId="0" borderId="19" xfId="7" applyNumberFormat="1" applyFont="1" applyBorder="1" applyAlignment="1">
      <alignment horizontal="right" vertical="center" shrinkToFit="1"/>
    </xf>
    <xf numFmtId="177" fontId="13" fillId="0" borderId="20" xfId="7" applyNumberFormat="1" applyFont="1" applyBorder="1" applyAlignment="1">
      <alignment horizontal="right" vertical="center" shrinkToFit="1"/>
    </xf>
    <xf numFmtId="0" fontId="9" fillId="0" borderId="34" xfId="7" applyFont="1" applyBorder="1" applyAlignment="1">
      <alignment horizontal="center" vertical="center"/>
    </xf>
    <xf numFmtId="0" fontId="9" fillId="0" borderId="11" xfId="7" applyFont="1" applyBorder="1" applyAlignment="1">
      <alignment horizontal="center" vertical="center"/>
    </xf>
    <xf numFmtId="0" fontId="9" fillId="0" borderId="10" xfId="7" applyFont="1" applyBorder="1" applyAlignment="1">
      <alignment horizontal="center" vertical="center" shrinkToFit="1"/>
    </xf>
    <xf numFmtId="0" fontId="9" fillId="0" borderId="9" xfId="7" applyFont="1" applyBorder="1" applyAlignment="1">
      <alignment horizontal="center" vertical="center" shrinkToFit="1"/>
    </xf>
    <xf numFmtId="0" fontId="9" fillId="0" borderId="11" xfId="7" applyFont="1" applyBorder="1" applyAlignment="1">
      <alignment horizontal="center" vertical="center" shrinkToFit="1"/>
    </xf>
    <xf numFmtId="0" fontId="9" fillId="0" borderId="53" xfId="7" applyFont="1" applyBorder="1" applyAlignment="1">
      <alignment horizontal="center" vertical="center" shrinkToFit="1"/>
    </xf>
    <xf numFmtId="0" fontId="9" fillId="0" borderId="27" xfId="7" applyFont="1" applyBorder="1" applyAlignment="1">
      <alignment horizontal="center" vertical="center" wrapText="1"/>
    </xf>
    <xf numFmtId="0" fontId="9" fillId="0" borderId="0" xfId="7" applyFont="1" applyAlignment="1">
      <alignment horizontal="center" vertical="center" wrapText="1"/>
    </xf>
    <xf numFmtId="0" fontId="9" fillId="0" borderId="5" xfId="7" applyFont="1" applyBorder="1" applyAlignment="1">
      <alignment horizontal="center" vertical="center" wrapText="1"/>
    </xf>
    <xf numFmtId="0" fontId="13" fillId="0" borderId="32" xfId="9" applyFont="1" applyBorder="1">
      <alignment vertical="center"/>
    </xf>
    <xf numFmtId="0" fontId="13" fillId="0" borderId="1" xfId="9" applyFont="1" applyBorder="1" applyAlignment="1">
      <alignment horizontal="center" vertical="center" shrinkToFit="1"/>
    </xf>
    <xf numFmtId="0" fontId="13" fillId="0" borderId="2" xfId="9" applyFont="1" applyBorder="1" applyAlignment="1">
      <alignment horizontal="center" vertical="center" shrinkToFit="1"/>
    </xf>
    <xf numFmtId="0" fontId="13" fillId="0" borderId="3" xfId="9" applyFont="1" applyBorder="1" applyAlignment="1">
      <alignment horizontal="center" vertical="center" shrinkToFit="1"/>
    </xf>
    <xf numFmtId="177" fontId="13" fillId="0" borderId="10" xfId="7" applyNumberFormat="1" applyFont="1" applyBorder="1" applyAlignment="1">
      <alignment horizontal="right" vertical="center" shrinkToFit="1"/>
    </xf>
    <xf numFmtId="177" fontId="13" fillId="0" borderId="9" xfId="7" applyNumberFormat="1" applyFont="1" applyBorder="1" applyAlignment="1">
      <alignment horizontal="right" vertical="center" shrinkToFit="1"/>
    </xf>
    <xf numFmtId="177" fontId="13" fillId="0" borderId="53" xfId="7" applyNumberFormat="1" applyFont="1" applyBorder="1" applyAlignment="1">
      <alignment horizontal="right" vertical="center" shrinkToFit="1"/>
    </xf>
    <xf numFmtId="177" fontId="9" fillId="0" borderId="11" xfId="7" applyNumberFormat="1" applyFont="1" applyBorder="1" applyAlignment="1">
      <alignment horizontal="right" vertical="center" shrinkToFit="1"/>
    </xf>
    <xf numFmtId="0" fontId="13" fillId="0" borderId="1" xfId="7" applyFont="1" applyBorder="1">
      <alignment vertical="center"/>
    </xf>
    <xf numFmtId="0" fontId="13" fillId="0" borderId="9" xfId="7" applyFont="1" applyBorder="1">
      <alignment vertical="center"/>
    </xf>
    <xf numFmtId="0" fontId="13" fillId="0" borderId="11" xfId="7" applyFont="1" applyBorder="1">
      <alignment vertical="center"/>
    </xf>
    <xf numFmtId="182" fontId="9" fillId="0" borderId="10" xfId="7" applyNumberFormat="1" applyFont="1" applyBorder="1" applyAlignment="1">
      <alignment horizontal="right" vertical="center" shrinkToFit="1"/>
    </xf>
    <xf numFmtId="182" fontId="9" fillId="0" borderId="9" xfId="7" applyNumberFormat="1" applyFont="1" applyBorder="1" applyAlignment="1">
      <alignment horizontal="right" vertical="center" shrinkToFit="1"/>
    </xf>
    <xf numFmtId="182" fontId="9" fillId="0" borderId="11" xfId="7" applyNumberFormat="1" applyFont="1" applyBorder="1" applyAlignment="1">
      <alignment horizontal="right" vertical="center" shrinkToFit="1"/>
    </xf>
    <xf numFmtId="182" fontId="9" fillId="0" borderId="53" xfId="7" applyNumberFormat="1" applyFont="1" applyBorder="1" applyAlignment="1">
      <alignment horizontal="right" vertical="center" shrinkToFit="1"/>
    </xf>
    <xf numFmtId="0" fontId="9" fillId="0" borderId="45" xfId="7" applyFont="1" applyBorder="1" applyAlignment="1">
      <alignment horizontal="left" vertical="center"/>
    </xf>
    <xf numFmtId="0" fontId="9" fillId="0" borderId="46" xfId="7" applyFont="1" applyBorder="1" applyAlignment="1">
      <alignment horizontal="left" vertical="center"/>
    </xf>
    <xf numFmtId="0" fontId="9" fillId="0" borderId="47" xfId="7" applyFont="1" applyBorder="1" applyAlignment="1">
      <alignment horizontal="left" vertical="center"/>
    </xf>
    <xf numFmtId="182" fontId="9" fillId="0" borderId="45" xfId="7" applyNumberFormat="1" applyFont="1" applyBorder="1" applyAlignment="1">
      <alignment horizontal="right" vertical="center" shrinkToFit="1"/>
    </xf>
    <xf numFmtId="182" fontId="9" fillId="0" borderId="46" xfId="7" applyNumberFormat="1" applyFont="1" applyBorder="1" applyAlignment="1">
      <alignment horizontal="right" vertical="center" shrinkToFit="1"/>
    </xf>
    <xf numFmtId="182" fontId="9" fillId="0" borderId="47" xfId="7" applyNumberFormat="1" applyFont="1" applyBorder="1" applyAlignment="1">
      <alignment horizontal="right" vertical="center" shrinkToFit="1"/>
    </xf>
    <xf numFmtId="0" fontId="9" fillId="0" borderId="18" xfId="10" applyBorder="1" applyAlignment="1">
      <alignment horizontal="left" vertical="center"/>
    </xf>
    <xf numFmtId="0" fontId="9" fillId="0" borderId="19" xfId="10" applyBorder="1" applyAlignment="1">
      <alignment horizontal="left" vertical="center"/>
    </xf>
    <xf numFmtId="0" fontId="9" fillId="0" borderId="20" xfId="10" applyBorder="1" applyAlignment="1">
      <alignment horizontal="left" vertical="center"/>
    </xf>
    <xf numFmtId="185" fontId="9" fillId="0" borderId="18" xfId="7" applyNumberFormat="1" applyFont="1" applyBorder="1" applyAlignment="1">
      <alignment vertical="center" shrinkToFit="1"/>
    </xf>
    <xf numFmtId="185" fontId="9" fillId="0" borderId="19" xfId="7" applyNumberFormat="1" applyFont="1" applyBorder="1" applyAlignment="1">
      <alignment vertical="center" shrinkToFit="1"/>
    </xf>
    <xf numFmtId="185" fontId="9" fillId="0" borderId="20" xfId="7" applyNumberFormat="1" applyFont="1" applyBorder="1" applyAlignment="1">
      <alignment vertical="center" shrinkToFit="1"/>
    </xf>
    <xf numFmtId="0" fontId="13" fillId="0" borderId="2" xfId="7" applyFont="1" applyBorder="1">
      <alignment vertical="center"/>
    </xf>
    <xf numFmtId="0" fontId="13" fillId="0" borderId="3" xfId="7" applyFont="1" applyBorder="1">
      <alignment vertical="center"/>
    </xf>
    <xf numFmtId="186" fontId="13" fillId="0" borderId="1" xfId="7" applyNumberFormat="1" applyFont="1" applyBorder="1" applyAlignment="1">
      <alignment horizontal="right" vertical="center" shrinkToFit="1"/>
    </xf>
    <xf numFmtId="186" fontId="13" fillId="0" borderId="2" xfId="7" applyNumberFormat="1" applyFont="1" applyBorder="1" applyAlignment="1">
      <alignment horizontal="right" vertical="center" shrinkToFit="1"/>
    </xf>
    <xf numFmtId="186" fontId="13" fillId="0" borderId="39" xfId="7" applyNumberFormat="1" applyFont="1" applyBorder="1" applyAlignment="1">
      <alignment horizontal="right" vertical="center" shrinkToFit="1"/>
    </xf>
    <xf numFmtId="0" fontId="9" fillId="0" borderId="27" xfId="7" applyFont="1" applyBorder="1" applyAlignment="1">
      <alignment horizontal="left" vertical="center"/>
    </xf>
    <xf numFmtId="0" fontId="15" fillId="0" borderId="0" xfId="7" applyFont="1" applyAlignment="1">
      <alignment horizontal="left" vertical="center" wrapText="1"/>
    </xf>
    <xf numFmtId="0" fontId="15" fillId="0" borderId="28" xfId="7" applyFont="1" applyBorder="1" applyAlignment="1">
      <alignment horizontal="left" vertical="center" wrapText="1"/>
    </xf>
    <xf numFmtId="0" fontId="9" fillId="0" borderId="45" xfId="7" applyFont="1" applyBorder="1" applyAlignment="1">
      <alignment horizontal="center" vertical="center" wrapText="1"/>
    </xf>
    <xf numFmtId="0" fontId="9" fillId="0" borderId="46" xfId="7" applyFont="1" applyBorder="1" applyAlignment="1">
      <alignment horizontal="center" vertical="center" wrapText="1"/>
    </xf>
    <xf numFmtId="0" fontId="9" fillId="0" borderId="41" xfId="7" applyFont="1" applyBorder="1" applyAlignment="1">
      <alignment horizontal="center" vertical="center" wrapText="1"/>
    </xf>
    <xf numFmtId="0" fontId="13" fillId="0" borderId="42" xfId="9" applyFont="1" applyBorder="1" applyAlignment="1">
      <alignment horizontal="center" vertical="center"/>
    </xf>
    <xf numFmtId="0" fontId="13" fillId="0" borderId="54" xfId="9" applyFont="1" applyBorder="1" applyAlignment="1">
      <alignment horizontal="center" vertical="center" shrinkToFit="1"/>
    </xf>
    <xf numFmtId="0" fontId="13" fillId="0" borderId="55" xfId="9" applyFont="1" applyBorder="1" applyAlignment="1">
      <alignment horizontal="center" vertical="center" shrinkToFit="1"/>
    </xf>
    <xf numFmtId="0" fontId="13" fillId="0" borderId="56" xfId="9" applyFont="1" applyBorder="1" applyAlignment="1">
      <alignment horizontal="center" vertical="center" shrinkToFit="1"/>
    </xf>
    <xf numFmtId="0" fontId="9" fillId="0" borderId="58" xfId="7" applyFont="1" applyBorder="1" applyAlignment="1">
      <alignment horizontal="center" vertical="center"/>
    </xf>
    <xf numFmtId="0" fontId="9" fillId="0" borderId="59" xfId="7" applyFont="1" applyBorder="1" applyAlignment="1">
      <alignment horizontal="center" vertical="center"/>
    </xf>
    <xf numFmtId="184" fontId="9" fillId="0" borderId="59" xfId="7" applyNumberFormat="1" applyFont="1" applyBorder="1" applyAlignment="1">
      <alignment horizontal="right" vertical="center" shrinkToFit="1"/>
    </xf>
    <xf numFmtId="184" fontId="9" fillId="0" borderId="60" xfId="7" applyNumberFormat="1" applyFont="1" applyBorder="1" applyAlignment="1">
      <alignment horizontal="right" vertical="center" shrinkToFit="1"/>
    </xf>
    <xf numFmtId="184" fontId="9" fillId="0" borderId="61" xfId="7" applyNumberFormat="1" applyFont="1" applyBorder="1" applyAlignment="1">
      <alignment horizontal="right" vertical="center" shrinkToFit="1"/>
    </xf>
    <xf numFmtId="182" fontId="9" fillId="0" borderId="54" xfId="7" applyNumberFormat="1" applyFont="1" applyBorder="1" applyAlignment="1">
      <alignment horizontal="right" vertical="center" shrinkToFit="1"/>
    </xf>
    <xf numFmtId="182" fontId="9" fillId="0" borderId="55" xfId="7" applyNumberFormat="1" applyFont="1" applyBorder="1" applyAlignment="1">
      <alignment horizontal="right" vertical="center" shrinkToFit="1"/>
    </xf>
    <xf numFmtId="182" fontId="9" fillId="0" borderId="56" xfId="7" applyNumberFormat="1" applyFont="1" applyBorder="1" applyAlignment="1">
      <alignment horizontal="right" vertical="center" shrinkToFit="1"/>
    </xf>
    <xf numFmtId="182" fontId="9" fillId="0" borderId="57" xfId="7" applyNumberFormat="1" applyFont="1" applyBorder="1" applyAlignment="1">
      <alignment horizontal="right" vertical="center" shrinkToFit="1"/>
    </xf>
    <xf numFmtId="177" fontId="9" fillId="0" borderId="59" xfId="7" applyNumberFormat="1" applyFont="1" applyBorder="1" applyAlignment="1">
      <alignment horizontal="right" vertical="center" shrinkToFit="1"/>
    </xf>
    <xf numFmtId="177" fontId="9" fillId="0" borderId="60" xfId="7" applyNumberFormat="1" applyFont="1" applyBorder="1" applyAlignment="1">
      <alignment horizontal="right" vertical="center" shrinkToFit="1"/>
    </xf>
    <xf numFmtId="177" fontId="9" fillId="0" borderId="61" xfId="7" applyNumberFormat="1" applyFont="1" applyBorder="1" applyAlignment="1">
      <alignment horizontal="right" vertical="center" shrinkToFit="1"/>
    </xf>
    <xf numFmtId="177" fontId="9" fillId="0" borderId="19" xfId="7" applyNumberFormat="1" applyFont="1" applyBorder="1" applyAlignment="1">
      <alignment horizontal="right" vertical="center"/>
    </xf>
    <xf numFmtId="177" fontId="9" fillId="0" borderId="20" xfId="7" applyNumberFormat="1" applyFont="1" applyBorder="1" applyAlignment="1">
      <alignment horizontal="right" vertical="center"/>
    </xf>
    <xf numFmtId="182" fontId="9" fillId="0" borderId="46" xfId="7" applyNumberFormat="1" applyFont="1" applyBorder="1" applyAlignment="1">
      <alignment horizontal="right" vertical="center"/>
    </xf>
    <xf numFmtId="182" fontId="9" fillId="0" borderId="47" xfId="7" applyNumberFormat="1" applyFont="1" applyBorder="1" applyAlignment="1">
      <alignment horizontal="right" vertical="center"/>
    </xf>
    <xf numFmtId="0" fontId="9" fillId="0" borderId="62" xfId="7" applyFont="1" applyBorder="1">
      <alignment vertical="center"/>
    </xf>
    <xf numFmtId="0" fontId="9" fillId="0" borderId="63" xfId="7" applyFont="1" applyBorder="1" applyAlignment="1">
      <alignment horizontal="center" vertical="center"/>
    </xf>
    <xf numFmtId="0" fontId="9" fillId="0" borderId="57" xfId="7" applyFont="1" applyBorder="1" applyAlignment="1">
      <alignment horizontal="center" vertical="center"/>
    </xf>
    <xf numFmtId="0" fontId="9" fillId="0" borderId="64" xfId="7" applyFont="1" applyBorder="1" applyAlignment="1">
      <alignment horizontal="center" vertical="center"/>
    </xf>
    <xf numFmtId="0" fontId="9" fillId="0" borderId="65" xfId="7" applyFont="1" applyBorder="1" applyAlignment="1">
      <alignment horizontal="center" vertical="center"/>
    </xf>
    <xf numFmtId="0" fontId="9" fillId="0" borderId="50" xfId="7" applyFont="1" applyBorder="1" applyAlignment="1">
      <alignment horizontal="center" vertical="center"/>
    </xf>
    <xf numFmtId="0" fontId="9" fillId="0" borderId="52" xfId="7" applyFont="1" applyBorder="1" applyAlignment="1">
      <alignment horizontal="center" vertical="center"/>
    </xf>
    <xf numFmtId="0" fontId="13" fillId="0" borderId="45" xfId="8" applyFont="1" applyBorder="1" applyAlignment="1">
      <alignment horizontal="left" vertical="center"/>
    </xf>
    <xf numFmtId="0" fontId="13" fillId="0" borderId="46" xfId="8" applyFont="1" applyBorder="1" applyAlignment="1">
      <alignment horizontal="left" vertical="center"/>
    </xf>
    <xf numFmtId="0" fontId="13" fillId="0" borderId="47" xfId="8" applyFont="1" applyBorder="1" applyAlignment="1">
      <alignment horizontal="left" vertical="center"/>
    </xf>
    <xf numFmtId="177" fontId="9" fillId="0" borderId="45" xfId="7" applyNumberFormat="1" applyFont="1" applyBorder="1" applyAlignment="1">
      <alignment horizontal="right" vertical="center" shrinkToFit="1"/>
    </xf>
    <xf numFmtId="177" fontId="9" fillId="0" borderId="46" xfId="7" applyNumberFormat="1" applyFont="1" applyBorder="1" applyAlignment="1">
      <alignment horizontal="right" vertical="center" shrinkToFit="1"/>
    </xf>
    <xf numFmtId="177" fontId="9" fillId="0" borderId="47" xfId="7" applyNumberFormat="1" applyFont="1" applyBorder="1" applyAlignment="1">
      <alignment horizontal="right" vertical="center" shrinkToFit="1"/>
    </xf>
    <xf numFmtId="0" fontId="9" fillId="0" borderId="38" xfId="7" applyFont="1" applyBorder="1" applyAlignment="1">
      <alignment horizontal="center" vertical="center" textRotation="255"/>
    </xf>
    <xf numFmtId="0" fontId="9" fillId="0" borderId="2" xfId="7" applyFont="1" applyBorder="1" applyAlignment="1">
      <alignment horizontal="center" vertical="center" textRotation="255"/>
    </xf>
    <xf numFmtId="0" fontId="9" fillId="0" borderId="3" xfId="7" applyFont="1" applyBorder="1" applyAlignment="1">
      <alignment horizontal="center" vertical="center" textRotation="255"/>
    </xf>
    <xf numFmtId="0" fontId="15" fillId="0" borderId="1" xfId="7" applyFont="1" applyBorder="1" applyAlignment="1">
      <alignment horizontal="center" vertical="center" wrapText="1"/>
    </xf>
    <xf numFmtId="0" fontId="15" fillId="0" borderId="2" xfId="7" applyFont="1" applyBorder="1" applyAlignment="1">
      <alignment horizontal="center" vertical="center" wrapText="1"/>
    </xf>
    <xf numFmtId="0" fontId="15" fillId="0" borderId="3" xfId="7" applyFont="1" applyBorder="1" applyAlignment="1">
      <alignment horizontal="center" vertical="center" wrapText="1"/>
    </xf>
    <xf numFmtId="0" fontId="9" fillId="0" borderId="1" xfId="7" applyFont="1" applyBorder="1" applyAlignment="1">
      <alignment horizontal="center" vertical="center" textRotation="255"/>
    </xf>
    <xf numFmtId="0" fontId="9" fillId="0" borderId="1" xfId="7" applyFont="1" applyBorder="1" applyAlignment="1">
      <alignment horizontal="center" vertical="center" wrapText="1"/>
    </xf>
    <xf numFmtId="0" fontId="9" fillId="0" borderId="2" xfId="7" applyFont="1" applyBorder="1" applyAlignment="1">
      <alignment horizontal="center" vertical="center" wrapText="1"/>
    </xf>
    <xf numFmtId="0" fontId="9" fillId="0" borderId="3" xfId="7" applyFont="1" applyBorder="1" applyAlignment="1">
      <alignment horizontal="center" vertical="center" wrapText="1"/>
    </xf>
    <xf numFmtId="0" fontId="15" fillId="0" borderId="39" xfId="7" applyFont="1" applyBorder="1" applyAlignment="1">
      <alignment horizontal="center" vertical="center" wrapText="1"/>
    </xf>
    <xf numFmtId="0" fontId="9" fillId="0" borderId="27" xfId="7" applyFont="1" applyBorder="1" applyAlignment="1">
      <alignment horizontal="center" vertical="center" textRotation="255"/>
    </xf>
    <xf numFmtId="0" fontId="9" fillId="0" borderId="0" xfId="7" applyFont="1" applyAlignment="1">
      <alignment horizontal="center" vertical="center" textRotation="255"/>
    </xf>
    <xf numFmtId="0" fontId="9" fillId="0" borderId="5" xfId="7" applyFont="1" applyBorder="1" applyAlignment="1">
      <alignment horizontal="center" vertical="center" textRotation="255"/>
    </xf>
    <xf numFmtId="0" fontId="15" fillId="0" borderId="6" xfId="7" applyFont="1" applyBorder="1" applyAlignment="1">
      <alignment horizontal="center" vertical="center" wrapText="1"/>
    </xf>
    <xf numFmtId="0" fontId="15" fillId="0" borderId="7" xfId="7" applyFont="1" applyBorder="1" applyAlignment="1">
      <alignment horizontal="center" vertical="center" wrapText="1"/>
    </xf>
    <xf numFmtId="0" fontId="15" fillId="0" borderId="8" xfId="7" applyFont="1" applyBorder="1" applyAlignment="1">
      <alignment horizontal="center" vertical="center" wrapText="1"/>
    </xf>
    <xf numFmtId="0" fontId="9" fillId="0" borderId="4" xfId="7" applyFont="1" applyBorder="1" applyAlignment="1">
      <alignment horizontal="center" vertical="center" textRotation="255"/>
    </xf>
    <xf numFmtId="0" fontId="9" fillId="0" borderId="6" xfId="7" applyFont="1" applyBorder="1" applyAlignment="1">
      <alignment horizontal="center" vertical="center" wrapText="1"/>
    </xf>
    <xf numFmtId="0" fontId="9" fillId="0" borderId="7" xfId="7" applyFont="1" applyBorder="1" applyAlignment="1">
      <alignment horizontal="center" vertical="center" wrapText="1"/>
    </xf>
    <xf numFmtId="0" fontId="9" fillId="0" borderId="8" xfId="7" applyFont="1" applyBorder="1" applyAlignment="1">
      <alignment horizontal="center" vertical="center" wrapText="1"/>
    </xf>
    <xf numFmtId="0" fontId="15" fillId="0" borderId="30" xfId="7" applyFont="1" applyBorder="1" applyAlignment="1">
      <alignment horizontal="center" vertical="center" wrapText="1"/>
    </xf>
    <xf numFmtId="0" fontId="16" fillId="0" borderId="9" xfId="7" applyFont="1" applyBorder="1">
      <alignment vertical="center"/>
    </xf>
    <xf numFmtId="0" fontId="16" fillId="0" borderId="11" xfId="7" applyFont="1" applyBorder="1">
      <alignment vertical="center"/>
    </xf>
    <xf numFmtId="0" fontId="9" fillId="0" borderId="27" xfId="7" applyFont="1" applyBorder="1" applyAlignment="1">
      <alignment horizontal="center" vertical="center"/>
    </xf>
    <xf numFmtId="0" fontId="13" fillId="0" borderId="18" xfId="8" applyFont="1" applyBorder="1" applyAlignment="1">
      <alignment horizontal="center" vertical="center" wrapText="1"/>
    </xf>
    <xf numFmtId="0" fontId="13" fillId="0" borderId="19" xfId="8" applyFont="1" applyBorder="1" applyAlignment="1">
      <alignment horizontal="center" vertical="center" wrapText="1"/>
    </xf>
    <xf numFmtId="0" fontId="13" fillId="0" borderId="20" xfId="8" applyFont="1" applyBorder="1" applyAlignment="1">
      <alignment horizontal="center" vertical="center" wrapText="1"/>
    </xf>
    <xf numFmtId="0" fontId="9" fillId="0" borderId="6" xfId="7" applyFont="1" applyBorder="1" applyAlignment="1">
      <alignment horizontal="center" vertical="center" textRotation="255"/>
    </xf>
    <xf numFmtId="0" fontId="9" fillId="0" borderId="7" xfId="7" applyFont="1" applyBorder="1" applyAlignment="1">
      <alignment horizontal="center" vertical="center" textRotation="255"/>
    </xf>
    <xf numFmtId="0" fontId="9" fillId="0" borderId="8" xfId="7" applyFont="1" applyBorder="1" applyAlignment="1">
      <alignment horizontal="center" vertical="center" textRotation="255"/>
    </xf>
    <xf numFmtId="0" fontId="13" fillId="0" borderId="27" xfId="8" applyFont="1" applyBorder="1" applyAlignment="1">
      <alignment horizontal="center" vertical="center" wrapText="1"/>
    </xf>
    <xf numFmtId="0" fontId="13" fillId="0" borderId="0" xfId="8" applyFont="1" applyAlignment="1">
      <alignment horizontal="center" vertical="center" wrapText="1"/>
    </xf>
    <xf numFmtId="0" fontId="13" fillId="0" borderId="28" xfId="8" applyFont="1" applyBorder="1" applyAlignment="1">
      <alignment horizontal="center" vertical="center" wrapText="1"/>
    </xf>
    <xf numFmtId="0" fontId="9" fillId="0" borderId="45" xfId="7" applyFont="1" applyBorder="1" applyAlignment="1">
      <alignment horizontal="center" vertical="center" textRotation="255"/>
    </xf>
    <xf numFmtId="0" fontId="9" fillId="0" borderId="46" xfId="7" applyFont="1" applyBorder="1" applyAlignment="1">
      <alignment horizontal="center" vertical="center" textRotation="255"/>
    </xf>
    <xf numFmtId="0" fontId="9" fillId="0" borderId="41" xfId="7" applyFont="1" applyBorder="1" applyAlignment="1">
      <alignment horizontal="center" vertical="center" textRotation="255"/>
    </xf>
    <xf numFmtId="177" fontId="9" fillId="0" borderId="54" xfId="7" applyNumberFormat="1" applyFont="1" applyBorder="1" applyAlignment="1">
      <alignment horizontal="right" vertical="center"/>
    </xf>
    <xf numFmtId="177" fontId="9" fillId="0" borderId="55" xfId="7" applyNumberFormat="1" applyFont="1" applyBorder="1" applyAlignment="1">
      <alignment horizontal="right" vertical="center"/>
    </xf>
    <xf numFmtId="177" fontId="9" fillId="0" borderId="56" xfId="7" applyNumberFormat="1" applyFont="1" applyBorder="1" applyAlignment="1">
      <alignment horizontal="right" vertical="center"/>
    </xf>
    <xf numFmtId="0" fontId="9" fillId="0" borderId="43" xfId="7" applyFont="1" applyBorder="1" applyAlignment="1">
      <alignment horizontal="center" vertical="center" shrinkToFit="1"/>
    </xf>
    <xf numFmtId="0" fontId="9" fillId="0" borderId="46" xfId="7" applyFont="1" applyBorder="1" applyAlignment="1">
      <alignment horizontal="center" vertical="center" shrinkToFit="1"/>
    </xf>
    <xf numFmtId="0" fontId="9" fillId="0" borderId="41" xfId="7" applyFont="1" applyBorder="1" applyAlignment="1">
      <alignment horizontal="center" vertical="center" shrinkToFit="1"/>
    </xf>
    <xf numFmtId="0" fontId="13" fillId="0" borderId="45" xfId="8" applyFont="1" applyBorder="1" applyAlignment="1">
      <alignment horizontal="center" vertical="center" wrapText="1"/>
    </xf>
    <xf numFmtId="0" fontId="13" fillId="0" borderId="46" xfId="8" applyFont="1" applyBorder="1" applyAlignment="1">
      <alignment horizontal="center" vertical="center" wrapText="1"/>
    </xf>
    <xf numFmtId="0" fontId="13" fillId="0" borderId="47" xfId="8" applyFont="1" applyBorder="1" applyAlignment="1">
      <alignment horizontal="center" vertical="center" wrapText="1"/>
    </xf>
    <xf numFmtId="0" fontId="9" fillId="0" borderId="45" xfId="7" applyFont="1" applyBorder="1" applyAlignment="1">
      <alignment horizontal="center" vertical="center"/>
    </xf>
    <xf numFmtId="0" fontId="15" fillId="0" borderId="46" xfId="7" applyFont="1" applyBorder="1" applyAlignment="1">
      <alignment vertical="center" wrapText="1"/>
    </xf>
    <xf numFmtId="0" fontId="15" fillId="0" borderId="47" xfId="7" applyFont="1" applyBorder="1" applyAlignment="1">
      <alignment vertical="center" wrapText="1"/>
    </xf>
    <xf numFmtId="182" fontId="9" fillId="0" borderId="45" xfId="7" applyNumberFormat="1" applyFont="1" applyBorder="1">
      <alignment vertical="center"/>
    </xf>
    <xf numFmtId="182" fontId="9" fillId="0" borderId="46" xfId="7" applyNumberFormat="1" applyFont="1" applyBorder="1">
      <alignment vertical="center"/>
    </xf>
    <xf numFmtId="182" fontId="9" fillId="0" borderId="47" xfId="7" applyNumberFormat="1" applyFont="1" applyBorder="1">
      <alignment vertical="center"/>
    </xf>
    <xf numFmtId="0" fontId="9" fillId="0" borderId="27" xfId="7" applyFont="1" applyBorder="1">
      <alignment vertical="center"/>
    </xf>
    <xf numFmtId="0" fontId="9" fillId="0" borderId="28" xfId="7" applyFont="1" applyBorder="1">
      <alignment vertical="center"/>
    </xf>
    <xf numFmtId="49" fontId="9" fillId="0" borderId="27" xfId="7" applyNumberFormat="1" applyFont="1" applyBorder="1">
      <alignment vertical="center"/>
    </xf>
    <xf numFmtId="49" fontId="9" fillId="0" borderId="0" xfId="7" applyNumberFormat="1" applyFont="1" applyAlignment="1">
      <alignment horizontal="left" vertical="center"/>
    </xf>
    <xf numFmtId="0" fontId="9" fillId="0" borderId="0" xfId="7" applyFont="1" applyAlignment="1">
      <alignment horizontal="center" vertical="center"/>
    </xf>
    <xf numFmtId="49" fontId="9" fillId="0" borderId="0" xfId="7" applyNumberFormat="1" applyFont="1" applyAlignment="1">
      <alignment horizontal="center" vertical="center"/>
    </xf>
    <xf numFmtId="0" fontId="9" fillId="0" borderId="0" xfId="7" applyFont="1" applyAlignment="1">
      <alignment horizontal="center" vertical="center" shrinkToFit="1"/>
    </xf>
    <xf numFmtId="0" fontId="9" fillId="0" borderId="28" xfId="7" applyFont="1" applyBorder="1" applyAlignment="1">
      <alignment horizontal="center" vertical="center"/>
    </xf>
    <xf numFmtId="187" fontId="9" fillId="0" borderId="0" xfId="7" applyNumberFormat="1" applyFont="1" applyAlignment="1" applyProtection="1">
      <alignment horizontal="center" vertical="center" shrinkToFit="1"/>
      <protection hidden="1"/>
    </xf>
    <xf numFmtId="0" fontId="15" fillId="0" borderId="0" xfId="7" applyFont="1" applyAlignment="1" applyProtection="1">
      <alignment horizontal="left" vertical="center" wrapText="1"/>
      <protection hidden="1"/>
    </xf>
    <xf numFmtId="0" fontId="9" fillId="0" borderId="0" xfId="7" applyFont="1" applyAlignment="1" applyProtection="1">
      <alignment horizontal="center" vertical="center" shrinkToFit="1"/>
      <protection hidden="1"/>
    </xf>
    <xf numFmtId="0" fontId="9" fillId="0" borderId="45" xfId="7" applyFont="1" applyBorder="1">
      <alignment vertical="center"/>
    </xf>
    <xf numFmtId="0" fontId="9" fillId="0" borderId="46" xfId="7" applyFont="1" applyBorder="1">
      <alignment vertical="center"/>
    </xf>
    <xf numFmtId="0" fontId="9" fillId="0" borderId="47" xfId="7" applyFont="1" applyBorder="1">
      <alignment vertical="center"/>
    </xf>
    <xf numFmtId="0" fontId="9" fillId="0" borderId="0" xfId="7" applyFont="1">
      <alignment vertical="center"/>
    </xf>
    <xf numFmtId="0" fontId="9" fillId="0" borderId="0" xfId="10">
      <alignment vertical="center"/>
    </xf>
    <xf numFmtId="49" fontId="19" fillId="0" borderId="0" xfId="11" applyNumberFormat="1" applyFont="1">
      <alignment vertical="center"/>
    </xf>
    <xf numFmtId="49" fontId="9" fillId="0" borderId="0" xfId="11" applyNumberFormat="1" applyFont="1">
      <alignment vertical="center"/>
    </xf>
    <xf numFmtId="49" fontId="12" fillId="0" borderId="21" xfId="11" applyNumberFormat="1" applyFont="1" applyBorder="1" applyAlignment="1">
      <alignment horizontal="center" vertical="center"/>
    </xf>
    <xf numFmtId="49" fontId="12" fillId="0" borderId="22" xfId="11" applyNumberFormat="1" applyFont="1" applyBorder="1" applyAlignment="1">
      <alignment horizontal="center" vertical="center"/>
    </xf>
    <xf numFmtId="49" fontId="12" fillId="0" borderId="23" xfId="11" applyNumberFormat="1" applyFont="1" applyBorder="1" applyAlignment="1">
      <alignment horizontal="center"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lignment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0" fontId="9" fillId="0" borderId="12" xfId="11" applyFont="1" applyBorder="1" applyAlignment="1">
      <alignment horizontal="center" vertical="center"/>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177" fontId="9" fillId="0" borderId="1" xfId="11" applyNumberFormat="1" applyFont="1" applyBorder="1" applyAlignment="1">
      <alignment horizontal="right" vertical="center" shrinkToFit="1"/>
    </xf>
    <xf numFmtId="177" fontId="9" fillId="0" borderId="2" xfId="11" applyNumberFormat="1" applyFont="1" applyBorder="1" applyAlignment="1">
      <alignment horizontal="right" vertical="center" shrinkToFit="1"/>
    </xf>
    <xf numFmtId="177" fontId="9" fillId="0" borderId="66" xfId="11" applyNumberFormat="1" applyFont="1" applyBorder="1" applyAlignment="1">
      <alignment horizontal="right" vertical="center" shrinkToFit="1"/>
    </xf>
    <xf numFmtId="182" fontId="9" fillId="0" borderId="67" xfId="11" applyNumberFormat="1" applyFont="1" applyBorder="1" applyAlignment="1">
      <alignment horizontal="right" vertical="center" shrinkToFit="1"/>
    </xf>
    <xf numFmtId="177" fontId="9" fillId="0" borderId="67" xfId="11" applyNumberFormat="1" applyFont="1" applyBorder="1" applyAlignment="1">
      <alignment horizontal="right" vertical="center" shrinkToFit="1"/>
    </xf>
    <xf numFmtId="182" fontId="9" fillId="0" borderId="68" xfId="11" applyNumberFormat="1" applyFont="1" applyBorder="1" applyAlignment="1">
      <alignment horizontal="right" vertical="center" shrinkToFit="1"/>
    </xf>
    <xf numFmtId="182" fontId="9" fillId="0" borderId="2" xfId="11" applyNumberFormat="1" applyFont="1" applyBorder="1" applyAlignment="1">
      <alignment horizontal="right" vertical="center" shrinkToFit="1"/>
    </xf>
    <xf numFmtId="182" fontId="9" fillId="0" borderId="3" xfId="11" applyNumberFormat="1" applyFont="1" applyBorder="1" applyAlignment="1">
      <alignment horizontal="right" vertical="center" shrinkToFit="1"/>
    </xf>
    <xf numFmtId="177" fontId="9" fillId="0" borderId="4" xfId="11" applyNumberFormat="1" applyFont="1" applyBorder="1" applyAlignment="1">
      <alignment horizontal="right" vertical="center" shrinkToFit="1"/>
    </xf>
    <xf numFmtId="177" fontId="9" fillId="0" borderId="0" xfId="11" applyNumberFormat="1" applyFont="1" applyAlignment="1">
      <alignment horizontal="right" vertical="center" shrinkToFit="1"/>
    </xf>
    <xf numFmtId="177" fontId="9" fillId="0" borderId="69" xfId="11" applyNumberFormat="1" applyFont="1" applyBorder="1" applyAlignment="1">
      <alignment horizontal="right" vertical="center" shrinkToFit="1"/>
    </xf>
    <xf numFmtId="182" fontId="9" fillId="0" borderId="70" xfId="11" applyNumberFormat="1" applyFont="1" applyBorder="1" applyAlignment="1">
      <alignment horizontal="right" vertical="center" shrinkToFit="1"/>
    </xf>
    <xf numFmtId="177" fontId="9" fillId="0" borderId="70" xfId="11" applyNumberFormat="1" applyFont="1" applyBorder="1" applyAlignment="1">
      <alignment horizontal="right" vertical="center" shrinkToFit="1"/>
    </xf>
    <xf numFmtId="177" fontId="9" fillId="0" borderId="71" xfId="11" applyNumberFormat="1" applyFont="1" applyBorder="1" applyAlignment="1">
      <alignment horizontal="right" vertical="center" shrinkToFit="1"/>
    </xf>
    <xf numFmtId="0" fontId="9" fillId="0" borderId="4" xfId="11" applyFont="1" applyBorder="1">
      <alignment vertical="center"/>
    </xf>
    <xf numFmtId="0" fontId="9" fillId="0" borderId="0" xfId="11" applyFont="1">
      <alignment vertical="center"/>
    </xf>
    <xf numFmtId="0" fontId="9" fillId="0" borderId="5" xfId="11" applyFont="1" applyBorder="1">
      <alignment vertical="center"/>
    </xf>
    <xf numFmtId="182" fontId="9" fillId="0" borderId="72" xfId="11" applyNumberFormat="1" applyFont="1" applyBorder="1" applyAlignment="1">
      <alignment horizontal="right" vertical="center" shrinkToFit="1"/>
    </xf>
    <xf numFmtId="182" fontId="9" fillId="0" borderId="0" xfId="11" applyNumberFormat="1" applyFont="1" applyAlignment="1">
      <alignment horizontal="right" vertical="center" shrinkToFit="1"/>
    </xf>
    <xf numFmtId="182" fontId="9" fillId="0" borderId="5" xfId="11" applyNumberFormat="1" applyFont="1" applyBorder="1" applyAlignment="1">
      <alignment horizontal="right" vertical="center" shrinkToFit="1"/>
    </xf>
    <xf numFmtId="182" fontId="9" fillId="0" borderId="66" xfId="11" applyNumberFormat="1" applyFont="1" applyBorder="1" applyAlignment="1">
      <alignment horizontal="right" vertical="center" shrinkToFit="1"/>
    </xf>
    <xf numFmtId="177" fontId="9" fillId="0" borderId="72" xfId="11" applyNumberFormat="1" applyFont="1" applyBorder="1" applyAlignment="1">
      <alignment horizontal="right" vertical="center" shrinkToFit="1"/>
    </xf>
    <xf numFmtId="177" fontId="9" fillId="0" borderId="5" xfId="11" applyNumberFormat="1" applyFont="1" applyBorder="1" applyAlignment="1">
      <alignment horizontal="right" vertical="center" shrinkToFit="1"/>
    </xf>
    <xf numFmtId="182" fontId="9" fillId="0" borderId="69" xfId="11" applyNumberFormat="1" applyFont="1" applyBorder="1" applyAlignment="1">
      <alignment horizontal="right" vertical="center" shrinkToFit="1"/>
    </xf>
    <xf numFmtId="0" fontId="1" fillId="0" borderId="0" xfId="1" applyAlignment="1">
      <alignment vertical="center"/>
    </xf>
    <xf numFmtId="0" fontId="1" fillId="0" borderId="5" xfId="1" applyBorder="1" applyAlignment="1">
      <alignment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177" fontId="9" fillId="0" borderId="4" xfId="11" applyNumberFormat="1" applyFont="1" applyBorder="1" applyAlignment="1">
      <alignment horizontal="right" vertical="center"/>
    </xf>
    <xf numFmtId="177" fontId="9" fillId="0" borderId="0" xfId="11" applyNumberFormat="1" applyFont="1" applyAlignment="1">
      <alignment horizontal="right" vertical="center"/>
    </xf>
    <xf numFmtId="177" fontId="9" fillId="0" borderId="69" xfId="11" applyNumberFormat="1" applyFont="1" applyBorder="1" applyAlignment="1">
      <alignment horizontal="right" vertical="center"/>
    </xf>
    <xf numFmtId="182" fontId="9" fillId="0" borderId="70" xfId="11" applyNumberFormat="1" applyFont="1" applyBorder="1" applyAlignment="1">
      <alignment horizontal="right" vertical="center"/>
    </xf>
    <xf numFmtId="177" fontId="9" fillId="0" borderId="72" xfId="11" applyNumberFormat="1" applyFont="1" applyBorder="1" applyAlignment="1">
      <alignment horizontal="right" vertical="center"/>
    </xf>
    <xf numFmtId="177" fontId="9" fillId="0" borderId="5" xfId="11" applyNumberFormat="1" applyFont="1" applyBorder="1" applyAlignment="1">
      <alignment horizontal="right" vertical="center"/>
    </xf>
    <xf numFmtId="0" fontId="15" fillId="0" borderId="4" xfId="11" applyFont="1" applyBorder="1">
      <alignment vertical="center"/>
    </xf>
    <xf numFmtId="0" fontId="15" fillId="0" borderId="0" xfId="11" applyFont="1">
      <alignment vertical="center"/>
    </xf>
    <xf numFmtId="0" fontId="15" fillId="0" borderId="5" xfId="11" applyFont="1" applyBorder="1">
      <alignment vertical="center"/>
    </xf>
    <xf numFmtId="0" fontId="15" fillId="0" borderId="10" xfId="11" applyFont="1" applyBorder="1" applyAlignment="1">
      <alignment horizontal="center" vertical="center"/>
    </xf>
    <xf numFmtId="0" fontId="15" fillId="0" borderId="9" xfId="11" applyFont="1" applyBorder="1" applyAlignment="1">
      <alignment horizontal="center" vertical="center"/>
    </xf>
    <xf numFmtId="0" fontId="15" fillId="0" borderId="11" xfId="11" applyFont="1" applyBorder="1" applyAlignment="1">
      <alignment horizontal="center" vertical="center"/>
    </xf>
    <xf numFmtId="177" fontId="9" fillId="0" borderId="68" xfId="11" applyNumberFormat="1" applyFont="1" applyBorder="1" applyAlignment="1">
      <alignment horizontal="right" vertical="center" shrinkToFit="1"/>
    </xf>
    <xf numFmtId="0" fontId="3" fillId="0" borderId="0" xfId="11" applyAlignment="1">
      <alignment horizontal="right" vertical="center" shrinkToFit="1"/>
    </xf>
    <xf numFmtId="0" fontId="3" fillId="0" borderId="69" xfId="11" applyBorder="1" applyAlignment="1">
      <alignment horizontal="right" vertical="center" shrinkToFit="1"/>
    </xf>
    <xf numFmtId="182" fontId="3" fillId="0" borderId="0" xfId="11" applyNumberFormat="1" applyAlignment="1">
      <alignment horizontal="right" vertical="center" shrinkToFit="1"/>
    </xf>
    <xf numFmtId="182" fontId="3" fillId="0" borderId="69" xfId="11" applyNumberFormat="1" applyBorder="1" applyAlignment="1">
      <alignment horizontal="right" vertical="center" shrinkToFit="1"/>
    </xf>
    <xf numFmtId="182" fontId="3" fillId="0" borderId="5" xfId="11" applyNumberFormat="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3" fillId="0" borderId="9" xfId="11" applyBorder="1" applyAlignment="1">
      <alignment horizontal="center" vertical="center"/>
    </xf>
    <xf numFmtId="0" fontId="3" fillId="0" borderId="11" xfId="11" applyBorder="1" applyAlignment="1">
      <alignment horizontal="center" vertical="center"/>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2" xfId="11" applyFont="1" applyBorder="1" applyAlignment="1">
      <alignment vertical="center" textRotation="255"/>
    </xf>
    <xf numFmtId="0" fontId="9" fillId="0" borderId="2" xfId="11" applyFont="1" applyBorder="1">
      <alignment vertical="center"/>
    </xf>
    <xf numFmtId="182" fontId="9" fillId="0" borderId="1" xfId="11" applyNumberFormat="1" applyFont="1" applyBorder="1" applyAlignment="1">
      <alignment horizontal="right" vertical="center" shrinkToFit="1"/>
    </xf>
    <xf numFmtId="0" fontId="3" fillId="0" borderId="2" xfId="11" applyBorder="1" applyAlignment="1">
      <alignment horizontal="right" vertical="center" shrinkToFit="1"/>
    </xf>
    <xf numFmtId="0" fontId="3" fillId="0" borderId="3" xfId="11" applyBorder="1" applyAlignment="1">
      <alignment horizontal="right" vertical="center" shrinkToFit="1"/>
    </xf>
    <xf numFmtId="0" fontId="9" fillId="0" borderId="4" xfId="11" applyFont="1" applyBorder="1" applyAlignment="1">
      <alignment horizontal="center" vertical="center" wrapText="1"/>
    </xf>
    <xf numFmtId="0" fontId="9" fillId="0" borderId="0" xfId="11" applyFont="1" applyAlignment="1">
      <alignment horizontal="center" vertical="center" wrapText="1"/>
    </xf>
    <xf numFmtId="0" fontId="9" fillId="0" borderId="0" xfId="11" applyFont="1" applyAlignment="1">
      <alignment vertical="center" textRotation="255"/>
    </xf>
    <xf numFmtId="182" fontId="9" fillId="0" borderId="4" xfId="11" applyNumberFormat="1" applyFont="1" applyBorder="1" applyAlignment="1">
      <alignment horizontal="right" vertical="center" shrinkToFit="1"/>
    </xf>
    <xf numFmtId="0" fontId="3" fillId="0" borderId="5" xfId="11" applyBorder="1" applyAlignment="1">
      <alignment horizontal="right" vertical="center" shrinkToFit="1"/>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7" xfId="11" applyFont="1" applyBorder="1" applyAlignment="1">
      <alignment vertical="center" textRotation="255"/>
    </xf>
    <xf numFmtId="0" fontId="9" fillId="0" borderId="7" xfId="11" applyFont="1" applyBorder="1">
      <alignment vertical="center"/>
    </xf>
    <xf numFmtId="182" fontId="9" fillId="0" borderId="6" xfId="11" applyNumberFormat="1" applyFont="1" applyBorder="1" applyAlignment="1">
      <alignment horizontal="right" vertical="center" shrinkToFit="1"/>
    </xf>
    <xf numFmtId="0" fontId="3" fillId="0" borderId="7" xfId="11" applyBorder="1" applyAlignment="1">
      <alignment horizontal="right" vertical="center" shrinkToFit="1"/>
    </xf>
    <xf numFmtId="182" fontId="9" fillId="0" borderId="7" xfId="11" applyNumberFormat="1" applyFont="1" applyBorder="1" applyAlignment="1">
      <alignment horizontal="right" vertical="center" shrinkToFit="1"/>
    </xf>
    <xf numFmtId="0" fontId="3" fillId="0" borderId="8" xfId="11" applyBorder="1" applyAlignment="1">
      <alignment horizontal="right" vertical="center" shrinkToFit="1"/>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1" xfId="11" applyFont="1" applyBorder="1" applyAlignment="1">
      <alignment horizontal="left" vertical="center"/>
    </xf>
    <xf numFmtId="0" fontId="9" fillId="0" borderId="2" xfId="11" applyFont="1" applyBorder="1" applyAlignment="1">
      <alignment horizontal="left" vertical="center"/>
    </xf>
    <xf numFmtId="0" fontId="9" fillId="0" borderId="3" xfId="11" applyFont="1" applyBorder="1" applyAlignment="1">
      <alignment horizontal="left" vertical="center"/>
    </xf>
    <xf numFmtId="177" fontId="9" fillId="0" borderId="3" xfId="11" applyNumberFormat="1" applyFont="1" applyBorder="1" applyAlignment="1">
      <alignment horizontal="right" vertical="center" shrinkToFit="1"/>
    </xf>
    <xf numFmtId="0" fontId="9" fillId="0" borderId="4" xfId="11" applyFont="1" applyBorder="1" applyAlignment="1">
      <alignment horizontal="left" vertical="center"/>
    </xf>
    <xf numFmtId="0" fontId="9" fillId="0" borderId="0" xfId="11" applyFont="1" applyAlignment="1">
      <alignment horizontal="left" vertical="center"/>
    </xf>
    <xf numFmtId="0" fontId="9" fillId="0" borderId="5" xfId="11" applyFont="1" applyBorder="1" applyAlignment="1">
      <alignment horizontal="left" vertical="center"/>
    </xf>
    <xf numFmtId="0" fontId="9" fillId="0" borderId="0" xfId="11" applyFont="1" applyAlignment="1">
      <alignment horizontal="center" vertical="center" wrapText="1"/>
    </xf>
    <xf numFmtId="177" fontId="9" fillId="3" borderId="72" xfId="11" applyNumberFormat="1" applyFont="1" applyFill="1" applyBorder="1" applyAlignment="1">
      <alignment horizontal="right" vertical="center" shrinkToFit="1"/>
    </xf>
    <xf numFmtId="177" fontId="9" fillId="3" borderId="0" xfId="11" applyNumberFormat="1" applyFont="1" applyFill="1" applyAlignment="1">
      <alignment horizontal="right" vertical="center" shrinkToFit="1"/>
    </xf>
    <xf numFmtId="177" fontId="9" fillId="3" borderId="69" xfId="11" applyNumberFormat="1" applyFont="1" applyFill="1" applyBorder="1" applyAlignment="1">
      <alignment horizontal="right" vertical="center" shrinkToFit="1"/>
    </xf>
    <xf numFmtId="0" fontId="9" fillId="3" borderId="72" xfId="11" applyFont="1" applyFill="1" applyBorder="1" applyAlignment="1">
      <alignment horizontal="right" vertical="center" shrinkToFit="1"/>
    </xf>
    <xf numFmtId="0" fontId="9" fillId="3" borderId="0" xfId="11" applyFont="1" applyFill="1" applyAlignment="1">
      <alignment horizontal="right" vertical="center" shrinkToFit="1"/>
    </xf>
    <xf numFmtId="0" fontId="9" fillId="3" borderId="5" xfId="11" applyFont="1" applyFill="1" applyBorder="1" applyAlignment="1">
      <alignment horizontal="right" vertical="center" shrinkToFit="1"/>
    </xf>
    <xf numFmtId="0" fontId="9" fillId="0" borderId="6" xfId="11" applyFont="1" applyBorder="1" applyAlignment="1">
      <alignment horizontal="left" vertical="center"/>
    </xf>
    <xf numFmtId="0" fontId="9" fillId="0" borderId="7" xfId="11" applyFont="1" applyBorder="1" applyAlignment="1">
      <alignment horizontal="left" vertical="center"/>
    </xf>
    <xf numFmtId="0" fontId="9" fillId="0" borderId="8" xfId="11" applyFont="1" applyBorder="1" applyAlignment="1">
      <alignment horizontal="left" vertical="center"/>
    </xf>
    <xf numFmtId="177" fontId="9" fillId="0" borderId="6" xfId="11" applyNumberFormat="1" applyFont="1" applyBorder="1" applyAlignment="1">
      <alignment horizontal="right" vertical="center" shrinkToFit="1"/>
    </xf>
    <xf numFmtId="177" fontId="9" fillId="0" borderId="7" xfId="11" applyNumberFormat="1" applyFont="1" applyBorder="1" applyAlignment="1">
      <alignment horizontal="right" vertical="center" shrinkToFit="1"/>
    </xf>
    <xf numFmtId="0" fontId="9" fillId="0" borderId="7" xfId="11" applyFont="1" applyBorder="1" applyAlignment="1">
      <alignment horizontal="center" vertical="center" wrapText="1"/>
    </xf>
    <xf numFmtId="177" fontId="9" fillId="0" borderId="8" xfId="11" applyNumberFormat="1" applyFont="1" applyBorder="1" applyAlignment="1">
      <alignment horizontal="right" vertical="center" shrinkToFit="1"/>
    </xf>
    <xf numFmtId="177" fontId="9" fillId="0" borderId="73" xfId="11" applyNumberFormat="1" applyFont="1" applyBorder="1" applyAlignment="1">
      <alignment horizontal="right" vertical="center" shrinkToFit="1"/>
    </xf>
    <xf numFmtId="182" fontId="9" fillId="0" borderId="74" xfId="11" applyNumberFormat="1" applyFont="1" applyBorder="1" applyAlignment="1">
      <alignment horizontal="right" vertical="center" shrinkToFit="1"/>
    </xf>
    <xf numFmtId="177" fontId="9" fillId="0" borderId="74" xfId="11" applyNumberFormat="1" applyFont="1" applyBorder="1" applyAlignment="1">
      <alignment horizontal="right" vertical="center" shrinkToFit="1"/>
    </xf>
    <xf numFmtId="182" fontId="9" fillId="0" borderId="75" xfId="11" applyNumberFormat="1" applyFont="1" applyBorder="1" applyAlignment="1">
      <alignment horizontal="right" vertical="center" shrinkToFit="1"/>
    </xf>
    <xf numFmtId="182" fontId="9" fillId="0" borderId="8" xfId="11" applyNumberFormat="1" applyFont="1" applyBorder="1" applyAlignment="1">
      <alignment horizontal="right" vertical="center" shrinkToFit="1"/>
    </xf>
    <xf numFmtId="0" fontId="13" fillId="0" borderId="0" xfId="11" applyFont="1">
      <alignment vertical="center"/>
    </xf>
    <xf numFmtId="0" fontId="13" fillId="0" borderId="0" xfId="11" applyFont="1">
      <alignment vertical="center"/>
    </xf>
    <xf numFmtId="0" fontId="3" fillId="0" borderId="73" xfId="11" applyBorder="1" applyAlignment="1">
      <alignment horizontal="right" vertical="center" shrinkToFit="1"/>
    </xf>
    <xf numFmtId="182" fontId="3" fillId="0" borderId="7" xfId="11" applyNumberFormat="1" applyBorder="1" applyAlignment="1">
      <alignment horizontal="right" vertical="center" shrinkToFit="1"/>
    </xf>
    <xf numFmtId="182" fontId="3" fillId="0" borderId="73" xfId="11" applyNumberFormat="1" applyBorder="1" applyAlignment="1">
      <alignment horizontal="right" vertical="center" shrinkToFit="1"/>
    </xf>
    <xf numFmtId="177" fontId="9" fillId="0" borderId="75" xfId="11" applyNumberFormat="1" applyFont="1" applyBorder="1" applyAlignment="1">
      <alignment horizontal="right" vertical="center" shrinkToFit="1"/>
    </xf>
    <xf numFmtId="177" fontId="9" fillId="3" borderId="75"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3" xfId="11" applyNumberFormat="1" applyFont="1" applyFill="1" applyBorder="1" applyAlignment="1">
      <alignment horizontal="right" vertical="center" shrinkToFit="1"/>
    </xf>
    <xf numFmtId="0" fontId="9" fillId="3" borderId="75"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0" borderId="0" xfId="11" applyFont="1" applyAlignment="1">
      <alignment vertical="center" shrinkToFit="1"/>
    </xf>
    <xf numFmtId="49" fontId="9" fillId="2" borderId="0" xfId="12" applyNumberFormat="1" applyFont="1" applyFill="1">
      <alignment vertical="center"/>
    </xf>
    <xf numFmtId="0" fontId="9" fillId="2" borderId="0" xfId="12" applyFont="1" applyFill="1">
      <alignment vertical="center"/>
    </xf>
    <xf numFmtId="0" fontId="9" fillId="2" borderId="46" xfId="12" applyFont="1" applyFill="1" applyBorder="1">
      <alignment vertical="center"/>
    </xf>
    <xf numFmtId="0" fontId="3" fillId="2" borderId="0" xfId="13" applyFill="1">
      <alignment vertical="center"/>
    </xf>
    <xf numFmtId="0" fontId="3" fillId="0" borderId="0" xfId="13">
      <alignment vertical="center"/>
    </xf>
    <xf numFmtId="0" fontId="22" fillId="2" borderId="0" xfId="12" applyFont="1" applyFill="1">
      <alignment vertical="center"/>
    </xf>
    <xf numFmtId="0" fontId="23" fillId="2" borderId="21" xfId="12" applyFont="1" applyFill="1" applyBorder="1" applyAlignment="1">
      <alignment horizontal="center" vertical="center"/>
    </xf>
    <xf numFmtId="0" fontId="23" fillId="2" borderId="22" xfId="12" applyFont="1" applyFill="1" applyBorder="1" applyAlignment="1">
      <alignment horizontal="center" vertical="center"/>
    </xf>
    <xf numFmtId="0" fontId="23" fillId="2" borderId="23" xfId="12" applyFont="1" applyFill="1" applyBorder="1" applyAlignment="1">
      <alignment horizontal="center" vertical="center"/>
    </xf>
    <xf numFmtId="0" fontId="4" fillId="2" borderId="46" xfId="12" applyFont="1" applyFill="1" applyBorder="1" applyAlignment="1">
      <alignment horizontal="left" vertical="center"/>
    </xf>
    <xf numFmtId="0" fontId="4" fillId="2" borderId="0" xfId="12" applyFont="1" applyFill="1">
      <alignment vertical="center"/>
    </xf>
    <xf numFmtId="0" fontId="24" fillId="2" borderId="0" xfId="12" applyFont="1" applyFill="1">
      <alignment vertical="center"/>
    </xf>
    <xf numFmtId="0" fontId="4" fillId="2" borderId="46" xfId="12" applyFont="1" applyFill="1" applyBorder="1">
      <alignment vertical="center"/>
    </xf>
    <xf numFmtId="0" fontId="24" fillId="2" borderId="0" xfId="13" applyFont="1" applyFill="1">
      <alignment vertical="center"/>
    </xf>
    <xf numFmtId="0" fontId="24" fillId="0" borderId="0" xfId="13" applyFont="1">
      <alignment vertical="center"/>
    </xf>
    <xf numFmtId="0" fontId="4" fillId="4" borderId="18" xfId="12" applyFont="1" applyFill="1" applyBorder="1" applyAlignment="1" applyProtection="1">
      <alignment horizontal="center" vertical="center"/>
      <protection locked="0"/>
    </xf>
    <xf numFmtId="0" fontId="4" fillId="4" borderId="19" xfId="12" applyFont="1" applyFill="1" applyBorder="1" applyAlignment="1" applyProtection="1">
      <alignment horizontal="center" vertical="center"/>
      <protection locked="0"/>
    </xf>
    <xf numFmtId="0" fontId="4" fillId="4" borderId="14" xfId="12" applyFont="1" applyFill="1" applyBorder="1" applyAlignment="1" applyProtection="1">
      <alignment horizontal="center" vertical="center"/>
      <protection locked="0"/>
    </xf>
    <xf numFmtId="0" fontId="4" fillId="4" borderId="16" xfId="12" applyFont="1" applyFill="1" applyBorder="1" applyAlignment="1" applyProtection="1">
      <alignment horizontal="center" vertical="center" wrapText="1"/>
      <protection locked="0"/>
    </xf>
    <xf numFmtId="0" fontId="4" fillId="4" borderId="19" xfId="12" applyFont="1" applyFill="1" applyBorder="1" applyAlignment="1" applyProtection="1">
      <alignment horizontal="center" vertical="center" wrapText="1"/>
      <protection locked="0"/>
    </xf>
    <xf numFmtId="0" fontId="4" fillId="4" borderId="14" xfId="12" applyFont="1" applyFill="1" applyBorder="1" applyAlignment="1" applyProtection="1">
      <alignment horizontal="center" vertical="center" wrapText="1"/>
      <protection locked="0"/>
    </xf>
    <xf numFmtId="0" fontId="4" fillId="4" borderId="18"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3" fillId="4" borderId="16" xfId="12" applyFill="1" applyBorder="1" applyAlignment="1" applyProtection="1">
      <alignment horizontal="center" vertical="center" wrapText="1"/>
      <protection locked="0"/>
    </xf>
    <xf numFmtId="0" fontId="3" fillId="4" borderId="19" xfId="12" applyFill="1" applyBorder="1" applyAlignment="1" applyProtection="1">
      <alignment horizontal="center" vertical="center" wrapText="1"/>
      <protection locked="0"/>
    </xf>
    <xf numFmtId="0" fontId="3" fillId="4" borderId="14" xfId="12" applyFill="1" applyBorder="1" applyAlignment="1" applyProtection="1">
      <alignment horizontal="center" vertical="center" wrapText="1"/>
      <protection locked="0"/>
    </xf>
    <xf numFmtId="0" fontId="4" fillId="4" borderId="76"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7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76"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0" fontId="3" fillId="4" borderId="79" xfId="12" applyFill="1" applyBorder="1" applyAlignment="1" applyProtection="1">
      <alignment horizontal="center" vertical="center" wrapText="1"/>
      <protection locked="0"/>
    </xf>
    <xf numFmtId="0" fontId="3" fillId="4" borderId="77" xfId="12" applyFill="1" applyBorder="1" applyAlignment="1" applyProtection="1">
      <alignment horizontal="center" vertical="center" wrapText="1"/>
      <protection locked="0"/>
    </xf>
    <xf numFmtId="0" fontId="3" fillId="4" borderId="78" xfId="12" applyFill="1" applyBorder="1" applyAlignment="1" applyProtection="1">
      <alignment horizontal="center" vertical="center" wrapText="1"/>
      <protection locked="0"/>
    </xf>
    <xf numFmtId="0" fontId="4" fillId="0" borderId="81" xfId="12" applyFont="1" applyBorder="1" applyAlignment="1" applyProtection="1">
      <alignment horizontal="center" vertical="center" shrinkToFit="1"/>
      <protection locked="0"/>
    </xf>
    <xf numFmtId="0" fontId="4" fillId="0" borderId="82" xfId="14" applyFont="1" applyBorder="1" applyAlignment="1" applyProtection="1">
      <alignment horizontal="left" vertical="center" shrinkToFi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181" fontId="4" fillId="0" borderId="85" xfId="14" applyNumberFormat="1" applyFont="1" applyBorder="1" applyAlignment="1" applyProtection="1">
      <alignment horizontal="right" vertical="center" shrinkToFi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181" fontId="4" fillId="0" borderId="91" xfId="15" applyNumberFormat="1" applyFont="1" applyBorder="1" applyAlignment="1" applyProtection="1">
      <alignment horizontal="right" vertical="center" shrinkToFit="1"/>
      <protection locked="0"/>
    </xf>
    <xf numFmtId="181" fontId="4" fillId="0" borderId="86" xfId="15" applyNumberFormat="1" applyFont="1" applyBorder="1" applyAlignment="1" applyProtection="1">
      <alignment horizontal="right" vertical="center" shrinkToFit="1"/>
      <protection locked="0"/>
    </xf>
    <xf numFmtId="0" fontId="4" fillId="0" borderId="86" xfId="15" applyFont="1" applyBorder="1" applyAlignment="1" applyProtection="1">
      <alignment horizontal="left" vertical="center" shrinkToFit="1"/>
      <protection locked="0"/>
    </xf>
    <xf numFmtId="0" fontId="4" fillId="0" borderId="92" xfId="15" applyFont="1" applyBorder="1" applyAlignment="1" applyProtection="1">
      <alignment horizontal="left" vertical="center" shrinkToFit="1"/>
      <protection locked="0"/>
    </xf>
    <xf numFmtId="0" fontId="4" fillId="0" borderId="93" xfId="15" applyFont="1" applyBorder="1" applyAlignment="1" applyProtection="1">
      <alignment horizontal="center" vertical="center" shrinkToFit="1"/>
      <protection locked="0"/>
    </xf>
    <xf numFmtId="0" fontId="4" fillId="0" borderId="82" xfId="15"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181" fontId="4" fillId="0" borderId="82" xfId="15" applyNumberFormat="1" applyFont="1" applyBorder="1" applyAlignment="1" applyProtection="1">
      <alignment horizontal="righ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0" fontId="4" fillId="0" borderId="94" xfId="15" applyFont="1" applyBorder="1" applyAlignment="1" applyProtection="1">
      <alignment horizontal="left" vertical="center" shrinkToFit="1"/>
      <protection locked="0"/>
    </xf>
    <xf numFmtId="0" fontId="4" fillId="0" borderId="95" xfId="12" applyFont="1" applyBorder="1" applyAlignment="1" applyProtection="1">
      <alignment horizontal="center" vertical="center" shrinkToFit="1"/>
      <protection locked="0"/>
    </xf>
    <xf numFmtId="0" fontId="4" fillId="0" borderId="96" xfId="14" applyFont="1" applyBorder="1" applyAlignment="1" applyProtection="1">
      <alignment horizontal="left" vertical="center" shrinkToFit="1"/>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181" fontId="4" fillId="0" borderId="99" xfId="14" applyNumberFormat="1" applyFont="1" applyBorder="1" applyAlignment="1" applyProtection="1">
      <alignment horizontal="righ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97" xfId="14" applyNumberFormat="1" applyFont="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104" xfId="15" applyNumberFormat="1" applyFont="1" applyBorder="1" applyAlignment="1" applyProtection="1">
      <alignment horizontal="right" vertical="center" shrinkToFit="1"/>
      <protection locked="0"/>
    </xf>
    <xf numFmtId="181" fontId="4" fillId="0" borderId="100" xfId="15" applyNumberFormat="1" applyFont="1" applyBorder="1" applyAlignment="1" applyProtection="1">
      <alignment horizontal="right" vertical="center" shrinkToFit="1"/>
      <protection locked="0"/>
    </xf>
    <xf numFmtId="0" fontId="4" fillId="0" borderId="100" xfId="15" applyFont="1" applyBorder="1" applyAlignment="1" applyProtection="1">
      <alignment horizontal="left" vertical="center" shrinkToFit="1"/>
      <protection locked="0"/>
    </xf>
    <xf numFmtId="0" fontId="4" fillId="0" borderId="105" xfId="15" applyFont="1" applyBorder="1" applyAlignment="1" applyProtection="1">
      <alignment horizontal="left" vertical="center" shrinkToFit="1"/>
      <protection locked="0"/>
    </xf>
    <xf numFmtId="0" fontId="4" fillId="0" borderId="106" xfId="15" applyFont="1" applyBorder="1" applyAlignment="1" applyProtection="1">
      <alignment horizontal="center" vertical="center" shrinkToFit="1"/>
      <protection locked="0"/>
    </xf>
    <xf numFmtId="0" fontId="4" fillId="0" borderId="96" xfId="15" applyFont="1" applyBorder="1" applyAlignment="1" applyProtection="1">
      <alignment horizontal="left" vertical="center" shrinkToFit="1"/>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181" fontId="4" fillId="0" borderId="96" xfId="15" applyNumberFormat="1" applyFont="1" applyBorder="1" applyAlignment="1" applyProtection="1">
      <alignment horizontal="righ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0" fontId="4" fillId="0" borderId="103" xfId="15" applyFont="1" applyBorder="1" applyAlignment="1" applyProtection="1">
      <alignment horizontal="left" vertical="center" shrinkToFit="1"/>
      <protection locked="0"/>
    </xf>
    <xf numFmtId="181" fontId="4" fillId="0" borderId="107" xfId="14" applyNumberFormat="1" applyFont="1" applyBorder="1" applyAlignment="1" applyProtection="1">
      <alignment horizontal="righ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181" fontId="4" fillId="0" borderId="110" xfId="15" applyNumberFormat="1" applyFont="1" applyBorder="1" applyAlignment="1" applyProtection="1">
      <alignment horizontal="right" vertical="center" shrinkToFit="1"/>
      <protection locked="0"/>
    </xf>
    <xf numFmtId="181" fontId="4" fillId="0" borderId="108" xfId="15" applyNumberFormat="1" applyFont="1" applyBorder="1" applyAlignment="1" applyProtection="1">
      <alignment horizontal="right" vertical="center" shrinkToFit="1"/>
      <protection locked="0"/>
    </xf>
    <xf numFmtId="0" fontId="4" fillId="0" borderId="108" xfId="15" applyFont="1" applyBorder="1" applyAlignment="1" applyProtection="1">
      <alignment horizontal="left" vertical="center" shrinkToFit="1"/>
      <protection locked="0"/>
    </xf>
    <xf numFmtId="0" fontId="4" fillId="0" borderId="111" xfId="15" applyFont="1" applyBorder="1" applyAlignment="1" applyProtection="1">
      <alignment horizontal="left" vertical="center" shrinkToFit="1"/>
      <protection locked="0"/>
    </xf>
    <xf numFmtId="0" fontId="4" fillId="0" borderId="50" xfId="12" applyFont="1" applyBorder="1" applyAlignment="1" applyProtection="1">
      <alignment horizontal="center" vertical="center"/>
      <protection locked="0"/>
    </xf>
    <xf numFmtId="0" fontId="4" fillId="0" borderId="52" xfId="12" applyFont="1" applyBorder="1" applyAlignment="1" applyProtection="1">
      <alignment horizontal="center" vertical="center"/>
      <protection locked="0"/>
    </xf>
    <xf numFmtId="0" fontId="4" fillId="5" borderId="112" xfId="12" applyFont="1" applyFill="1" applyBorder="1" applyAlignment="1" applyProtection="1">
      <alignment horizontal="center" vertical="center" shrinkToFit="1"/>
      <protection locked="0"/>
    </xf>
    <xf numFmtId="0" fontId="4" fillId="5" borderId="54" xfId="12" applyFont="1" applyFill="1" applyBorder="1" applyAlignment="1" applyProtection="1">
      <alignment horizontal="lef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181" fontId="4" fillId="5" borderId="113" xfId="15" applyNumberFormat="1" applyFont="1" applyFill="1" applyBorder="1" applyAlignment="1" applyProtection="1">
      <alignment horizontal="righ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0" fontId="4" fillId="5" borderId="114" xfId="15" applyFont="1" applyFill="1" applyBorder="1" applyAlignment="1" applyProtection="1">
      <alignment horizontal="left" vertical="center" shrinkToFit="1"/>
      <protection locked="0"/>
    </xf>
    <xf numFmtId="0" fontId="4" fillId="5" borderId="117" xfId="15" applyFont="1" applyFill="1" applyBorder="1" applyAlignment="1" applyProtection="1">
      <alignment horizontal="left" vertical="center" shrinkToFit="1"/>
      <protection locked="0"/>
    </xf>
    <xf numFmtId="181" fontId="4" fillId="5" borderId="62" xfId="15" applyNumberFormat="1" applyFont="1" applyFill="1" applyBorder="1" applyAlignment="1" applyProtection="1">
      <alignment horizontal="right" vertical="center" shrinkToFit="1"/>
      <protection locked="0"/>
    </xf>
    <xf numFmtId="181" fontId="4" fillId="5" borderId="55" xfId="15" applyNumberFormat="1" applyFont="1" applyFill="1" applyBorder="1" applyAlignment="1" applyProtection="1">
      <alignment horizontal="right" vertical="center" shrinkToFit="1"/>
      <protection locked="0"/>
    </xf>
    <xf numFmtId="181" fontId="4" fillId="5" borderId="57" xfId="15" applyNumberFormat="1" applyFont="1" applyFill="1" applyBorder="1" applyAlignment="1" applyProtection="1">
      <alignment horizontal="right" vertical="center" shrinkToFit="1"/>
      <protection locked="0"/>
    </xf>
    <xf numFmtId="0" fontId="4" fillId="2" borderId="19" xfId="12" applyFont="1" applyFill="1" applyBorder="1" applyAlignment="1">
      <alignment horizontal="left" vertical="center"/>
    </xf>
    <xf numFmtId="0" fontId="16" fillId="2" borderId="0" xfId="12" applyFont="1" applyFill="1">
      <alignment vertical="center"/>
    </xf>
    <xf numFmtId="0" fontId="4" fillId="4" borderId="18" xfId="12" applyFont="1" applyFill="1" applyBorder="1" applyAlignment="1" applyProtection="1">
      <alignment horizontal="center" vertical="center" wrapText="1" shrinkToFit="1"/>
      <protection locked="0"/>
    </xf>
    <xf numFmtId="0" fontId="4" fillId="4" borderId="19" xfId="12" applyFont="1" applyFill="1" applyBorder="1" applyAlignment="1" applyProtection="1">
      <alignment horizontal="center" vertical="center" shrinkToFit="1"/>
      <protection locked="0"/>
    </xf>
    <xf numFmtId="0" fontId="4" fillId="4" borderId="20" xfId="12" applyFont="1" applyFill="1" applyBorder="1" applyAlignment="1" applyProtection="1">
      <alignment horizontal="center" vertical="center" shrinkToFit="1"/>
      <protection locked="0"/>
    </xf>
    <xf numFmtId="0" fontId="4" fillId="4" borderId="76"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0" fontId="4" fillId="0" borderId="120" xfId="12" applyFont="1" applyBorder="1" applyAlignment="1" applyProtection="1">
      <alignment horizontal="center" vertical="center" shrinkToFit="1"/>
      <protection locked="0"/>
    </xf>
    <xf numFmtId="181" fontId="4" fillId="0" borderId="121" xfId="14" applyNumberFormat="1" applyFont="1" applyBorder="1" applyAlignment="1" applyProtection="1">
      <alignment horizontal="righ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2" applyNumberFormat="1" applyFont="1" applyBorder="1" applyAlignment="1" applyProtection="1">
      <alignment horizontal="right" vertical="center" shrinkToFit="1"/>
      <protection locked="0"/>
    </xf>
    <xf numFmtId="181" fontId="4" fillId="0" borderId="122" xfId="12" applyNumberFormat="1" applyFont="1" applyBorder="1" applyAlignment="1" applyProtection="1">
      <alignment horizontal="right" vertical="center" shrinkToFit="1"/>
      <protection locked="0"/>
    </xf>
    <xf numFmtId="179" fontId="4" fillId="0" borderId="122" xfId="12" applyNumberFormat="1" applyFont="1" applyBorder="1" applyAlignment="1" applyProtection="1">
      <alignment horizontal="right" vertical="center" shrinkToFit="1"/>
      <protection locked="0"/>
    </xf>
    <xf numFmtId="0" fontId="4" fillId="0" borderId="122" xfId="12" applyFont="1" applyBorder="1" applyAlignment="1" applyProtection="1">
      <alignment horizontal="left" vertical="center" shrinkToFit="1"/>
      <protection locked="0"/>
    </xf>
    <xf numFmtId="0" fontId="4" fillId="0" borderId="125" xfId="12" applyFont="1" applyBorder="1" applyAlignment="1" applyProtection="1">
      <alignment horizontal="left" vertical="center" shrinkToFit="1"/>
      <protection locked="0"/>
    </xf>
    <xf numFmtId="181" fontId="4" fillId="0" borderId="104" xfId="12" applyNumberFormat="1" applyFont="1" applyBorder="1" applyAlignment="1" applyProtection="1">
      <alignment horizontal="right" vertical="center" shrinkToFit="1"/>
      <protection locked="0"/>
    </xf>
    <xf numFmtId="181" fontId="4" fillId="0" borderId="100" xfId="12" applyNumberFormat="1" applyFont="1" applyBorder="1" applyAlignment="1" applyProtection="1">
      <alignment horizontal="right" vertical="center" shrinkToFit="1"/>
      <protection locked="0"/>
    </xf>
    <xf numFmtId="179" fontId="4" fillId="0" borderId="100" xfId="12" applyNumberFormat="1" applyFont="1" applyBorder="1" applyAlignment="1" applyProtection="1">
      <alignment horizontal="right" vertical="center" shrinkToFit="1"/>
      <protection locked="0"/>
    </xf>
    <xf numFmtId="0" fontId="4" fillId="0" borderId="100" xfId="12" applyFont="1" applyBorder="1" applyAlignment="1" applyProtection="1">
      <alignment horizontal="left" vertical="center" shrinkToFit="1"/>
      <protection locked="0"/>
    </xf>
    <xf numFmtId="0" fontId="4" fillId="0" borderId="105" xfId="12" applyFont="1" applyBorder="1" applyAlignment="1" applyProtection="1">
      <alignment horizontal="left" vertical="center" shrinkToFit="1"/>
      <protection locked="0"/>
    </xf>
    <xf numFmtId="181" fontId="4" fillId="2" borderId="99" xfId="13" applyNumberFormat="1" applyFont="1" applyFill="1" applyBorder="1" applyAlignment="1" applyProtection="1">
      <alignment horizontal="righ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2" borderId="104" xfId="13" applyNumberFormat="1" applyFont="1" applyFill="1" applyBorder="1" applyAlignment="1" applyProtection="1">
      <alignment horizontal="right" vertical="center" shrinkToFit="1"/>
      <protection locked="0"/>
    </xf>
    <xf numFmtId="179" fontId="4" fillId="2" borderId="100" xfId="13" applyNumberFormat="1" applyFont="1" applyFill="1" applyBorder="1" applyAlignment="1" applyProtection="1">
      <alignment horizontal="right" vertical="center" shrinkToFit="1"/>
      <protection locked="0"/>
    </xf>
    <xf numFmtId="0" fontId="4" fillId="0" borderId="65" xfId="12" applyFont="1" applyBorder="1" applyAlignment="1" applyProtection="1">
      <alignment horizontal="center" vertical="center" shrinkToFit="1"/>
      <protection locked="0"/>
    </xf>
    <xf numFmtId="181" fontId="4" fillId="5" borderId="127"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16" xfId="12" applyNumberFormat="1" applyFont="1" applyFill="1" applyBorder="1" applyAlignment="1" applyProtection="1">
      <alignment horizontal="right" vertical="center" shrinkToFit="1"/>
      <protection locked="0"/>
    </xf>
    <xf numFmtId="181" fontId="4" fillId="5" borderId="114"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179" fontId="4" fillId="5" borderId="119" xfId="12" applyNumberFormat="1" applyFont="1" applyFill="1" applyBorder="1" applyAlignment="1" applyProtection="1">
      <alignment horizontal="right" vertical="center" shrinkToFit="1"/>
      <protection locked="0"/>
    </xf>
    <xf numFmtId="0" fontId="4" fillId="5" borderId="114" xfId="12" applyFont="1" applyFill="1" applyBorder="1" applyAlignment="1" applyProtection="1">
      <alignment horizontal="left" vertical="center" shrinkToFit="1"/>
      <protection locked="0"/>
    </xf>
    <xf numFmtId="0" fontId="4" fillId="5" borderId="117" xfId="12" applyFont="1" applyFill="1" applyBorder="1" applyAlignment="1" applyProtection="1">
      <alignment horizontal="left" vertical="center" shrinkToFit="1"/>
      <protection locked="0"/>
    </xf>
    <xf numFmtId="181" fontId="4" fillId="5" borderId="62"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0" fontId="4" fillId="4" borderId="16" xfId="12" applyFont="1" applyFill="1" applyBorder="1" applyAlignment="1" applyProtection="1">
      <alignment horizontal="center" vertical="center" wrapText="1" shrinkToFit="1"/>
      <protection locked="0"/>
    </xf>
    <xf numFmtId="0" fontId="4" fillId="4" borderId="14" xfId="12" applyFont="1" applyFill="1" applyBorder="1" applyAlignment="1" applyProtection="1">
      <alignment horizontal="center" vertical="center" shrinkToFit="1"/>
      <protection locked="0"/>
    </xf>
    <xf numFmtId="0" fontId="4" fillId="2" borderId="106" xfId="12" applyFont="1" applyFill="1" applyBorder="1" applyAlignment="1" applyProtection="1">
      <alignment horizontal="center" vertical="center" shrinkToFit="1"/>
      <protection locked="0"/>
    </xf>
    <xf numFmtId="0" fontId="4" fillId="2" borderId="96" xfId="12" applyFont="1" applyFill="1" applyBorder="1" applyAlignment="1" applyProtection="1">
      <alignment horizontal="left" vertical="center" shrinkToFit="1"/>
      <protection locked="0"/>
    </xf>
    <xf numFmtId="0" fontId="4" fillId="2" borderId="97" xfId="12" applyFont="1" applyFill="1" applyBorder="1" applyAlignment="1" applyProtection="1">
      <alignment horizontal="left" vertical="center" shrinkToFit="1"/>
      <protection locked="0"/>
    </xf>
    <xf numFmtId="0" fontId="4" fillId="2" borderId="98" xfId="12" applyFont="1" applyFill="1" applyBorder="1" applyAlignment="1" applyProtection="1">
      <alignment horizontal="left" vertical="center" shrinkToFit="1"/>
      <protection locked="0"/>
    </xf>
    <xf numFmtId="181" fontId="4" fillId="2" borderId="96" xfId="12" applyNumberFormat="1" applyFont="1" applyFill="1" applyBorder="1" applyAlignment="1" applyProtection="1">
      <alignment horizontal="righ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0" fontId="4" fillId="2" borderId="103" xfId="12" applyFont="1" applyFill="1" applyBorder="1" applyAlignment="1" applyProtection="1">
      <alignment horizontal="left"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protection locked="0"/>
    </xf>
    <xf numFmtId="0" fontId="4" fillId="0" borderId="82" xfId="12"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181" fontId="4" fillId="0" borderId="85" xfId="12" applyNumberFormat="1" applyFont="1" applyBorder="1" applyAlignment="1" applyProtection="1">
      <alignment horizontal="right" vertical="center" shrinkToFit="1"/>
      <protection locked="0"/>
    </xf>
    <xf numFmtId="181" fontId="4" fillId="0" borderId="86" xfId="12" applyNumberFormat="1" applyFont="1" applyBorder="1" applyAlignment="1" applyProtection="1">
      <alignment horizontal="right" vertical="center" shrinkToFit="1"/>
      <protection locked="0"/>
    </xf>
    <xf numFmtId="0" fontId="4" fillId="0" borderId="86" xfId="12" applyFont="1" applyBorder="1" applyAlignment="1" applyProtection="1">
      <alignment horizontal="left" vertical="center" shrinkToFit="1"/>
      <protection locked="0"/>
    </xf>
    <xf numFmtId="0" fontId="4" fillId="0" borderId="92" xfId="12" applyFont="1" applyBorder="1" applyAlignment="1" applyProtection="1">
      <alignment horizontal="left" vertical="center" shrinkToFit="1"/>
      <protection locked="0"/>
    </xf>
    <xf numFmtId="0" fontId="4" fillId="0" borderId="96" xfId="12" applyFont="1" applyBorder="1" applyAlignment="1" applyProtection="1">
      <alignment horizontal="lef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181" fontId="4" fillId="0" borderId="99" xfId="12" applyNumberFormat="1" applyFont="1" applyBorder="1" applyAlignment="1" applyProtection="1">
      <alignment horizontal="right" vertical="center" shrinkToFit="1"/>
      <protection locked="0"/>
    </xf>
    <xf numFmtId="181" fontId="4" fillId="0" borderId="96" xfId="12" applyNumberFormat="1" applyFont="1" applyBorder="1" applyAlignment="1" applyProtection="1">
      <alignment horizontal="righ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101" xfId="12" applyNumberFormat="1" applyFont="1" applyBorder="1" applyAlignment="1" applyProtection="1">
      <alignment horizontal="right" vertical="center" shrinkToFit="1"/>
      <protection locked="0"/>
    </xf>
    <xf numFmtId="0" fontId="4" fillId="0" borderId="129" xfId="12" applyFont="1" applyBorder="1" applyAlignment="1" applyProtection="1">
      <alignment horizontal="center" vertical="center" shrinkToFit="1"/>
      <protection locked="0"/>
    </xf>
    <xf numFmtId="0" fontId="4" fillId="2" borderId="130" xfId="12" applyFont="1" applyFill="1" applyBorder="1" applyAlignment="1" applyProtection="1">
      <alignment horizontal="lef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181" fontId="4" fillId="2" borderId="107" xfId="12" applyNumberFormat="1" applyFont="1" applyFill="1" applyBorder="1" applyAlignment="1" applyProtection="1">
      <alignment horizontal="right" vertical="center" shrinkToFit="1"/>
      <protection locked="0"/>
    </xf>
    <xf numFmtId="181" fontId="4" fillId="2" borderId="108" xfId="12" applyNumberFormat="1" applyFont="1" applyFill="1" applyBorder="1" applyAlignment="1" applyProtection="1">
      <alignment horizontal="right" vertical="center" shrinkToFit="1"/>
      <protection locked="0"/>
    </xf>
    <xf numFmtId="0" fontId="4" fillId="2" borderId="108" xfId="12" applyFont="1" applyFill="1" applyBorder="1" applyAlignment="1" applyProtection="1">
      <alignment horizontal="left" vertical="center" shrinkToFit="1"/>
      <protection locked="0"/>
    </xf>
    <xf numFmtId="0" fontId="4" fillId="2" borderId="111" xfId="12" applyFont="1" applyFill="1" applyBorder="1" applyAlignment="1" applyProtection="1">
      <alignment horizontal="left" vertical="center" shrinkToFit="1"/>
      <protection locked="0"/>
    </xf>
    <xf numFmtId="0" fontId="4" fillId="2" borderId="0" xfId="12" applyFont="1" applyFill="1" applyAlignment="1">
      <alignment horizontal="center" vertical="center" shrinkToFit="1"/>
    </xf>
    <xf numFmtId="0" fontId="4" fillId="2" borderId="0" xfId="12" applyFont="1" applyFill="1" applyAlignment="1">
      <alignment horizontal="left" vertical="center" shrinkToFit="1"/>
    </xf>
    <xf numFmtId="181" fontId="4" fillId="2" borderId="0" xfId="12" applyNumberFormat="1" applyFont="1" applyFill="1" applyAlignment="1">
      <alignment horizontal="right" vertical="center" shrinkToFit="1"/>
    </xf>
    <xf numFmtId="181" fontId="4" fillId="2" borderId="0" xfId="12" applyNumberFormat="1" applyFont="1" applyFill="1" applyAlignment="1">
      <alignment horizontal="left" vertical="center" shrinkToFit="1"/>
    </xf>
    <xf numFmtId="181" fontId="4" fillId="5" borderId="133" xfId="12" applyNumberFormat="1" applyFont="1" applyFill="1" applyBorder="1" applyAlignment="1" applyProtection="1">
      <alignment horizontal="righ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54"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0" fontId="4" fillId="5" borderId="57" xfId="12" applyFont="1" applyFill="1" applyBorder="1" applyAlignment="1" applyProtection="1">
      <alignment horizontal="left" vertical="center" shrinkToFit="1"/>
      <protection locked="0"/>
    </xf>
    <xf numFmtId="0" fontId="4" fillId="2" borderId="19" xfId="12" applyFont="1" applyFill="1" applyBorder="1" applyAlignment="1">
      <alignment horizontal="left" vertical="center" wrapText="1"/>
    </xf>
    <xf numFmtId="0" fontId="4" fillId="2" borderId="0" xfId="13" applyFont="1" applyFill="1" applyAlignment="1">
      <alignment horizontal="left" vertical="center"/>
    </xf>
    <xf numFmtId="0" fontId="4" fillId="2" borderId="46" xfId="12" applyFont="1" applyFill="1" applyBorder="1">
      <alignment vertical="center"/>
    </xf>
    <xf numFmtId="0" fontId="4" fillId="2" borderId="46" xfId="12" applyFont="1" applyFill="1" applyBorder="1" applyAlignment="1">
      <alignment horizontal="center" vertical="center"/>
    </xf>
    <xf numFmtId="0" fontId="4" fillId="2" borderId="29" xfId="12" applyFont="1" applyFill="1" applyBorder="1" applyAlignment="1">
      <alignment horizontal="center" vertical="center"/>
    </xf>
    <xf numFmtId="0" fontId="4" fillId="2" borderId="7" xfId="12" applyFont="1" applyFill="1" applyBorder="1" applyAlignment="1">
      <alignment horizontal="center" vertical="center"/>
    </xf>
    <xf numFmtId="0" fontId="4" fillId="2" borderId="30" xfId="12" applyFont="1" applyFill="1" applyBorder="1" applyAlignment="1">
      <alignment horizontal="center" vertical="center"/>
    </xf>
    <xf numFmtId="0" fontId="4" fillId="2" borderId="34" xfId="12" applyFont="1" applyFill="1" applyBorder="1" applyAlignment="1">
      <alignment horizontal="center" vertical="center"/>
    </xf>
    <xf numFmtId="0" fontId="4" fillId="2" borderId="9" xfId="12" applyFont="1" applyFill="1" applyBorder="1" applyAlignment="1">
      <alignment horizontal="center" vertical="center"/>
    </xf>
    <xf numFmtId="0" fontId="4" fillId="2" borderId="11" xfId="12" applyFont="1" applyFill="1" applyBorder="1" applyAlignment="1">
      <alignment horizontal="center" vertical="center"/>
    </xf>
    <xf numFmtId="0" fontId="4" fillId="2" borderId="10" xfId="12" applyFont="1" applyFill="1" applyBorder="1" applyAlignment="1">
      <alignment horizontal="center" vertical="center"/>
    </xf>
    <xf numFmtId="0" fontId="4" fillId="2" borderId="53" xfId="12" applyFont="1" applyFill="1" applyBorder="1" applyAlignment="1">
      <alignment horizontal="center" vertical="center"/>
    </xf>
    <xf numFmtId="0" fontId="4" fillId="2" borderId="12" xfId="12" applyFont="1" applyFill="1" applyBorder="1" applyAlignment="1">
      <alignment horizontal="center" vertical="center"/>
    </xf>
    <xf numFmtId="0" fontId="4" fillId="2" borderId="38" xfId="12" applyFont="1" applyFill="1" applyBorder="1">
      <alignment vertical="center"/>
    </xf>
    <xf numFmtId="0" fontId="4" fillId="2" borderId="2" xfId="12" applyFont="1" applyFill="1" applyBorder="1">
      <alignment vertical="center"/>
    </xf>
    <xf numFmtId="0" fontId="4" fillId="2" borderId="3" xfId="12" applyFont="1" applyFill="1" applyBorder="1">
      <alignment vertical="center"/>
    </xf>
    <xf numFmtId="181" fontId="4" fillId="2" borderId="1" xfId="14" applyNumberFormat="1" applyFont="1" applyFill="1" applyBorder="1" applyAlignment="1">
      <alignment horizontal="right" vertical="center" shrinkToFit="1"/>
    </xf>
    <xf numFmtId="181" fontId="4" fillId="2" borderId="2" xfId="14" applyNumberFormat="1" applyFont="1" applyFill="1" applyBorder="1" applyAlignment="1">
      <alignment horizontal="right" vertical="center" shrinkToFit="1"/>
    </xf>
    <xf numFmtId="181" fontId="4" fillId="2" borderId="66" xfId="14" applyNumberFormat="1" applyFont="1" applyFill="1" applyBorder="1" applyAlignment="1">
      <alignment horizontal="right" vertical="center" shrinkToFit="1"/>
    </xf>
    <xf numFmtId="181" fontId="4" fillId="2" borderId="68" xfId="14" applyNumberFormat="1" applyFont="1" applyFill="1" applyBorder="1" applyAlignment="1">
      <alignment horizontal="right" vertical="center" shrinkToFit="1"/>
    </xf>
    <xf numFmtId="179" fontId="4" fillId="2" borderId="68" xfId="14" applyNumberFormat="1" applyFont="1" applyFill="1" applyBorder="1" applyAlignment="1">
      <alignment horizontal="right" vertical="center" shrinkToFit="1"/>
    </xf>
    <xf numFmtId="179" fontId="4" fillId="2" borderId="2" xfId="14" applyNumberFormat="1" applyFont="1" applyFill="1" applyBorder="1" applyAlignment="1">
      <alignment horizontal="right" vertical="center" shrinkToFit="1"/>
    </xf>
    <xf numFmtId="179" fontId="4" fillId="2" borderId="39" xfId="14" applyNumberFormat="1" applyFont="1" applyFill="1" applyBorder="1" applyAlignment="1">
      <alignment horizontal="right" vertical="center" shrinkToFit="1"/>
    </xf>
    <xf numFmtId="0" fontId="4" fillId="2" borderId="38" xfId="12" applyFont="1" applyFill="1" applyBorder="1" applyAlignment="1">
      <alignment horizontal="center" vertical="top"/>
    </xf>
    <xf numFmtId="0" fontId="4" fillId="2" borderId="2" xfId="12" applyFont="1" applyFill="1" applyBorder="1" applyAlignment="1">
      <alignment horizontal="center" vertical="top"/>
    </xf>
    <xf numFmtId="0" fontId="4" fillId="2" borderId="1" xfId="12" applyFont="1" applyFill="1" applyBorder="1">
      <alignment vertical="center"/>
    </xf>
    <xf numFmtId="181" fontId="4" fillId="2" borderId="136" xfId="14" applyNumberFormat="1" applyFont="1" applyFill="1" applyBorder="1" applyAlignment="1">
      <alignment horizontal="right" vertical="center" shrinkToFit="1"/>
    </xf>
    <xf numFmtId="181" fontId="4" fillId="2" borderId="67" xfId="14" applyNumberFormat="1" applyFont="1" applyFill="1" applyBorder="1" applyAlignment="1">
      <alignment horizontal="right" vertical="center" shrinkToFit="1"/>
    </xf>
    <xf numFmtId="179" fontId="4" fillId="2" borderId="137" xfId="14" applyNumberFormat="1" applyFont="1" applyFill="1" applyBorder="1" applyAlignment="1">
      <alignment horizontal="right" vertical="center" shrinkToFit="1"/>
    </xf>
    <xf numFmtId="179" fontId="4" fillId="2" borderId="36" xfId="14" applyNumberFormat="1" applyFont="1" applyFill="1" applyBorder="1" applyAlignment="1">
      <alignment horizontal="right" vertical="center" shrinkToFit="1"/>
    </xf>
    <xf numFmtId="0" fontId="4" fillId="2" borderId="1" xfId="12" applyFont="1" applyFill="1" applyBorder="1" applyAlignment="1">
      <alignment horizontal="center" vertical="center" textRotation="255" wrapText="1"/>
    </xf>
    <xf numFmtId="0" fontId="4" fillId="2" borderId="3" xfId="12" applyFont="1" applyFill="1" applyBorder="1" applyAlignment="1">
      <alignment horizontal="center" vertical="center" textRotation="255" wrapText="1"/>
    </xf>
    <xf numFmtId="179" fontId="4" fillId="2" borderId="67" xfId="14" applyNumberFormat="1" applyFont="1" applyFill="1" applyBorder="1" applyAlignment="1">
      <alignment horizontal="right" vertical="center" shrinkToFit="1"/>
    </xf>
    <xf numFmtId="179" fontId="4" fillId="2" borderId="138" xfId="14" applyNumberFormat="1" applyFont="1" applyFill="1" applyBorder="1" applyAlignment="1">
      <alignment horizontal="right" vertical="center" shrinkToFit="1"/>
    </xf>
    <xf numFmtId="0" fontId="4" fillId="2" borderId="27" xfId="12" applyFont="1" applyFill="1" applyBorder="1" applyAlignment="1">
      <alignment horizontal="left" vertical="center"/>
    </xf>
    <xf numFmtId="0" fontId="4" fillId="2" borderId="0" xfId="12" applyFont="1" applyFill="1" applyAlignment="1">
      <alignment horizontal="left" vertical="center"/>
    </xf>
    <xf numFmtId="0" fontId="4" fillId="2" borderId="5" xfId="12" applyFont="1" applyFill="1" applyBorder="1" applyAlignment="1">
      <alignment horizontal="left" vertical="center"/>
    </xf>
    <xf numFmtId="181" fontId="4" fillId="2" borderId="4" xfId="13" applyNumberFormat="1" applyFont="1" applyFill="1" applyBorder="1" applyAlignment="1">
      <alignment horizontal="right" vertical="center" shrinkToFit="1"/>
    </xf>
    <xf numFmtId="181" fontId="4" fillId="2" borderId="0" xfId="13" applyNumberFormat="1" applyFont="1" applyFill="1" applyAlignment="1">
      <alignment horizontal="right" vertical="center" shrinkToFit="1"/>
    </xf>
    <xf numFmtId="181" fontId="4" fillId="2" borderId="69" xfId="13" applyNumberFormat="1" applyFont="1" applyFill="1" applyBorder="1" applyAlignment="1">
      <alignment horizontal="right" vertical="center" shrinkToFit="1"/>
    </xf>
    <xf numFmtId="181" fontId="4" fillId="2" borderId="72" xfId="13" applyNumberFormat="1" applyFont="1" applyFill="1" applyBorder="1" applyAlignment="1">
      <alignment horizontal="right" vertical="center" shrinkToFit="1"/>
    </xf>
    <xf numFmtId="179" fontId="4" fillId="2" borderId="72" xfId="13" applyNumberFormat="1" applyFont="1" applyFill="1" applyBorder="1" applyAlignment="1">
      <alignment horizontal="right" vertical="center" shrinkToFit="1"/>
    </xf>
    <xf numFmtId="179" fontId="4" fillId="2" borderId="0" xfId="13" applyNumberFormat="1" applyFont="1" applyFill="1" applyAlignment="1">
      <alignment horizontal="right" vertical="center" shrinkToFit="1"/>
    </xf>
    <xf numFmtId="179" fontId="4" fillId="2" borderId="28" xfId="13" applyNumberFormat="1" applyFont="1" applyFill="1" applyBorder="1" applyAlignment="1">
      <alignment horizontal="right" vertical="center" shrinkToFit="1"/>
    </xf>
    <xf numFmtId="0" fontId="4" fillId="2" borderId="27" xfId="12" applyFont="1" applyFill="1" applyBorder="1" applyAlignment="1">
      <alignment horizontal="center" vertical="top"/>
    </xf>
    <xf numFmtId="0" fontId="4" fillId="2" borderId="0" xfId="12" applyFont="1" applyFill="1" applyAlignment="1">
      <alignment horizontal="center" vertical="top"/>
    </xf>
    <xf numFmtId="0" fontId="4" fillId="2" borderId="4" xfId="12" applyFont="1" applyFill="1" applyBorder="1">
      <alignment vertical="center"/>
    </xf>
    <xf numFmtId="0" fontId="4" fillId="2" borderId="0" xfId="12" applyFont="1" applyFill="1">
      <alignment vertical="center"/>
    </xf>
    <xf numFmtId="0" fontId="4" fillId="2" borderId="5" xfId="12" applyFont="1" applyFill="1" applyBorder="1">
      <alignment vertical="center"/>
    </xf>
    <xf numFmtId="181" fontId="4" fillId="2" borderId="139" xfId="14" applyNumberFormat="1" applyFont="1" applyFill="1" applyBorder="1" applyAlignment="1">
      <alignment horizontal="right" vertical="center" shrinkToFit="1"/>
    </xf>
    <xf numFmtId="181" fontId="4" fillId="2" borderId="70" xfId="14" applyNumberFormat="1" applyFont="1" applyFill="1" applyBorder="1" applyAlignment="1">
      <alignment horizontal="right" vertical="center" shrinkToFit="1"/>
    </xf>
    <xf numFmtId="179" fontId="4" fillId="2" borderId="71" xfId="14" applyNumberFormat="1" applyFont="1" applyFill="1" applyBorder="1" applyAlignment="1">
      <alignment horizontal="right" vertical="center" shrinkToFit="1"/>
    </xf>
    <xf numFmtId="179" fontId="4" fillId="2" borderId="25" xfId="14" applyNumberFormat="1" applyFont="1" applyFill="1" applyBorder="1" applyAlignment="1">
      <alignment horizontal="right" vertical="center" shrinkToFit="1"/>
    </xf>
    <xf numFmtId="0" fontId="4" fillId="2" borderId="4" xfId="12" applyFont="1" applyFill="1" applyBorder="1" applyAlignment="1">
      <alignment horizontal="center" vertical="center" textRotation="255" wrapText="1"/>
    </xf>
    <xf numFmtId="0" fontId="4" fillId="2" borderId="5" xfId="12" applyFont="1" applyFill="1" applyBorder="1" applyAlignment="1">
      <alignment horizontal="center" vertical="center" textRotation="255" wrapText="1"/>
    </xf>
    <xf numFmtId="179" fontId="4" fillId="2" borderId="70" xfId="14" applyNumberFormat="1" applyFont="1" applyFill="1" applyBorder="1" applyAlignment="1">
      <alignment horizontal="right" vertical="center" shrinkToFit="1"/>
    </xf>
    <xf numFmtId="179" fontId="4" fillId="2" borderId="140" xfId="14" applyNumberFormat="1" applyFont="1" applyFill="1" applyBorder="1" applyAlignment="1">
      <alignment horizontal="right" vertical="center" shrinkToFit="1"/>
    </xf>
    <xf numFmtId="0" fontId="4" fillId="2" borderId="38" xfId="12" applyFont="1" applyFill="1" applyBorder="1" applyAlignment="1">
      <alignment horizontal="center" vertical="center" textRotation="255" shrinkToFit="1"/>
    </xf>
    <xf numFmtId="0" fontId="4" fillId="2" borderId="3" xfId="12" applyFont="1" applyFill="1" applyBorder="1" applyAlignment="1">
      <alignment horizontal="center" vertical="center" textRotation="255" shrinkToFit="1"/>
    </xf>
    <xf numFmtId="181" fontId="4" fillId="2" borderId="4" xfId="14" applyNumberFormat="1" applyFont="1" applyFill="1" applyBorder="1" applyAlignment="1">
      <alignment horizontal="right" vertical="center" shrinkToFit="1"/>
    </xf>
    <xf numFmtId="181" fontId="4" fillId="2" borderId="0" xfId="14" applyNumberFormat="1" applyFont="1" applyFill="1" applyAlignment="1">
      <alignment horizontal="right" vertical="center" shrinkToFit="1"/>
    </xf>
    <xf numFmtId="181" fontId="4" fillId="2" borderId="69" xfId="14" applyNumberFormat="1" applyFont="1" applyFill="1" applyBorder="1" applyAlignment="1">
      <alignment horizontal="right" vertical="center" shrinkToFit="1"/>
    </xf>
    <xf numFmtId="181" fontId="4" fillId="2" borderId="72" xfId="14" applyNumberFormat="1" applyFont="1" applyFill="1" applyBorder="1" applyAlignment="1">
      <alignment horizontal="right" vertical="center" shrinkToFit="1"/>
    </xf>
    <xf numFmtId="179" fontId="4" fillId="2" borderId="72" xfId="14" applyNumberFormat="1" applyFont="1" applyFill="1" applyBorder="1" applyAlignment="1">
      <alignment horizontal="right" vertical="center" shrinkToFit="1"/>
    </xf>
    <xf numFmtId="179" fontId="4" fillId="2" borderId="0" xfId="14" applyNumberFormat="1" applyFont="1" applyFill="1" applyAlignment="1">
      <alignment horizontal="right" vertical="center" shrinkToFit="1"/>
    </xf>
    <xf numFmtId="179" fontId="4" fillId="2" borderId="28" xfId="14" applyNumberFormat="1" applyFont="1" applyFill="1" applyBorder="1" applyAlignment="1">
      <alignment horizontal="right" vertical="center" shrinkToFit="1"/>
    </xf>
    <xf numFmtId="0" fontId="4" fillId="2" borderId="27" xfId="12" applyFont="1" applyFill="1" applyBorder="1" applyAlignment="1">
      <alignment horizontal="center" vertical="center" textRotation="255" shrinkToFit="1"/>
    </xf>
    <xf numFmtId="0" fontId="4" fillId="2" borderId="5" xfId="12" applyFont="1" applyFill="1" applyBorder="1" applyAlignment="1">
      <alignment horizontal="center" vertical="center" textRotation="255" shrinkToFit="1"/>
    </xf>
    <xf numFmtId="0" fontId="4" fillId="2" borderId="29" xfId="12" applyFont="1" applyFill="1" applyBorder="1" applyAlignment="1">
      <alignment horizontal="center" vertical="center" textRotation="255" shrinkToFit="1"/>
    </xf>
    <xf numFmtId="0" fontId="4" fillId="2" borderId="8" xfId="12" applyFont="1" applyFill="1" applyBorder="1" applyAlignment="1">
      <alignment horizontal="center" vertical="center" textRotation="255" shrinkToFit="1"/>
    </xf>
    <xf numFmtId="0" fontId="4" fillId="2" borderId="7" xfId="12" applyFont="1" applyFill="1" applyBorder="1">
      <alignment vertical="center"/>
    </xf>
    <xf numFmtId="0" fontId="4" fillId="2" borderId="8" xfId="12" applyFont="1" applyFill="1" applyBorder="1">
      <alignment vertical="center"/>
    </xf>
    <xf numFmtId="0" fontId="3" fillId="2" borderId="4" xfId="12" applyFill="1" applyBorder="1" applyAlignment="1">
      <alignment vertical="center" shrinkToFit="1"/>
    </xf>
    <xf numFmtId="0" fontId="3" fillId="2" borderId="0" xfId="12" applyFill="1" applyAlignment="1">
      <alignment vertical="center" shrinkToFit="1"/>
    </xf>
    <xf numFmtId="0" fontId="3" fillId="2" borderId="5" xfId="12" applyFill="1" applyBorder="1" applyAlignment="1">
      <alignment vertical="center" shrinkToFit="1"/>
    </xf>
    <xf numFmtId="0" fontId="4" fillId="2" borderId="9" xfId="12" applyFont="1" applyFill="1" applyBorder="1" applyAlignment="1">
      <alignment horizontal="center" vertical="center" wrapText="1"/>
    </xf>
    <xf numFmtId="181" fontId="4" fillId="2" borderId="10" xfId="14" applyNumberFormat="1" applyFont="1" applyFill="1" applyBorder="1" applyAlignment="1">
      <alignment horizontal="right" vertical="center" shrinkToFit="1"/>
    </xf>
    <xf numFmtId="181" fontId="4" fillId="2" borderId="9" xfId="14" applyNumberFormat="1" applyFont="1" applyFill="1" applyBorder="1" applyAlignment="1">
      <alignment horizontal="right" vertical="center" shrinkToFit="1"/>
    </xf>
    <xf numFmtId="181" fontId="4" fillId="2" borderId="141" xfId="14" applyNumberFormat="1" applyFont="1" applyFill="1" applyBorder="1" applyAlignment="1">
      <alignment horizontal="right" vertical="center" shrinkToFit="1"/>
    </xf>
    <xf numFmtId="181" fontId="4" fillId="2" borderId="142" xfId="14" applyNumberFormat="1" applyFont="1" applyFill="1" applyBorder="1" applyAlignment="1">
      <alignment horizontal="right" vertical="center" shrinkToFit="1"/>
    </xf>
    <xf numFmtId="181" fontId="4" fillId="2" borderId="143" xfId="14" applyNumberFormat="1" applyFont="1" applyFill="1" applyBorder="1" applyAlignment="1">
      <alignment horizontal="right" vertical="center" shrinkToFit="1"/>
    </xf>
    <xf numFmtId="181" fontId="4" fillId="2" borderId="144" xfId="14" applyNumberFormat="1" applyFont="1" applyFill="1" applyBorder="1" applyAlignment="1">
      <alignment horizontal="right" vertical="center" shrinkToFit="1"/>
    </xf>
    <xf numFmtId="181" fontId="4" fillId="2" borderId="145" xfId="14" applyNumberFormat="1" applyFont="1" applyFill="1" applyBorder="1" applyAlignment="1">
      <alignment horizontal="right" vertical="center" shrinkToFit="1"/>
    </xf>
    <xf numFmtId="0" fontId="4" fillId="2" borderId="4" xfId="12" applyFont="1" applyFill="1" applyBorder="1" applyAlignment="1">
      <alignment vertical="center" shrinkToFit="1"/>
    </xf>
    <xf numFmtId="0" fontId="4" fillId="2" borderId="0" xfId="12" applyFont="1" applyFill="1" applyAlignment="1">
      <alignment vertical="center" shrinkToFit="1"/>
    </xf>
    <xf numFmtId="0" fontId="4" fillId="2" borderId="5" xfId="12" applyFont="1" applyFill="1" applyBorder="1" applyAlignment="1">
      <alignment vertical="center" shrinkToFit="1"/>
    </xf>
    <xf numFmtId="0" fontId="4" fillId="2" borderId="10" xfId="14" applyFont="1" applyFill="1" applyBorder="1" applyAlignment="1">
      <alignment horizontal="center" vertical="center"/>
    </xf>
    <xf numFmtId="0" fontId="4" fillId="2" borderId="9" xfId="14" applyFont="1" applyFill="1" applyBorder="1" applyAlignment="1">
      <alignment horizontal="center" vertical="center"/>
    </xf>
    <xf numFmtId="0" fontId="4" fillId="2" borderId="53" xfId="14" applyFont="1" applyFill="1" applyBorder="1" applyAlignment="1">
      <alignment horizontal="center" vertical="center"/>
    </xf>
    <xf numFmtId="0" fontId="4" fillId="2" borderId="6" xfId="12" applyFont="1" applyFill="1" applyBorder="1">
      <alignment vertical="center"/>
    </xf>
    <xf numFmtId="181" fontId="4" fillId="2" borderId="146" xfId="14" applyNumberFormat="1" applyFont="1" applyFill="1" applyBorder="1" applyAlignment="1">
      <alignment horizontal="right" vertical="center" shrinkToFit="1"/>
    </xf>
    <xf numFmtId="181" fontId="4" fillId="2" borderId="74" xfId="14" applyNumberFormat="1" applyFont="1" applyFill="1" applyBorder="1" applyAlignment="1">
      <alignment horizontal="right" vertical="center" shrinkToFit="1"/>
    </xf>
    <xf numFmtId="0" fontId="4" fillId="2" borderId="38" xfId="12" applyFont="1" applyFill="1" applyBorder="1" applyAlignment="1">
      <alignment horizontal="center" vertical="center" textRotation="255" wrapText="1"/>
    </xf>
    <xf numFmtId="0" fontId="4" fillId="2" borderId="29" xfId="12" applyFont="1" applyFill="1" applyBorder="1" applyAlignment="1">
      <alignment horizontal="center" vertical="top"/>
    </xf>
    <xf numFmtId="0" fontId="4" fillId="2" borderId="7" xfId="12" applyFont="1" applyFill="1" applyBorder="1" applyAlignment="1">
      <alignment horizontal="center" vertical="top"/>
    </xf>
    <xf numFmtId="0" fontId="4" fillId="2" borderId="9" xfId="12" applyFont="1" applyFill="1" applyBorder="1">
      <alignment vertical="center"/>
    </xf>
    <xf numFmtId="0" fontId="25" fillId="2" borderId="11" xfId="12" applyFont="1" applyFill="1" applyBorder="1" applyAlignment="1">
      <alignment horizontal="center" vertical="center"/>
    </xf>
    <xf numFmtId="179" fontId="4" fillId="2" borderId="143" xfId="14" applyNumberFormat="1" applyFont="1" applyFill="1" applyBorder="1" applyAlignment="1">
      <alignment horizontal="right" vertical="center" shrinkToFit="1"/>
    </xf>
    <xf numFmtId="179" fontId="4" fillId="2" borderId="144" xfId="14" applyNumberFormat="1" applyFont="1" applyFill="1" applyBorder="1" applyAlignment="1">
      <alignment horizontal="right" vertical="center" shrinkToFit="1"/>
    </xf>
    <xf numFmtId="179" fontId="4" fillId="2" borderId="147" xfId="14" applyNumberFormat="1" applyFont="1" applyFill="1" applyBorder="1" applyAlignment="1">
      <alignment horizontal="right" vertical="center" shrinkToFit="1"/>
    </xf>
    <xf numFmtId="0" fontId="4" fillId="2" borderId="6" xfId="12" applyFont="1" applyFill="1" applyBorder="1" applyAlignment="1">
      <alignment horizontal="center" vertical="center" textRotation="255" wrapText="1"/>
    </xf>
    <xf numFmtId="0" fontId="4" fillId="2" borderId="8" xfId="12" applyFont="1" applyFill="1" applyBorder="1" applyAlignment="1">
      <alignment horizontal="center" vertical="center" textRotation="255" wrapText="1"/>
    </xf>
    <xf numFmtId="181" fontId="4" fillId="2" borderId="6" xfId="14" applyNumberFormat="1" applyFont="1" applyFill="1" applyBorder="1" applyAlignment="1">
      <alignment horizontal="right" vertical="center" shrinkToFit="1"/>
    </xf>
    <xf numFmtId="181" fontId="4" fillId="2" borderId="7" xfId="14" applyNumberFormat="1" applyFont="1" applyFill="1" applyBorder="1" applyAlignment="1">
      <alignment horizontal="right" vertical="center" shrinkToFit="1"/>
    </xf>
    <xf numFmtId="181" fontId="4" fillId="2" borderId="73" xfId="14" applyNumberFormat="1" applyFont="1" applyFill="1" applyBorder="1" applyAlignment="1">
      <alignment horizontal="right" vertical="center" shrinkToFit="1"/>
    </xf>
    <xf numFmtId="181" fontId="4" fillId="2" borderId="75" xfId="14" applyNumberFormat="1" applyFont="1" applyFill="1" applyBorder="1" applyAlignment="1">
      <alignment horizontal="right" vertical="center" shrinkToFit="1"/>
    </xf>
    <xf numFmtId="179" fontId="4" fillId="2" borderId="75" xfId="14" applyNumberFormat="1" applyFont="1" applyFill="1" applyBorder="1" applyAlignment="1">
      <alignment horizontal="right" vertical="center" shrinkToFit="1"/>
    </xf>
    <xf numFmtId="179" fontId="4" fillId="2" borderId="7" xfId="14" applyNumberFormat="1" applyFont="1" applyFill="1" applyBorder="1" applyAlignment="1">
      <alignment horizontal="right" vertical="center" shrinkToFit="1"/>
    </xf>
    <xf numFmtId="179" fontId="4" fillId="2" borderId="30" xfId="14" applyNumberFormat="1" applyFont="1" applyFill="1" applyBorder="1" applyAlignment="1">
      <alignment horizontal="right" vertical="center" shrinkToFit="1"/>
    </xf>
    <xf numFmtId="0" fontId="4" fillId="2" borderId="27" xfId="12" applyFont="1" applyFill="1" applyBorder="1" applyAlignment="1">
      <alignment horizontal="center" vertical="center" textRotation="255" wrapText="1"/>
    </xf>
    <xf numFmtId="0" fontId="4" fillId="2" borderId="38" xfId="12" applyFont="1" applyFill="1" applyBorder="1" applyAlignment="1">
      <alignment horizontal="center" vertical="top" wrapText="1"/>
    </xf>
    <xf numFmtId="0" fontId="4" fillId="2" borderId="2" xfId="12" applyFont="1" applyFill="1" applyBorder="1" applyAlignment="1">
      <alignment horizontal="center" vertical="top" wrapText="1"/>
    </xf>
    <xf numFmtId="0" fontId="4" fillId="2" borderId="3" xfId="12" applyFont="1" applyFill="1" applyBorder="1" applyAlignment="1">
      <alignment horizontal="center" vertical="top" wrapText="1"/>
    </xf>
    <xf numFmtId="0" fontId="4" fillId="2" borderId="1" xfId="12" applyFont="1" applyFill="1" applyBorder="1" applyAlignment="1">
      <alignment horizontal="center" vertical="center" wrapText="1"/>
    </xf>
    <xf numFmtId="0" fontId="4" fillId="2" borderId="2" xfId="12" applyFont="1" applyFill="1" applyBorder="1" applyAlignment="1">
      <alignment horizontal="center" vertical="center" wrapText="1"/>
    </xf>
    <xf numFmtId="0" fontId="4" fillId="2" borderId="3" xfId="12" applyFont="1" applyFill="1" applyBorder="1" applyAlignment="1">
      <alignment horizontal="center" vertical="center" wrapText="1"/>
    </xf>
    <xf numFmtId="0" fontId="4" fillId="2" borderId="1" xfId="14" applyFont="1" applyFill="1" applyBorder="1" applyAlignment="1">
      <alignment horizontal="left" vertical="center" shrinkToFit="1"/>
    </xf>
    <xf numFmtId="0" fontId="4" fillId="2" borderId="2" xfId="14" applyFont="1" applyFill="1" applyBorder="1" applyAlignment="1">
      <alignment horizontal="left" vertical="center" shrinkToFit="1"/>
    </xf>
    <xf numFmtId="0" fontId="4" fillId="2" borderId="3" xfId="14" applyFont="1" applyFill="1" applyBorder="1" applyAlignment="1">
      <alignment horizontal="left" vertical="center" shrinkToFit="1"/>
    </xf>
    <xf numFmtId="0" fontId="4" fillId="2" borderId="27" xfId="12" applyFont="1" applyFill="1" applyBorder="1" applyAlignment="1">
      <alignment horizontal="center" vertical="top" wrapText="1"/>
    </xf>
    <xf numFmtId="0" fontId="4" fillId="2" borderId="0" xfId="12" applyFont="1" applyFill="1" applyAlignment="1">
      <alignment horizontal="center" vertical="top" wrapText="1"/>
    </xf>
    <xf numFmtId="0" fontId="4" fillId="2" borderId="5" xfId="12" applyFont="1" applyFill="1" applyBorder="1" applyAlignment="1">
      <alignment horizontal="center" vertical="top" wrapText="1"/>
    </xf>
    <xf numFmtId="0" fontId="4" fillId="2" borderId="4" xfId="12" applyFont="1" applyFill="1" applyBorder="1" applyAlignment="1">
      <alignment horizontal="center" vertical="center" wrapText="1"/>
    </xf>
    <xf numFmtId="0" fontId="4" fillId="2" borderId="0" xfId="12" applyFont="1" applyFill="1" applyAlignment="1">
      <alignment horizontal="center" vertical="center" wrapText="1"/>
    </xf>
    <xf numFmtId="0" fontId="4" fillId="2" borderId="5" xfId="12" applyFont="1" applyFill="1" applyBorder="1" applyAlignment="1">
      <alignment horizontal="center" vertical="center" wrapText="1"/>
    </xf>
    <xf numFmtId="0" fontId="4" fillId="2" borderId="4" xfId="14" applyFont="1" applyFill="1" applyBorder="1" applyAlignment="1">
      <alignment horizontal="left" vertical="center" shrinkToFit="1"/>
    </xf>
    <xf numFmtId="0" fontId="4" fillId="2" borderId="0" xfId="14" applyFont="1" applyFill="1" applyAlignment="1">
      <alignment horizontal="left" vertical="center" shrinkToFit="1"/>
    </xf>
    <xf numFmtId="0" fontId="4" fillId="2" borderId="5" xfId="14" applyFont="1" applyFill="1" applyBorder="1" applyAlignment="1">
      <alignment horizontal="left" vertical="center" shrinkToFit="1"/>
    </xf>
    <xf numFmtId="179" fontId="4" fillId="2" borderId="148" xfId="14" applyNumberFormat="1" applyFont="1" applyFill="1" applyBorder="1" applyAlignment="1">
      <alignment horizontal="right" vertical="center" shrinkToFit="1"/>
    </xf>
    <xf numFmtId="179" fontId="4" fillId="2" borderId="32" xfId="14" applyNumberFormat="1" applyFont="1" applyFill="1" applyBorder="1" applyAlignment="1">
      <alignment horizontal="right" vertical="center" shrinkToFit="1"/>
    </xf>
    <xf numFmtId="0" fontId="4" fillId="2" borderId="29" xfId="12" applyFont="1" applyFill="1" applyBorder="1" applyAlignment="1">
      <alignment horizontal="center" vertical="top" wrapText="1"/>
    </xf>
    <xf numFmtId="0" fontId="4" fillId="2" borderId="7" xfId="12" applyFont="1" applyFill="1" applyBorder="1" applyAlignment="1">
      <alignment horizontal="center" vertical="top" wrapText="1"/>
    </xf>
    <xf numFmtId="181" fontId="4" fillId="2" borderId="149" xfId="14" applyNumberFormat="1" applyFont="1" applyFill="1" applyBorder="1" applyAlignment="1">
      <alignment horizontal="right" vertical="center" shrinkToFit="1"/>
    </xf>
    <xf numFmtId="181" fontId="4" fillId="2" borderId="150" xfId="14" applyNumberFormat="1" applyFont="1" applyFill="1" applyBorder="1" applyAlignment="1">
      <alignment horizontal="right" vertical="center" shrinkToFit="1"/>
    </xf>
    <xf numFmtId="0" fontId="4" fillId="2" borderId="62" xfId="12" applyFont="1" applyFill="1" applyBorder="1" applyAlignment="1">
      <alignment horizontal="left" vertical="center" wrapText="1"/>
    </xf>
    <xf numFmtId="0" fontId="4" fillId="2" borderId="55" xfId="12" applyFont="1" applyFill="1" applyBorder="1" applyAlignment="1">
      <alignment horizontal="left" vertical="center"/>
    </xf>
    <xf numFmtId="0" fontId="4" fillId="2" borderId="56" xfId="12" applyFont="1" applyFill="1" applyBorder="1" applyAlignment="1">
      <alignment horizontal="left" vertical="center"/>
    </xf>
    <xf numFmtId="179" fontId="4" fillId="2" borderId="113" xfId="14" applyNumberFormat="1" applyFont="1" applyFill="1" applyBorder="1" applyAlignment="1">
      <alignment horizontal="right" vertical="center" shrinkToFit="1"/>
    </xf>
    <xf numFmtId="179" fontId="4" fillId="2" borderId="114" xfId="14" applyNumberFormat="1" applyFont="1" applyFill="1" applyBorder="1" applyAlignment="1">
      <alignment horizontal="right" vertical="center" shrinkToFit="1"/>
    </xf>
    <xf numFmtId="179" fontId="4" fillId="2" borderId="151" xfId="14" applyNumberFormat="1" applyFont="1" applyFill="1" applyBorder="1" applyAlignment="1">
      <alignment horizontal="right" vertical="center" shrinkToFit="1"/>
    </xf>
    <xf numFmtId="179" fontId="4" fillId="2" borderId="152" xfId="14" applyNumberFormat="1" applyFont="1" applyFill="1" applyBorder="1" applyAlignment="1">
      <alignment horizontal="right" vertical="center" shrinkToFit="1"/>
    </xf>
    <xf numFmtId="179" fontId="4" fillId="2" borderId="153" xfId="14" applyNumberFormat="1" applyFont="1" applyFill="1" applyBorder="1" applyAlignment="1">
      <alignment horizontal="right" vertical="center" shrinkToFit="1"/>
    </xf>
    <xf numFmtId="0" fontId="4" fillId="2" borderId="7" xfId="12" applyFont="1" applyFill="1" applyBorder="1" applyAlignment="1">
      <alignment horizontal="center" vertical="center" wrapText="1"/>
    </xf>
    <xf numFmtId="0" fontId="4" fillId="2" borderId="8" xfId="12" applyFont="1" applyFill="1" applyBorder="1" applyAlignment="1">
      <alignment horizontal="center" vertical="center" wrapText="1"/>
    </xf>
    <xf numFmtId="0" fontId="4" fillId="2" borderId="38" xfId="12" applyFont="1" applyFill="1" applyBorder="1">
      <alignment vertical="center"/>
    </xf>
    <xf numFmtId="0" fontId="4" fillId="2" borderId="2" xfId="12" applyFont="1" applyFill="1" applyBorder="1">
      <alignment vertical="center"/>
    </xf>
    <xf numFmtId="0" fontId="4" fillId="2" borderId="28" xfId="12" applyFont="1" applyFill="1" applyBorder="1">
      <alignment vertical="center"/>
    </xf>
    <xf numFmtId="0" fontId="4" fillId="2" borderId="38" xfId="12" applyFont="1" applyFill="1" applyBorder="1" applyAlignment="1">
      <alignment horizontal="center" vertical="center" wrapText="1"/>
    </xf>
    <xf numFmtId="0" fontId="4" fillId="2" borderId="0" xfId="12" applyFont="1" applyFill="1" applyAlignment="1">
      <alignment horizontal="center" vertical="center"/>
    </xf>
    <xf numFmtId="0" fontId="4" fillId="2" borderId="27" xfId="12" applyFont="1" applyFill="1" applyBorder="1" applyAlignment="1">
      <alignment horizontal="center" vertical="center" wrapText="1"/>
    </xf>
    <xf numFmtId="0" fontId="4" fillId="2" borderId="29" xfId="12" applyFont="1" applyFill="1" applyBorder="1" applyAlignment="1">
      <alignment horizontal="center" vertical="center" textRotation="255" wrapText="1"/>
    </xf>
    <xf numFmtId="0" fontId="4" fillId="2" borderId="65" xfId="12" applyFont="1" applyFill="1" applyBorder="1" applyAlignment="1">
      <alignment horizontal="center" vertical="center"/>
    </xf>
    <xf numFmtId="0" fontId="4" fillId="2" borderId="50" xfId="12" applyFont="1" applyFill="1" applyBorder="1" applyAlignment="1">
      <alignment horizontal="center" vertical="center"/>
    </xf>
    <xf numFmtId="0" fontId="4" fillId="2" borderId="51" xfId="12" applyFont="1" applyFill="1" applyBorder="1" applyAlignment="1">
      <alignment horizontal="center" vertical="center"/>
    </xf>
    <xf numFmtId="0" fontId="4" fillId="2" borderId="49" xfId="12" applyFont="1" applyFill="1" applyBorder="1" applyAlignment="1">
      <alignment horizontal="center" vertical="center"/>
    </xf>
    <xf numFmtId="0" fontId="4" fillId="2" borderId="52" xfId="12" applyFont="1" applyFill="1" applyBorder="1" applyAlignment="1">
      <alignment horizontal="center" vertical="center"/>
    </xf>
    <xf numFmtId="0" fontId="4" fillId="2" borderId="38" xfId="12" applyFont="1" applyFill="1" applyBorder="1" applyAlignment="1">
      <alignment horizontal="left" vertical="center"/>
    </xf>
    <xf numFmtId="0" fontId="4" fillId="2" borderId="2" xfId="12" applyFont="1" applyFill="1" applyBorder="1" applyAlignment="1">
      <alignment horizontal="left" vertical="center"/>
    </xf>
    <xf numFmtId="0" fontId="4" fillId="2" borderId="2" xfId="12" applyFont="1" applyFill="1" applyBorder="1" applyAlignment="1">
      <alignment horizontal="right" vertical="center"/>
    </xf>
    <xf numFmtId="0" fontId="4" fillId="2" borderId="3" xfId="12" applyFont="1" applyFill="1" applyBorder="1" applyAlignment="1">
      <alignment horizontal="right" vertical="center"/>
    </xf>
    <xf numFmtId="181" fontId="4" fillId="2" borderId="1" xfId="13" applyNumberFormat="1" applyFont="1" applyFill="1" applyBorder="1" applyAlignment="1">
      <alignment horizontal="right" vertical="center" shrinkToFit="1"/>
    </xf>
    <xf numFmtId="181" fontId="4" fillId="2" borderId="2" xfId="13" applyNumberFormat="1" applyFont="1" applyFill="1" applyBorder="1" applyAlignment="1">
      <alignment horizontal="right" vertical="center" shrinkToFit="1"/>
    </xf>
    <xf numFmtId="181" fontId="4" fillId="2" borderId="66" xfId="13" applyNumberFormat="1" applyFont="1" applyFill="1" applyBorder="1" applyAlignment="1">
      <alignment horizontal="right" vertical="center" shrinkToFit="1"/>
    </xf>
    <xf numFmtId="181" fontId="4" fillId="2" borderId="68" xfId="13" applyNumberFormat="1" applyFont="1" applyFill="1" applyBorder="1" applyAlignment="1">
      <alignment horizontal="right" vertical="center" shrinkToFit="1"/>
    </xf>
    <xf numFmtId="179" fontId="4" fillId="2" borderId="154" xfId="14" applyNumberFormat="1" applyFont="1" applyFill="1" applyBorder="1" applyAlignment="1">
      <alignment horizontal="right" vertical="center" shrinkToFit="1"/>
    </xf>
    <xf numFmtId="179" fontId="4" fillId="2" borderId="155" xfId="14" applyNumberFormat="1" applyFont="1" applyFill="1" applyBorder="1" applyAlignment="1">
      <alignment horizontal="right" vertical="center" shrinkToFit="1"/>
    </xf>
    <xf numFmtId="179" fontId="4" fillId="2" borderId="156" xfId="14" applyNumberFormat="1" applyFont="1" applyFill="1" applyBorder="1" applyAlignment="1">
      <alignment horizontal="right" vertical="center" shrinkToFit="1"/>
    </xf>
    <xf numFmtId="188" fontId="4" fillId="2" borderId="1" xfId="14" applyNumberFormat="1" applyFont="1" applyFill="1" applyBorder="1" applyAlignment="1">
      <alignment horizontal="right" vertical="center" shrinkToFit="1"/>
    </xf>
    <xf numFmtId="188" fontId="4" fillId="2" borderId="2" xfId="14" applyNumberFormat="1" applyFont="1" applyFill="1" applyBorder="1" applyAlignment="1">
      <alignment horizontal="right" vertical="center" shrinkToFit="1"/>
    </xf>
    <xf numFmtId="188" fontId="4" fillId="2" borderId="3" xfId="14" applyNumberFormat="1" applyFont="1" applyFill="1" applyBorder="1" applyAlignment="1">
      <alignment horizontal="right" vertical="center" shrinkToFit="1"/>
    </xf>
    <xf numFmtId="188" fontId="4" fillId="2" borderId="39" xfId="14" applyNumberFormat="1" applyFont="1" applyFill="1" applyBorder="1" applyAlignment="1">
      <alignment horizontal="right" vertical="center" shrinkToFit="1"/>
    </xf>
    <xf numFmtId="0" fontId="4" fillId="2" borderId="45" xfId="12" applyFont="1" applyFill="1" applyBorder="1" applyAlignment="1">
      <alignment horizontal="center" vertical="center" wrapText="1"/>
    </xf>
    <xf numFmtId="0" fontId="4" fillId="2" borderId="46" xfId="12" applyFont="1" applyFill="1" applyBorder="1" applyAlignment="1">
      <alignment horizontal="center" vertical="center" wrapText="1"/>
    </xf>
    <xf numFmtId="0" fontId="4" fillId="2" borderId="41" xfId="12" applyFont="1" applyFill="1" applyBorder="1" applyAlignment="1">
      <alignment horizontal="center" vertical="center" wrapText="1"/>
    </xf>
    <xf numFmtId="0" fontId="4" fillId="2" borderId="43" xfId="12" applyFont="1" applyFill="1" applyBorder="1">
      <alignment vertical="center"/>
    </xf>
    <xf numFmtId="0" fontId="4" fillId="2" borderId="41" xfId="12" applyFont="1" applyFill="1" applyBorder="1">
      <alignment vertical="center"/>
    </xf>
    <xf numFmtId="181" fontId="4" fillId="2" borderId="157" xfId="14" applyNumberFormat="1" applyFont="1" applyFill="1" applyBorder="1" applyAlignment="1">
      <alignment horizontal="right" vertical="center" shrinkToFit="1"/>
    </xf>
    <xf numFmtId="181" fontId="4" fillId="2" borderId="158" xfId="14" applyNumberFormat="1" applyFont="1" applyFill="1" applyBorder="1" applyAlignment="1">
      <alignment horizontal="right" vertical="center" shrinkToFit="1"/>
    </xf>
    <xf numFmtId="179" fontId="4" fillId="2" borderId="158" xfId="14" applyNumberFormat="1" applyFont="1" applyFill="1" applyBorder="1" applyAlignment="1">
      <alignment horizontal="right" vertical="center" shrinkToFit="1"/>
    </xf>
    <xf numFmtId="179" fontId="4" fillId="2" borderId="159" xfId="14" applyNumberFormat="1" applyFont="1" applyFill="1" applyBorder="1" applyAlignment="1">
      <alignment horizontal="right" vertical="center" shrinkToFit="1"/>
    </xf>
    <xf numFmtId="0" fontId="4" fillId="2" borderId="0" xfId="12" applyFont="1" applyFill="1" applyAlignment="1">
      <alignment horizontal="right" vertical="center" wrapText="1"/>
    </xf>
    <xf numFmtId="0" fontId="4" fillId="2" borderId="0" xfId="12" applyFont="1" applyFill="1" applyAlignment="1">
      <alignment horizontal="right" vertical="center"/>
    </xf>
    <xf numFmtId="0" fontId="4" fillId="2" borderId="5" xfId="12" applyFont="1" applyFill="1" applyBorder="1" applyAlignment="1">
      <alignment horizontal="right" vertical="center"/>
    </xf>
    <xf numFmtId="179" fontId="4" fillId="2" borderId="160" xfId="14" applyNumberFormat="1" applyFont="1" applyFill="1" applyBorder="1" applyAlignment="1">
      <alignment horizontal="right" vertical="center" shrinkToFit="1"/>
    </xf>
    <xf numFmtId="179" fontId="4" fillId="2" borderId="161" xfId="14" applyNumberFormat="1" applyFont="1" applyFill="1" applyBorder="1" applyAlignment="1">
      <alignment horizontal="right" vertical="center" shrinkToFit="1"/>
    </xf>
    <xf numFmtId="179" fontId="4" fillId="2" borderId="162" xfId="14" applyNumberFormat="1" applyFont="1" applyFill="1" applyBorder="1" applyAlignment="1">
      <alignment horizontal="right" vertical="center" shrinkToFit="1"/>
    </xf>
    <xf numFmtId="0" fontId="4" fillId="2" borderId="27" xfId="12" applyFont="1" applyFill="1" applyBorder="1">
      <alignment vertical="center"/>
    </xf>
    <xf numFmtId="188" fontId="4" fillId="2" borderId="4" xfId="14" applyNumberFormat="1" applyFont="1" applyFill="1" applyBorder="1" applyAlignment="1">
      <alignment horizontal="right" vertical="center" shrinkToFit="1"/>
    </xf>
    <xf numFmtId="188" fontId="4" fillId="2" borderId="0" xfId="14" applyNumberFormat="1" applyFont="1" applyFill="1" applyAlignment="1">
      <alignment horizontal="right" vertical="center" shrinkToFit="1"/>
    </xf>
    <xf numFmtId="188" fontId="4" fillId="2" borderId="5" xfId="14" applyNumberFormat="1" applyFont="1" applyFill="1" applyBorder="1" applyAlignment="1">
      <alignment horizontal="right" vertical="center" shrinkToFit="1"/>
    </xf>
    <xf numFmtId="188" fontId="4" fillId="2" borderId="28" xfId="14" applyNumberFormat="1" applyFont="1" applyFill="1" applyBorder="1" applyAlignment="1">
      <alignment horizontal="right" vertical="center" shrinkToFit="1"/>
    </xf>
    <xf numFmtId="0" fontId="24" fillId="2" borderId="0" xfId="12" applyFont="1" applyFill="1" applyAlignment="1">
      <alignment horizontal="center" vertical="center"/>
    </xf>
    <xf numFmtId="189" fontId="4" fillId="2" borderId="4" xfId="14" applyNumberFormat="1" applyFont="1" applyFill="1" applyBorder="1" applyAlignment="1">
      <alignment horizontal="right" vertical="center" shrinkToFit="1"/>
    </xf>
    <xf numFmtId="189" fontId="4" fillId="2" borderId="0" xfId="14" applyNumberFormat="1" applyFont="1" applyFill="1" applyAlignment="1">
      <alignment horizontal="right" vertical="center" shrinkToFit="1"/>
    </xf>
    <xf numFmtId="189" fontId="4" fillId="2" borderId="5" xfId="14" applyNumberFormat="1" applyFont="1" applyFill="1" applyBorder="1" applyAlignment="1">
      <alignment horizontal="right" vertical="center" shrinkToFit="1"/>
    </xf>
    <xf numFmtId="189" fontId="4" fillId="2" borderId="28" xfId="14" applyNumberFormat="1" applyFont="1" applyFill="1" applyBorder="1" applyAlignment="1">
      <alignment horizontal="right" vertical="center" shrinkToFit="1"/>
    </xf>
    <xf numFmtId="0" fontId="25" fillId="2" borderId="29" xfId="12" applyFont="1" applyFill="1" applyBorder="1" applyAlignment="1">
      <alignment horizontal="left" vertical="center"/>
    </xf>
    <xf numFmtId="0" fontId="4" fillId="2" borderId="7" xfId="12" applyFont="1" applyFill="1" applyBorder="1" applyAlignment="1">
      <alignment horizontal="left" vertical="center"/>
    </xf>
    <xf numFmtId="0" fontId="4" fillId="2" borderId="7" xfId="12" applyFont="1" applyFill="1" applyBorder="1" applyAlignment="1">
      <alignment horizontal="right" vertical="center" wrapText="1"/>
    </xf>
    <xf numFmtId="0" fontId="4" fillId="2" borderId="7" xfId="12" applyFont="1" applyFill="1" applyBorder="1" applyAlignment="1">
      <alignment horizontal="right" vertical="center"/>
    </xf>
    <xf numFmtId="0" fontId="4" fillId="2" borderId="8" xfId="12" applyFont="1" applyFill="1" applyBorder="1" applyAlignment="1">
      <alignment horizontal="right" vertical="center"/>
    </xf>
    <xf numFmtId="179" fontId="4" fillId="2" borderId="163" xfId="14" applyNumberFormat="1" applyFont="1" applyFill="1" applyBorder="1" applyAlignment="1">
      <alignment horizontal="right" vertical="center" shrinkToFit="1"/>
    </xf>
    <xf numFmtId="179" fontId="4" fillId="2" borderId="164" xfId="14" applyNumberFormat="1" applyFont="1" applyFill="1" applyBorder="1" applyAlignment="1">
      <alignment horizontal="right" vertical="center" shrinkToFit="1"/>
    </xf>
    <xf numFmtId="179" fontId="4" fillId="2" borderId="165" xfId="14" applyNumberFormat="1" applyFont="1" applyFill="1" applyBorder="1" applyAlignment="1">
      <alignment horizontal="right" vertical="center" shrinkToFit="1"/>
    </xf>
    <xf numFmtId="0" fontId="4" fillId="2" borderId="45" xfId="12" applyFont="1" applyFill="1" applyBorder="1">
      <alignment vertical="center"/>
    </xf>
    <xf numFmtId="189" fontId="4" fillId="2" borderId="43" xfId="14" applyNumberFormat="1" applyFont="1" applyFill="1" applyBorder="1" applyAlignment="1">
      <alignment horizontal="right" vertical="center" shrinkToFit="1"/>
    </xf>
    <xf numFmtId="189" fontId="4" fillId="2" borderId="46" xfId="14" applyNumberFormat="1" applyFont="1" applyFill="1" applyBorder="1" applyAlignment="1">
      <alignment horizontal="right" vertical="center" shrinkToFit="1"/>
    </xf>
    <xf numFmtId="189" fontId="4" fillId="2" borderId="41" xfId="14" applyNumberFormat="1" applyFont="1" applyFill="1" applyBorder="1" applyAlignment="1">
      <alignment horizontal="right" vertical="center" shrinkToFit="1"/>
    </xf>
    <xf numFmtId="189" fontId="4" fillId="2" borderId="166" xfId="14" applyNumberFormat="1" applyFont="1" applyFill="1" applyBorder="1" applyAlignment="1">
      <alignment horizontal="right" vertical="center" shrinkToFit="1"/>
    </xf>
    <xf numFmtId="189" fontId="4" fillId="2" borderId="167" xfId="14" applyNumberFormat="1" applyFont="1" applyFill="1" applyBorder="1" applyAlignment="1">
      <alignment horizontal="right" vertical="center" shrinkToFit="1"/>
    </xf>
    <xf numFmtId="189" fontId="4" fillId="2" borderId="168" xfId="14" applyNumberFormat="1" applyFont="1" applyFill="1" applyBorder="1" applyAlignment="1">
      <alignment horizontal="right" vertical="center" shrinkToFit="1"/>
    </xf>
    <xf numFmtId="0" fontId="4" fillId="2" borderId="38" xfId="12" applyFont="1" applyFill="1" applyBorder="1" applyAlignment="1">
      <alignment horizontal="left" vertical="center" wrapText="1"/>
    </xf>
    <xf numFmtId="0" fontId="4" fillId="2" borderId="2" xfId="12" applyFont="1" applyFill="1" applyBorder="1" applyAlignment="1">
      <alignment horizontal="left" vertical="center" wrapText="1"/>
    </xf>
    <xf numFmtId="0" fontId="4" fillId="2" borderId="2" xfId="12" applyFont="1" applyFill="1" applyBorder="1" applyAlignment="1">
      <alignment horizontal="center" vertical="center"/>
    </xf>
    <xf numFmtId="0" fontId="4" fillId="2" borderId="3" xfId="12" applyFont="1" applyFill="1" applyBorder="1" applyAlignment="1">
      <alignment horizontal="center" vertical="center"/>
    </xf>
    <xf numFmtId="179" fontId="4" fillId="2" borderId="10" xfId="14" applyNumberFormat="1" applyFont="1" applyFill="1" applyBorder="1" applyAlignment="1">
      <alignment horizontal="right" vertical="center" shrinkToFit="1"/>
    </xf>
    <xf numFmtId="179" fontId="4" fillId="2" borderId="9" xfId="14" applyNumberFormat="1" applyFont="1" applyFill="1" applyBorder="1" applyAlignment="1">
      <alignment horizontal="right" vertical="center" shrinkToFit="1"/>
    </xf>
    <xf numFmtId="179" fontId="4" fillId="2" borderId="141" xfId="14" applyNumberFormat="1" applyFont="1" applyFill="1" applyBorder="1" applyAlignment="1">
      <alignment horizontal="right" vertical="center" shrinkToFit="1"/>
    </xf>
    <xf numFmtId="179" fontId="4" fillId="2" borderId="142" xfId="14" applyNumberFormat="1" applyFont="1" applyFill="1" applyBorder="1" applyAlignment="1">
      <alignment horizontal="right" vertical="center" shrinkToFit="1"/>
    </xf>
    <xf numFmtId="179" fontId="4" fillId="2" borderId="145" xfId="14" applyNumberFormat="1" applyFont="1" applyFill="1" applyBorder="1" applyAlignment="1">
      <alignment horizontal="right" vertical="center" shrinkToFit="1"/>
    </xf>
    <xf numFmtId="0" fontId="24" fillId="2" borderId="27" xfId="12" applyFont="1" applyFill="1" applyBorder="1">
      <alignment vertical="center"/>
    </xf>
    <xf numFmtId="0" fontId="4" fillId="2" borderId="45" xfId="12" applyFont="1" applyFill="1" applyBorder="1" applyAlignment="1">
      <alignment horizontal="left" vertical="center" wrapText="1"/>
    </xf>
    <xf numFmtId="0" fontId="4" fillId="2" borderId="46" xfId="12" applyFont="1" applyFill="1" applyBorder="1" applyAlignment="1">
      <alignment horizontal="left" vertical="center" wrapText="1"/>
    </xf>
    <xf numFmtId="0" fontId="4" fillId="2" borderId="46" xfId="12" applyFont="1" applyFill="1" applyBorder="1" applyAlignment="1">
      <alignment horizontal="center" vertical="center"/>
    </xf>
    <xf numFmtId="0" fontId="4" fillId="2" borderId="41" xfId="12" applyFont="1" applyFill="1" applyBorder="1" applyAlignment="1">
      <alignment horizontal="center" vertical="center"/>
    </xf>
    <xf numFmtId="179" fontId="4" fillId="2" borderId="115" xfId="14" applyNumberFormat="1" applyFont="1" applyFill="1" applyBorder="1" applyAlignment="1">
      <alignment horizontal="right" vertical="center" shrinkToFit="1"/>
    </xf>
    <xf numFmtId="179" fontId="4" fillId="2" borderId="55" xfId="14" applyNumberFormat="1" applyFont="1" applyFill="1" applyBorder="1" applyAlignment="1">
      <alignment horizontal="right" vertical="center" shrinkToFit="1"/>
    </xf>
    <xf numFmtId="179" fontId="4" fillId="2" borderId="169" xfId="14" applyNumberFormat="1" applyFont="1" applyFill="1" applyBorder="1" applyAlignment="1">
      <alignment horizontal="right" vertical="center" shrinkToFit="1"/>
    </xf>
    <xf numFmtId="179" fontId="4" fillId="2" borderId="170" xfId="14" applyNumberFormat="1" applyFont="1" applyFill="1" applyBorder="1" applyAlignment="1">
      <alignment horizontal="right" vertical="center" shrinkToFit="1"/>
    </xf>
    <xf numFmtId="0" fontId="26" fillId="2" borderId="0" xfId="13" applyFont="1" applyFill="1">
      <alignment vertical="center"/>
    </xf>
    <xf numFmtId="177" fontId="21" fillId="0" borderId="0" xfId="2" applyNumberFormat="1" applyFont="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2" xfId="2" applyFont="1" applyFill="1" applyBorder="1" applyAlignment="1">
      <alignment horizontal="center" vertical="center" wrapText="1"/>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0" fontId="3" fillId="2" borderId="12" xfId="2" applyFont="1" applyFill="1" applyBorder="1" applyAlignment="1">
      <alignment horizontal="center" vertical="center"/>
    </xf>
    <xf numFmtId="177" fontId="21" fillId="2" borderId="12" xfId="2" applyNumberFormat="1" applyFont="1" applyFill="1" applyBorder="1" applyAlignment="1">
      <alignment horizontal="center" vertical="center"/>
    </xf>
    <xf numFmtId="177" fontId="9" fillId="2" borderId="171" xfId="2" applyNumberFormat="1" applyFont="1" applyFill="1" applyBorder="1" applyAlignment="1">
      <alignment horizontal="center" vertical="center"/>
    </xf>
    <xf numFmtId="177" fontId="21" fillId="2" borderId="172" xfId="2" applyNumberFormat="1"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181" fontId="21" fillId="2" borderId="32"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2" xfId="3" applyNumberFormat="1" applyFont="1" applyFill="1" applyBorder="1" applyAlignment="1">
      <alignment horizontal="right" vertical="center" shrinkToFi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6" fontId="21" fillId="0" borderId="0" xfId="2" applyNumberFormat="1" applyFont="1">
      <alignment vertical="center"/>
    </xf>
    <xf numFmtId="177" fontId="21" fillId="0" borderId="10" xfId="2" applyNumberFormat="1" applyFont="1" applyBorder="1">
      <alignment vertical="center"/>
    </xf>
    <xf numFmtId="177" fontId="21" fillId="0" borderId="9" xfId="2" applyNumberFormat="1" applyFont="1" applyBorder="1">
      <alignment vertical="center"/>
    </xf>
    <xf numFmtId="177" fontId="21" fillId="0" borderId="11" xfId="2" applyNumberFormat="1" applyFont="1" applyBorder="1">
      <alignment vertical="center"/>
    </xf>
    <xf numFmtId="177" fontId="21" fillId="0" borderId="12" xfId="2" applyNumberFormat="1" applyFont="1" applyBorder="1" applyAlignment="1">
      <alignment horizontal="center" vertical="center"/>
    </xf>
    <xf numFmtId="177" fontId="21" fillId="0" borderId="171" xfId="2" applyNumberFormat="1" applyFont="1" applyBorder="1" applyAlignment="1">
      <alignment horizontal="center" vertical="center"/>
    </xf>
    <xf numFmtId="177" fontId="21" fillId="0" borderId="172" xfId="2" applyNumberFormat="1" applyFont="1" applyBorder="1" applyAlignment="1">
      <alignment horizontal="center" vertical="center"/>
    </xf>
    <xf numFmtId="177" fontId="21" fillId="0" borderId="0" xfId="2" applyNumberFormat="1" applyFont="1" applyAlignment="1">
      <alignment horizontal="center" vertical="center"/>
    </xf>
    <xf numFmtId="177" fontId="21" fillId="0" borderId="4" xfId="2" applyNumberFormat="1" applyFont="1" applyBorder="1">
      <alignment vertical="center"/>
    </xf>
    <xf numFmtId="177" fontId="27" fillId="0" borderId="10" xfId="2" applyNumberFormat="1" applyFont="1" applyBorder="1">
      <alignment vertical="center"/>
    </xf>
    <xf numFmtId="177" fontId="27" fillId="0" borderId="9" xfId="2" applyNumberFormat="1" applyFont="1" applyBorder="1">
      <alignment vertical="center"/>
    </xf>
    <xf numFmtId="177" fontId="27" fillId="0" borderId="11" xfId="2" applyNumberFormat="1" applyFont="1" applyBorder="1">
      <alignment vertical="center"/>
    </xf>
    <xf numFmtId="190" fontId="27" fillId="0" borderId="12" xfId="2" applyNumberFormat="1" applyFont="1" applyBorder="1" applyAlignment="1">
      <alignment horizontal="right" vertical="center" shrinkToFit="1"/>
    </xf>
    <xf numFmtId="190" fontId="27" fillId="0" borderId="171" xfId="2" applyNumberFormat="1" applyFont="1" applyBorder="1" applyAlignment="1">
      <alignment horizontal="right" vertical="center" shrinkToFit="1"/>
    </xf>
    <xf numFmtId="190" fontId="21" fillId="0" borderId="172" xfId="2" applyNumberFormat="1" applyFont="1" applyBorder="1" applyAlignment="1">
      <alignment horizontal="right" vertical="center" shrinkToFit="1"/>
    </xf>
    <xf numFmtId="177" fontId="21" fillId="0" borderId="5" xfId="2" applyNumberFormat="1" applyFont="1" applyBorder="1">
      <alignment vertical="center"/>
    </xf>
    <xf numFmtId="179" fontId="27" fillId="0" borderId="12" xfId="2" applyNumberFormat="1" applyFont="1" applyBorder="1" applyAlignment="1">
      <alignment horizontal="right" vertical="center" shrinkToFit="1"/>
    </xf>
    <xf numFmtId="179" fontId="27" fillId="0" borderId="171" xfId="2" applyNumberFormat="1" applyFont="1" applyBorder="1" applyAlignment="1">
      <alignment horizontal="right" vertical="center" shrinkToFit="1"/>
    </xf>
    <xf numFmtId="179" fontId="21" fillId="0" borderId="172" xfId="2" applyNumberFormat="1" applyFont="1" applyBorder="1" applyAlignment="1">
      <alignment horizontal="right" vertical="center" shrinkToFit="1"/>
    </xf>
    <xf numFmtId="177" fontId="21" fillId="0" borderId="6" xfId="2" applyNumberFormat="1" applyFont="1" applyBorder="1">
      <alignment vertical="center"/>
    </xf>
    <xf numFmtId="177" fontId="21" fillId="0" borderId="7" xfId="2" applyNumberFormat="1" applyFont="1" applyBorder="1">
      <alignment vertical="center"/>
    </xf>
    <xf numFmtId="176" fontId="21" fillId="0" borderId="7" xfId="2" applyNumberFormat="1" applyFont="1" applyBorder="1">
      <alignment vertical="center"/>
    </xf>
    <xf numFmtId="177" fontId="21" fillId="0" borderId="8" xfId="2" applyNumberFormat="1" applyFont="1" applyBorder="1">
      <alignment vertical="center"/>
    </xf>
    <xf numFmtId="177" fontId="21" fillId="0" borderId="2" xfId="2" applyNumberFormat="1" applyFont="1" applyBorder="1">
      <alignment vertical="center"/>
    </xf>
    <xf numFmtId="0" fontId="21" fillId="0" borderId="0" xfId="2" applyFont="1">
      <alignment vertical="center"/>
    </xf>
    <xf numFmtId="0" fontId="3" fillId="0" borderId="3" xfId="2" applyFont="1" applyBorder="1" applyAlignment="1"/>
    <xf numFmtId="0" fontId="3" fillId="0" borderId="5" xfId="2" applyFont="1" applyBorder="1" applyAlignment="1"/>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81" fontId="21" fillId="2" borderId="12" xfId="2" applyNumberFormat="1" applyFont="1" applyFill="1" applyBorder="1" applyAlignment="1">
      <alignment horizontal="right" vertical="center" shrinkToFit="1"/>
    </xf>
    <xf numFmtId="181" fontId="21" fillId="2" borderId="171" xfId="2" applyNumberFormat="1" applyFont="1" applyFill="1" applyBorder="1" applyAlignment="1">
      <alignment horizontal="right" vertical="center" shrinkToFit="1"/>
    </xf>
    <xf numFmtId="179" fontId="21" fillId="2" borderId="172" xfId="2" applyNumberFormat="1" applyFont="1" applyFill="1" applyBorder="1" applyAlignment="1">
      <alignment horizontal="right" vertical="center" shrinkToFit="1"/>
    </xf>
    <xf numFmtId="177" fontId="21" fillId="0" borderId="10" xfId="2" applyNumberFormat="1" applyFont="1" applyBorder="1" applyAlignment="1">
      <alignment vertical="center" wrapText="1"/>
    </xf>
    <xf numFmtId="177" fontId="21" fillId="0" borderId="9" xfId="2" applyNumberFormat="1" applyFont="1" applyBorder="1" applyAlignment="1">
      <alignment vertical="center" wrapText="1"/>
    </xf>
    <xf numFmtId="177" fontId="21" fillId="0" borderId="11" xfId="2" applyNumberFormat="1" applyFont="1" applyBorder="1" applyAlignment="1">
      <alignment vertical="center" wrapText="1"/>
    </xf>
    <xf numFmtId="181" fontId="21" fillId="0" borderId="12" xfId="2" applyNumberFormat="1" applyFont="1" applyBorder="1" applyAlignment="1">
      <alignment horizontal="right" vertical="center" shrinkToFit="1"/>
    </xf>
    <xf numFmtId="181" fontId="21" fillId="0" borderId="171" xfId="2" applyNumberFormat="1" applyFont="1" applyBorder="1" applyAlignment="1">
      <alignment horizontal="right" vertical="center" shrinkToFit="1"/>
    </xf>
    <xf numFmtId="0" fontId="21" fillId="2" borderId="10" xfId="2" applyFont="1" applyFill="1" applyBorder="1">
      <alignment vertical="center"/>
    </xf>
    <xf numFmtId="0" fontId="21" fillId="2" borderId="9" xfId="2" applyFont="1" applyFill="1" applyBorder="1">
      <alignment vertical="center"/>
    </xf>
    <xf numFmtId="0" fontId="21" fillId="2" borderId="11" xfId="2" applyFont="1" applyFill="1" applyBorder="1">
      <alignment vertical="center"/>
    </xf>
    <xf numFmtId="0" fontId="21" fillId="0" borderId="0" xfId="2" applyFont="1" applyAlignment="1"/>
    <xf numFmtId="0" fontId="3" fillId="0" borderId="0" xfId="2" applyFont="1" applyAlignment="1"/>
    <xf numFmtId="176" fontId="21" fillId="0" borderId="2" xfId="2" applyNumberFormat="1" applyFont="1" applyBorder="1">
      <alignment vertical="center"/>
    </xf>
    <xf numFmtId="0" fontId="3" fillId="0" borderId="7" xfId="3" applyFont="1" applyBorder="1">
      <alignment vertical="center"/>
    </xf>
    <xf numFmtId="176" fontId="21" fillId="0" borderId="7" xfId="3" applyNumberFormat="1" applyFont="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36"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32" xfId="4" applyNumberFormat="1" applyFont="1" applyBorder="1" applyAlignment="1">
      <alignment horizontal="center" vertical="center" wrapText="1"/>
    </xf>
    <xf numFmtId="177" fontId="27" fillId="0" borderId="1" xfId="4" applyNumberFormat="1" applyFont="1" applyBorder="1" applyAlignment="1">
      <alignment horizontal="center" vertical="center"/>
    </xf>
    <xf numFmtId="177" fontId="27" fillId="0" borderId="172" xfId="4" applyNumberFormat="1" applyFont="1" applyBorder="1" applyAlignment="1">
      <alignment horizontal="center" vertical="center" wrapText="1"/>
    </xf>
    <xf numFmtId="177" fontId="13" fillId="0" borderId="174"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6"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5" xfId="5" applyNumberFormat="1" applyFont="1" applyBorder="1" applyAlignment="1">
      <alignment horizontal="right" vertical="center" shrinkToFit="1"/>
    </xf>
    <xf numFmtId="181" fontId="27" fillId="0" borderId="174" xfId="5" applyNumberFormat="1" applyFont="1" applyBorder="1" applyAlignment="1">
      <alignment horizontal="right" vertical="center" shrinkToFit="1"/>
    </xf>
    <xf numFmtId="179" fontId="27" fillId="0" borderId="176" xfId="5" applyNumberFormat="1" applyFont="1" applyBorder="1" applyAlignment="1">
      <alignment horizontal="right" vertical="center" shrinkToFit="1"/>
    </xf>
    <xf numFmtId="179" fontId="27" fillId="0" borderId="36"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7" xfId="4" applyNumberFormat="1" applyFont="1" applyBorder="1" applyAlignment="1">
      <alignment horizontal="center" vertical="center"/>
    </xf>
    <xf numFmtId="181" fontId="27" fillId="0" borderId="178" xfId="5" applyNumberFormat="1" applyFont="1" applyBorder="1" applyAlignment="1">
      <alignment horizontal="right" vertical="center" shrinkToFit="1"/>
    </xf>
    <xf numFmtId="181" fontId="27" fillId="0" borderId="179" xfId="5" applyNumberFormat="1" applyFont="1" applyBorder="1" applyAlignment="1">
      <alignment horizontal="right" vertical="center" shrinkToFit="1"/>
    </xf>
    <xf numFmtId="179" fontId="27" fillId="0" borderId="177" xfId="5" applyNumberFormat="1" applyFont="1" applyBorder="1" applyAlignment="1">
      <alignment horizontal="right" vertical="center" shrinkToFit="1"/>
    </xf>
    <xf numFmtId="181" fontId="27" fillId="0" borderId="180" xfId="5" applyNumberFormat="1" applyFont="1" applyBorder="1" applyAlignment="1">
      <alignment horizontal="right" vertical="center" shrinkToFit="1"/>
    </xf>
    <xf numFmtId="179" fontId="27" fillId="0" borderId="181" xfId="5" applyNumberFormat="1" applyFont="1" applyBorder="1" applyAlignment="1">
      <alignment horizontal="right" vertical="center" shrinkToFit="1"/>
    </xf>
    <xf numFmtId="179" fontId="27" fillId="0" borderId="178"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79" fontId="27" fillId="0" borderId="2" xfId="5" applyNumberFormat="1" applyFont="1" applyBorder="1" applyAlignment="1">
      <alignment horizontal="right" vertical="center" shrinkToFit="1"/>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1" xfId="16" applyFont="1" applyFill="1" applyBorder="1" applyAlignment="1"/>
    <xf numFmtId="0" fontId="29" fillId="6" borderId="22" xfId="16" applyFont="1" applyFill="1" applyBorder="1" applyAlignment="1">
      <alignment horizontal="right" vertical="top"/>
    </xf>
    <xf numFmtId="0" fontId="29" fillId="6" borderId="23" xfId="16" applyFont="1" applyFill="1" applyBorder="1" applyAlignment="1">
      <alignment horizontal="right" vertical="top"/>
    </xf>
    <xf numFmtId="0" fontId="29" fillId="6" borderId="13" xfId="16" applyFont="1" applyFill="1" applyBorder="1" applyAlignment="1">
      <alignment horizontal="center" vertical="center"/>
    </xf>
    <xf numFmtId="0" fontId="29" fillId="6" borderId="15" xfId="16" applyFont="1" applyFill="1" applyBorder="1" applyAlignment="1">
      <alignment horizontal="center" vertical="center"/>
    </xf>
    <xf numFmtId="0" fontId="29" fillId="6" borderId="61" xfId="16" applyFont="1" applyFill="1" applyBorder="1" applyAlignment="1">
      <alignment horizontal="center" vertical="center"/>
    </xf>
    <xf numFmtId="0" fontId="29" fillId="0" borderId="27" xfId="16" applyFont="1" applyBorder="1" applyAlignment="1">
      <alignment horizontal="center" vertical="center" wrapText="1"/>
    </xf>
    <xf numFmtId="0" fontId="29" fillId="0" borderId="19" xfId="16" applyFont="1" applyBorder="1" applyAlignment="1">
      <alignment horizontal="left" vertical="center" wrapText="1"/>
    </xf>
    <xf numFmtId="0" fontId="29" fillId="0" borderId="20" xfId="16" applyFont="1" applyBorder="1" applyAlignment="1">
      <alignment horizontal="left" vertical="center" wrapText="1"/>
    </xf>
    <xf numFmtId="188" fontId="29" fillId="0" borderId="13" xfId="16" applyNumberFormat="1" applyFont="1" applyBorder="1" applyAlignment="1">
      <alignment horizontal="right" vertical="center" shrinkToFit="1"/>
    </xf>
    <xf numFmtId="188" fontId="29" fillId="0" borderId="15" xfId="16" applyNumberFormat="1" applyFont="1" applyBorder="1" applyAlignment="1">
      <alignment horizontal="right" vertical="center" shrinkToFit="1"/>
    </xf>
    <xf numFmtId="188" fontId="29" fillId="0" borderId="17" xfId="16" applyNumberFormat="1" applyFont="1" applyBorder="1" applyAlignment="1">
      <alignment horizontal="right" vertical="center" shrinkToFit="1"/>
    </xf>
    <xf numFmtId="0" fontId="29" fillId="0" borderId="38" xfId="16" applyFont="1" applyBorder="1" applyAlignment="1">
      <alignment horizontal="center" vertical="center" wrapText="1"/>
    </xf>
    <xf numFmtId="0" fontId="29" fillId="0" borderId="2" xfId="16" applyFont="1" applyBorder="1" applyAlignment="1">
      <alignment horizontal="left" vertical="center"/>
    </xf>
    <xf numFmtId="0" fontId="29" fillId="0" borderId="39" xfId="16" applyFont="1" applyBorder="1" applyAlignment="1">
      <alignment horizontal="left" vertical="center"/>
    </xf>
    <xf numFmtId="188" fontId="29" fillId="0" borderId="35" xfId="16" applyNumberFormat="1" applyFont="1" applyBorder="1" applyAlignment="1">
      <alignment horizontal="right" vertical="center" shrinkToFit="1"/>
    </xf>
    <xf numFmtId="188" fontId="29" fillId="0" borderId="36" xfId="16" applyNumberFormat="1" applyFont="1" applyBorder="1" applyAlignment="1">
      <alignment horizontal="right" vertical="center" shrinkToFit="1"/>
    </xf>
    <xf numFmtId="188" fontId="29" fillId="0" borderId="37" xfId="16" applyNumberFormat="1" applyFont="1" applyBorder="1" applyAlignment="1">
      <alignment horizontal="right" vertical="center" shrinkToFit="1"/>
    </xf>
    <xf numFmtId="0" fontId="29" fillId="0" borderId="62" xfId="16" applyFont="1" applyBorder="1" applyAlignment="1">
      <alignment horizontal="center" vertical="center"/>
    </xf>
    <xf numFmtId="0" fontId="29" fillId="0" borderId="55" xfId="16" applyFont="1" applyBorder="1" applyAlignment="1">
      <alignment horizontal="left" vertical="center"/>
    </xf>
    <xf numFmtId="0" fontId="29" fillId="0" borderId="57" xfId="16" applyFont="1" applyBorder="1" applyAlignment="1">
      <alignment horizontal="left" vertical="center"/>
    </xf>
    <xf numFmtId="188" fontId="29" fillId="0" borderId="112" xfId="16" applyNumberFormat="1" applyFont="1" applyBorder="1" applyAlignment="1">
      <alignment horizontal="right" vertical="center" shrinkToFit="1"/>
    </xf>
    <xf numFmtId="188" fontId="29" fillId="0" borderId="182" xfId="16" applyNumberFormat="1" applyFont="1" applyBorder="1" applyAlignment="1">
      <alignment horizontal="right" vertical="center" shrinkToFit="1"/>
    </xf>
    <xf numFmtId="188" fontId="29" fillId="0" borderId="63" xfId="16" applyNumberFormat="1" applyFont="1" applyBorder="1" applyAlignment="1">
      <alignment horizontal="right" vertical="center" shrinkToFi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1" xfId="17" applyFont="1" applyFill="1" applyBorder="1" applyAlignment="1"/>
    <xf numFmtId="0" fontId="29" fillId="7" borderId="22" xfId="17" applyFont="1" applyFill="1" applyBorder="1" applyAlignment="1">
      <alignment horizontal="right" vertical="top"/>
    </xf>
    <xf numFmtId="0" fontId="29" fillId="7" borderId="23" xfId="17" applyFont="1" applyFill="1" applyBorder="1" applyAlignment="1">
      <alignment horizontal="right" vertical="top"/>
    </xf>
    <xf numFmtId="0" fontId="29" fillId="7" borderId="14" xfId="17" applyFont="1" applyFill="1" applyBorder="1" applyAlignment="1">
      <alignment horizontal="center" vertical="center"/>
    </xf>
    <xf numFmtId="0" fontId="29" fillId="7" borderId="15" xfId="17" applyFont="1" applyFill="1" applyBorder="1" applyAlignment="1">
      <alignment horizontal="center" vertical="center"/>
    </xf>
    <xf numFmtId="0" fontId="29" fillId="7" borderId="17" xfId="17" applyFont="1" applyFill="1" applyBorder="1" applyAlignment="1">
      <alignment horizontal="center" vertical="center"/>
    </xf>
    <xf numFmtId="0" fontId="29" fillId="0" borderId="29" xfId="17" applyFont="1" applyBorder="1" applyAlignment="1">
      <alignment vertical="center" wrapText="1"/>
    </xf>
    <xf numFmtId="0" fontId="30" fillId="0" borderId="50" xfId="17" applyFont="1" applyBorder="1" applyAlignment="1">
      <alignment horizontal="left" vertical="center" wrapText="1"/>
    </xf>
    <xf numFmtId="0" fontId="30" fillId="0" borderId="52" xfId="17" applyFont="1" applyBorder="1" applyAlignment="1">
      <alignment horizontal="left" vertical="center" wrapText="1"/>
    </xf>
    <xf numFmtId="188" fontId="29" fillId="0" borderId="183" xfId="17" applyNumberFormat="1" applyFont="1" applyBorder="1" applyAlignment="1">
      <alignment horizontal="right" vertical="center" shrinkToFit="1"/>
    </xf>
    <xf numFmtId="188" fontId="29" fillId="0" borderId="184" xfId="17" applyNumberFormat="1" applyFont="1" applyBorder="1" applyAlignment="1">
      <alignment horizontal="right" vertical="center" shrinkToFit="1"/>
    </xf>
    <xf numFmtId="188" fontId="29" fillId="0" borderId="185" xfId="17" applyNumberFormat="1" applyFont="1" applyBorder="1" applyAlignment="1">
      <alignment horizontal="right" vertical="center" shrinkToFit="1"/>
    </xf>
    <xf numFmtId="0" fontId="29" fillId="0" borderId="34" xfId="17" applyFont="1" applyBorder="1">
      <alignment vertical="center"/>
    </xf>
    <xf numFmtId="0" fontId="30" fillId="0" borderId="9" xfId="17" applyFont="1" applyBorder="1" applyAlignment="1">
      <alignment horizontal="left" vertical="center" wrapText="1"/>
    </xf>
    <xf numFmtId="0" fontId="30" fillId="0" borderId="53" xfId="17" applyFont="1" applyBorder="1" applyAlignment="1">
      <alignment horizontal="left" vertical="center" wrapText="1"/>
    </xf>
    <xf numFmtId="188" fontId="29" fillId="0" borderId="186" xfId="17" applyNumberFormat="1" applyFont="1" applyBorder="1" applyAlignment="1">
      <alignment horizontal="right" vertical="center" shrinkToFit="1"/>
    </xf>
    <xf numFmtId="188" fontId="29" fillId="0" borderId="12" xfId="17" applyNumberFormat="1" applyFont="1" applyBorder="1" applyAlignment="1">
      <alignment horizontal="right" vertical="center" shrinkToFit="1"/>
    </xf>
    <xf numFmtId="188" fontId="29" fillId="0" borderId="187" xfId="17" applyNumberFormat="1" applyFont="1" applyBorder="1" applyAlignment="1">
      <alignment horizontal="right" vertical="center" shrinkToFit="1"/>
    </xf>
    <xf numFmtId="0" fontId="29" fillId="0" borderId="38" xfId="17" applyFont="1" applyBorder="1">
      <alignment vertical="center"/>
    </xf>
    <xf numFmtId="0" fontId="29" fillId="0" borderId="62" xfId="17" applyFont="1" applyBorder="1">
      <alignment vertical="center"/>
    </xf>
    <xf numFmtId="0" fontId="30" fillId="0" borderId="55" xfId="17" applyFont="1" applyBorder="1" applyAlignment="1">
      <alignment horizontal="left" vertical="center" wrapText="1"/>
    </xf>
    <xf numFmtId="0" fontId="30" fillId="0" borderId="57" xfId="17" applyFont="1" applyBorder="1" applyAlignment="1">
      <alignment horizontal="left" vertical="center" wrapText="1"/>
    </xf>
    <xf numFmtId="188" fontId="29" fillId="0" borderId="112" xfId="17" applyNumberFormat="1" applyFont="1" applyBorder="1" applyAlignment="1">
      <alignment horizontal="right" vertical="center" shrinkToFit="1"/>
    </xf>
    <xf numFmtId="188" fontId="29" fillId="0" borderId="182" xfId="17" applyNumberFormat="1" applyFont="1" applyBorder="1" applyAlignment="1">
      <alignment horizontal="right" vertical="center" shrinkToFit="1"/>
    </xf>
    <xf numFmtId="188" fontId="29" fillId="0" borderId="63" xfId="17" applyNumberFormat="1" applyFont="1" applyBorder="1" applyAlignment="1">
      <alignment horizontal="right" vertical="center" shrinkToFit="1"/>
    </xf>
    <xf numFmtId="0" fontId="30" fillId="0" borderId="0" xfId="17" applyFont="1">
      <alignment vertical="center"/>
    </xf>
    <xf numFmtId="0" fontId="30" fillId="0" borderId="0" xfId="17" applyFont="1" applyAlignment="1">
      <alignment vertical="center" wrapText="1"/>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1" xfId="18" applyFont="1" applyFill="1" applyBorder="1" applyAlignment="1"/>
    <xf numFmtId="0" fontId="30" fillId="6" borderId="22" xfId="18" applyFont="1" applyFill="1" applyBorder="1" applyAlignment="1"/>
    <xf numFmtId="0" fontId="30" fillId="6" borderId="22" xfId="18" applyFont="1" applyFill="1" applyBorder="1" applyAlignment="1">
      <alignment horizontal="right" vertical="center"/>
    </xf>
    <xf numFmtId="0" fontId="30" fillId="6" borderId="23" xfId="18" applyFont="1" applyFill="1" applyBorder="1" applyAlignment="1">
      <alignment horizontal="right" vertical="top"/>
    </xf>
    <xf numFmtId="0" fontId="30" fillId="6" borderId="14" xfId="18" applyFont="1" applyFill="1" applyBorder="1" applyAlignment="1">
      <alignment horizontal="center" vertical="center"/>
    </xf>
    <xf numFmtId="0" fontId="30" fillId="6" borderId="15" xfId="18" applyFont="1" applyFill="1" applyBorder="1" applyAlignment="1">
      <alignment horizontal="center" vertical="center"/>
    </xf>
    <xf numFmtId="0" fontId="30" fillId="6" borderId="61" xfId="18" applyFont="1" applyFill="1" applyBorder="1" applyAlignment="1">
      <alignment horizontal="center" vertical="center"/>
    </xf>
    <xf numFmtId="0" fontId="30" fillId="0" borderId="18" xfId="18" applyFont="1" applyBorder="1" applyAlignment="1">
      <alignment vertical="center" wrapText="1"/>
    </xf>
    <xf numFmtId="0" fontId="30" fillId="0" borderId="14" xfId="18" applyFont="1" applyBorder="1" applyAlignment="1">
      <alignment vertical="center" wrapText="1"/>
    </xf>
    <xf numFmtId="0" fontId="30" fillId="0" borderId="6" xfId="18" applyFont="1" applyBorder="1" applyAlignment="1">
      <alignment vertical="center" wrapText="1"/>
    </xf>
    <xf numFmtId="0" fontId="30" fillId="0" borderId="50" xfId="18" applyFont="1" applyBorder="1">
      <alignment vertical="center"/>
    </xf>
    <xf numFmtId="0" fontId="30" fillId="0" borderId="52" xfId="18" applyFont="1" applyBorder="1">
      <alignment vertical="center"/>
    </xf>
    <xf numFmtId="181" fontId="30" fillId="0" borderId="183" xfId="18" applyNumberFormat="1" applyFont="1" applyBorder="1" applyAlignment="1">
      <alignment horizontal="right" vertical="center" shrinkToFit="1"/>
    </xf>
    <xf numFmtId="181" fontId="30" fillId="0" borderId="184" xfId="18" applyNumberFormat="1" applyFont="1" applyBorder="1" applyAlignment="1">
      <alignment horizontal="right" vertical="center" shrinkToFit="1"/>
    </xf>
    <xf numFmtId="181" fontId="30" fillId="0" borderId="185" xfId="18" applyNumberFormat="1" applyFont="1" applyBorder="1" applyAlignment="1">
      <alignment horizontal="right" vertical="center" shrinkToFit="1"/>
    </xf>
    <xf numFmtId="0" fontId="30" fillId="0" borderId="27" xfId="18" applyFont="1" applyBorder="1" applyAlignment="1">
      <alignment vertical="center" wrapText="1"/>
    </xf>
    <xf numFmtId="0" fontId="30" fillId="0" borderId="5" xfId="18" applyFont="1" applyBorder="1" applyAlignment="1">
      <alignment vertical="center" wrapText="1"/>
    </xf>
    <xf numFmtId="0" fontId="30" fillId="0" borderId="10" xfId="18" applyFont="1" applyBorder="1">
      <alignment vertical="center"/>
    </xf>
    <xf numFmtId="0" fontId="30" fillId="0" borderId="9" xfId="18" applyFont="1" applyBorder="1">
      <alignment vertical="center"/>
    </xf>
    <xf numFmtId="0" fontId="30" fillId="0" borderId="53" xfId="18" applyFont="1" applyBorder="1">
      <alignment vertical="center"/>
    </xf>
    <xf numFmtId="181" fontId="30" fillId="0" borderId="186" xfId="18" applyNumberFormat="1" applyFont="1" applyBorder="1" applyAlignment="1">
      <alignment horizontal="right" vertical="center" shrinkToFit="1"/>
    </xf>
    <xf numFmtId="181" fontId="30" fillId="0" borderId="12" xfId="18" applyNumberFormat="1" applyFont="1" applyBorder="1" applyAlignment="1">
      <alignment horizontal="right" vertical="center" shrinkToFit="1"/>
    </xf>
    <xf numFmtId="181" fontId="30" fillId="0" borderId="187" xfId="18" applyNumberFormat="1" applyFont="1" applyBorder="1" applyAlignment="1">
      <alignment horizontal="right" vertical="center" shrinkToFit="1"/>
    </xf>
    <xf numFmtId="0" fontId="30" fillId="0" borderId="29" xfId="18" applyFont="1" applyBorder="1" applyAlignment="1">
      <alignment vertical="center" wrapText="1"/>
    </xf>
    <xf numFmtId="0" fontId="30" fillId="0" borderId="8" xfId="18" applyFont="1" applyBorder="1" applyAlignment="1">
      <alignment vertical="center" wrapText="1"/>
    </xf>
    <xf numFmtId="0" fontId="30" fillId="0" borderId="1" xfId="18" applyFont="1" applyBorder="1">
      <alignment vertical="center"/>
    </xf>
    <xf numFmtId="0" fontId="30" fillId="0" borderId="34" xfId="18" applyFont="1" applyBorder="1" applyAlignment="1">
      <alignment vertical="center" wrapText="1"/>
    </xf>
    <xf numFmtId="0" fontId="30" fillId="0" borderId="11" xfId="18" applyFont="1" applyBorder="1" applyAlignment="1">
      <alignment vertical="center" wrapText="1"/>
    </xf>
    <xf numFmtId="0" fontId="30" fillId="0" borderId="62" xfId="18" applyFont="1" applyBorder="1">
      <alignment vertical="center"/>
    </xf>
    <xf numFmtId="0" fontId="30" fillId="0" borderId="56" xfId="18" applyFont="1" applyBorder="1">
      <alignment vertical="center"/>
    </xf>
    <xf numFmtId="0" fontId="30" fillId="0" borderId="54" xfId="18" applyFont="1" applyBorder="1">
      <alignment vertical="center"/>
    </xf>
    <xf numFmtId="0" fontId="30" fillId="0" borderId="55" xfId="18" applyFont="1" applyBorder="1">
      <alignment vertical="center"/>
    </xf>
    <xf numFmtId="0" fontId="30" fillId="0" borderId="57" xfId="18" applyFont="1" applyBorder="1">
      <alignment vertical="center"/>
    </xf>
    <xf numFmtId="181" fontId="30" fillId="0" borderId="112" xfId="18" applyNumberFormat="1" applyFont="1" applyBorder="1" applyAlignment="1">
      <alignment horizontal="right" vertical="center" shrinkToFit="1"/>
    </xf>
    <xf numFmtId="181" fontId="30" fillId="0" borderId="182" xfId="18" applyNumberFormat="1" applyFont="1" applyBorder="1" applyAlignment="1">
      <alignment horizontal="right" vertical="center" shrinkToFit="1"/>
    </xf>
    <xf numFmtId="181" fontId="30" fillId="0" borderId="63" xfId="18" applyNumberFormat="1" applyFont="1" applyBorder="1" applyAlignment="1">
      <alignment horizontal="right" vertical="center" shrinkToFit="1"/>
    </xf>
    <xf numFmtId="0" fontId="30" fillId="0" borderId="0" xfId="18" applyFont="1" applyAlignment="1"/>
    <xf numFmtId="0" fontId="31" fillId="0" borderId="0" xfId="18" applyFont="1" applyAlignment="1"/>
    <xf numFmtId="0" fontId="31" fillId="0" borderId="0" xfId="18" applyFont="1">
      <alignment vertical="center"/>
    </xf>
    <xf numFmtId="181" fontId="31" fillId="0" borderId="0" xfId="18" applyNumberFormat="1" applyFont="1" applyAlignment="1">
      <alignment horizontal="right" vertical="center" shrinkToFit="1"/>
    </xf>
    <xf numFmtId="0" fontId="32" fillId="0" borderId="0" xfId="18" applyFont="1" applyAlignment="1">
      <alignment horizontal="center" vertical="center" shrinkToFit="1"/>
    </xf>
    <xf numFmtId="0" fontId="31" fillId="8" borderId="21" xfId="18" applyFont="1" applyFill="1" applyBorder="1" applyAlignment="1"/>
    <xf numFmtId="0" fontId="31" fillId="8" borderId="22" xfId="18" applyFont="1" applyFill="1" applyBorder="1" applyAlignment="1"/>
    <xf numFmtId="0" fontId="31" fillId="8" borderId="22" xfId="18" applyFont="1" applyFill="1" applyBorder="1" applyAlignment="1">
      <alignment horizontal="right" vertical="center"/>
    </xf>
    <xf numFmtId="0" fontId="31" fillId="8" borderId="23" xfId="18" applyFont="1" applyFill="1" applyBorder="1" applyAlignment="1">
      <alignment horizontal="right" vertical="top"/>
    </xf>
    <xf numFmtId="0" fontId="31" fillId="8" borderId="14" xfId="18" applyFont="1" applyFill="1" applyBorder="1" applyAlignment="1">
      <alignment horizontal="center" vertical="center"/>
    </xf>
    <xf numFmtId="0" fontId="31" fillId="8" borderId="15" xfId="18" applyFont="1" applyFill="1" applyBorder="1" applyAlignment="1">
      <alignment horizontal="center" vertical="center"/>
    </xf>
    <xf numFmtId="0" fontId="31" fillId="8" borderId="61" xfId="18" applyFont="1" applyFill="1" applyBorder="1" applyAlignment="1">
      <alignment horizontal="center" vertical="center"/>
    </xf>
    <xf numFmtId="0" fontId="31" fillId="0" borderId="183" xfId="18" applyFont="1" applyBorder="1" applyAlignment="1">
      <alignment horizontal="center" vertical="center" wrapText="1"/>
    </xf>
    <xf numFmtId="0" fontId="31" fillId="0" borderId="184" xfId="18" applyFont="1" applyBorder="1" applyAlignment="1">
      <alignment horizontal="center" vertical="center" wrapText="1"/>
    </xf>
    <xf numFmtId="0" fontId="31" fillId="0" borderId="49" xfId="18" applyFont="1" applyBorder="1">
      <alignment vertical="center"/>
    </xf>
    <xf numFmtId="0" fontId="31" fillId="0" borderId="50" xfId="18" applyFont="1" applyBorder="1">
      <alignment vertical="center"/>
    </xf>
    <xf numFmtId="0" fontId="31" fillId="0" borderId="51" xfId="18" applyFont="1" applyBorder="1">
      <alignment vertical="center"/>
    </xf>
    <xf numFmtId="181" fontId="31" fillId="0" borderId="183" xfId="18" applyNumberFormat="1" applyFont="1" applyBorder="1" applyAlignment="1" applyProtection="1">
      <alignment horizontal="right" vertical="center" shrinkToFit="1"/>
      <protection locked="0"/>
    </xf>
    <xf numFmtId="181" fontId="31" fillId="0" borderId="184" xfId="18" applyNumberFormat="1" applyFont="1" applyBorder="1" applyAlignment="1" applyProtection="1">
      <alignment horizontal="right" vertical="center" shrinkToFit="1"/>
      <protection locked="0"/>
    </xf>
    <xf numFmtId="181" fontId="31" fillId="0" borderId="185" xfId="18" applyNumberFormat="1" applyFont="1" applyBorder="1" applyAlignment="1" applyProtection="1">
      <alignment horizontal="right" vertical="center" shrinkToFit="1"/>
      <protection locked="0"/>
    </xf>
    <xf numFmtId="0" fontId="31" fillId="0" borderId="112" xfId="18" applyFont="1" applyBorder="1" applyAlignment="1">
      <alignment horizontal="center" vertical="center" wrapText="1"/>
    </xf>
    <xf numFmtId="0" fontId="31" fillId="0" borderId="182" xfId="18" applyFont="1" applyBorder="1" applyAlignment="1">
      <alignment horizontal="center" vertical="center" wrapText="1"/>
    </xf>
    <xf numFmtId="0" fontId="31" fillId="0" borderId="54" xfId="18" applyFont="1" applyBorder="1">
      <alignment vertical="center"/>
    </xf>
    <xf numFmtId="0" fontId="31" fillId="0" borderId="55" xfId="18" applyFont="1" applyBorder="1">
      <alignment vertical="center"/>
    </xf>
    <xf numFmtId="0" fontId="31" fillId="0" borderId="56" xfId="18" applyFont="1" applyBorder="1">
      <alignment vertical="center"/>
    </xf>
    <xf numFmtId="181" fontId="31" fillId="0" borderId="112" xfId="18" applyNumberFormat="1" applyFont="1" applyBorder="1" applyAlignment="1" applyProtection="1">
      <alignment horizontal="right" vertical="center" shrinkToFit="1"/>
      <protection locked="0"/>
    </xf>
    <xf numFmtId="181" fontId="31" fillId="0" borderId="182" xfId="18" applyNumberFormat="1" applyFont="1" applyBorder="1" applyAlignment="1" applyProtection="1">
      <alignment horizontal="right" vertical="center" shrinkToFit="1"/>
      <protection locked="0"/>
    </xf>
    <xf numFmtId="181" fontId="31" fillId="0" borderId="63" xfId="18" applyNumberFormat="1" applyFont="1" applyBorder="1" applyAlignment="1" applyProtection="1">
      <alignment horizontal="right" vertical="center" shrinkToFit="1"/>
      <protection locked="0"/>
    </xf>
    <xf numFmtId="0" fontId="34" fillId="0" borderId="0" xfId="18" applyFont="1" applyAlignment="1">
      <alignment horizontal="center" vertical="center" wrapText="1"/>
    </xf>
    <xf numFmtId="0" fontId="31" fillId="0" borderId="0" xfId="18" applyFont="1" applyAlignment="1">
      <alignment vertical="top"/>
    </xf>
    <xf numFmtId="0" fontId="35" fillId="0" borderId="0" xfId="18" applyFont="1">
      <alignment vertical="center"/>
    </xf>
    <xf numFmtId="0" fontId="34" fillId="0" borderId="0" xfId="18" applyFont="1" applyAlignment="1">
      <alignment vertical="center" wrapText="1"/>
    </xf>
    <xf numFmtId="0" fontId="3" fillId="0" borderId="0" xfId="19">
      <alignment vertical="center"/>
    </xf>
    <xf numFmtId="0" fontId="28" fillId="0" borderId="0" xfId="19" applyFont="1" applyAlignment="1">
      <alignment horizontal="center" vertical="center"/>
    </xf>
    <xf numFmtId="0" fontId="30" fillId="6" borderId="21" xfId="19" applyFont="1" applyFill="1" applyBorder="1" applyAlignment="1"/>
    <xf numFmtId="0" fontId="30" fillId="6" borderId="22" xfId="19" applyFont="1" applyFill="1" applyBorder="1" applyAlignment="1"/>
    <xf numFmtId="0" fontId="30" fillId="6" borderId="22" xfId="19" applyFont="1" applyFill="1" applyBorder="1" applyAlignment="1">
      <alignment horizontal="right" vertical="center"/>
    </xf>
    <xf numFmtId="0" fontId="30" fillId="6" borderId="23" xfId="19" applyFont="1" applyFill="1" applyBorder="1" applyAlignment="1">
      <alignment horizontal="right" vertical="top"/>
    </xf>
    <xf numFmtId="0" fontId="30" fillId="6" borderId="14" xfId="19" applyFont="1" applyFill="1" applyBorder="1" applyAlignment="1">
      <alignment horizontal="center" vertical="center"/>
    </xf>
    <xf numFmtId="0" fontId="30" fillId="6" borderId="15" xfId="19" applyFont="1" applyFill="1" applyBorder="1" applyAlignment="1">
      <alignment horizontal="center" vertical="center"/>
    </xf>
    <xf numFmtId="0" fontId="30" fillId="6" borderId="17" xfId="19" applyFont="1" applyFill="1" applyBorder="1" applyAlignment="1">
      <alignment horizontal="center" vertical="center"/>
    </xf>
    <xf numFmtId="0" fontId="30" fillId="0" borderId="18" xfId="19" applyFont="1" applyBorder="1" applyAlignment="1">
      <alignment vertical="center" wrapText="1"/>
    </xf>
    <xf numFmtId="0" fontId="30" fillId="0" borderId="14" xfId="19" applyFont="1" applyBorder="1" applyAlignment="1">
      <alignment vertical="center" wrapText="1"/>
    </xf>
    <xf numFmtId="0" fontId="30" fillId="0" borderId="6" xfId="19" applyFont="1" applyBorder="1" applyAlignment="1">
      <alignment vertical="center" wrapText="1"/>
    </xf>
    <xf numFmtId="0" fontId="30" fillId="0" borderId="50" xfId="19" applyFont="1" applyBorder="1" applyAlignment="1">
      <alignment horizontal="left" vertical="center"/>
    </xf>
    <xf numFmtId="0" fontId="30" fillId="0" borderId="52" xfId="19" applyFont="1" applyBorder="1" applyAlignment="1">
      <alignment horizontal="left" vertical="center"/>
    </xf>
    <xf numFmtId="181" fontId="30" fillId="0" borderId="183" xfId="19" applyNumberFormat="1" applyFont="1" applyBorder="1" applyAlignment="1">
      <alignment horizontal="right" vertical="center" shrinkToFit="1"/>
    </xf>
    <xf numFmtId="181" fontId="30" fillId="0" borderId="184" xfId="19" applyNumberFormat="1" applyFont="1" applyBorder="1" applyAlignment="1">
      <alignment horizontal="right" vertical="center" shrinkToFit="1"/>
    </xf>
    <xf numFmtId="181" fontId="30" fillId="0" borderId="185" xfId="19" applyNumberFormat="1" applyFont="1" applyBorder="1" applyAlignment="1">
      <alignment horizontal="right" vertical="center" shrinkToFit="1"/>
    </xf>
    <xf numFmtId="0" fontId="30" fillId="0" borderId="27" xfId="19" applyFont="1" applyBorder="1" applyAlignment="1">
      <alignment vertical="center" wrapText="1"/>
    </xf>
    <xf numFmtId="0" fontId="30" fillId="0" borderId="5" xfId="19" applyFont="1" applyBorder="1" applyAlignment="1">
      <alignment vertical="center" wrapText="1"/>
    </xf>
    <xf numFmtId="0" fontId="30" fillId="0" borderId="10" xfId="19" applyFont="1" applyBorder="1">
      <alignment vertical="center"/>
    </xf>
    <xf numFmtId="0" fontId="30" fillId="0" borderId="9" xfId="19" applyFont="1" applyBorder="1" applyAlignment="1">
      <alignment horizontal="left" vertical="center"/>
    </xf>
    <xf numFmtId="0" fontId="30" fillId="0" borderId="53" xfId="19" applyFont="1" applyBorder="1" applyAlignment="1">
      <alignment horizontal="left" vertical="center"/>
    </xf>
    <xf numFmtId="181" fontId="30" fillId="0" borderId="186" xfId="19" applyNumberFormat="1" applyFont="1" applyBorder="1" applyAlignment="1">
      <alignment horizontal="right" vertical="center" shrinkToFit="1"/>
    </xf>
    <xf numFmtId="181" fontId="30" fillId="0" borderId="12" xfId="19" applyNumberFormat="1" applyFont="1" applyBorder="1" applyAlignment="1">
      <alignment horizontal="right" vertical="center" shrinkToFit="1"/>
    </xf>
    <xf numFmtId="181" fontId="30" fillId="0" borderId="187" xfId="19" applyNumberFormat="1" applyFont="1" applyBorder="1" applyAlignment="1">
      <alignment horizontal="right" vertical="center" shrinkToFit="1"/>
    </xf>
    <xf numFmtId="0" fontId="30" fillId="0" borderId="1" xfId="19" applyFont="1" applyBorder="1">
      <alignment vertical="center"/>
    </xf>
    <xf numFmtId="0" fontId="30" fillId="0" borderId="32" xfId="19" applyFont="1" applyBorder="1">
      <alignment vertical="center"/>
    </xf>
    <xf numFmtId="0" fontId="30" fillId="0" borderId="10" xfId="19" applyFont="1" applyBorder="1" applyAlignment="1">
      <alignment horizontal="center" vertical="center" shrinkToFit="1"/>
    </xf>
    <xf numFmtId="0" fontId="30" fillId="0" borderId="9" xfId="19" applyFont="1" applyBorder="1" applyAlignment="1">
      <alignment horizontal="center" vertical="center" shrinkToFit="1"/>
    </xf>
    <xf numFmtId="0" fontId="30" fillId="0" borderId="53" xfId="19" applyFont="1" applyBorder="1" applyAlignment="1">
      <alignment horizontal="center" vertical="center" shrinkToFit="1"/>
    </xf>
    <xf numFmtId="0" fontId="30" fillId="0" borderId="29" xfId="19" applyFont="1" applyBorder="1" applyAlignment="1">
      <alignment vertical="center" wrapText="1"/>
    </xf>
    <xf numFmtId="0" fontId="30" fillId="0" borderId="8" xfId="19" applyFont="1" applyBorder="1" applyAlignment="1">
      <alignment vertical="center" wrapText="1"/>
    </xf>
    <xf numFmtId="0" fontId="30" fillId="0" borderId="38" xfId="19" applyFont="1" applyBorder="1" applyAlignment="1">
      <alignment vertical="center" wrapText="1"/>
    </xf>
    <xf numFmtId="0" fontId="30" fillId="0" borderId="3" xfId="19" applyFont="1" applyBorder="1" applyAlignment="1">
      <alignment vertical="center" wrapText="1"/>
    </xf>
    <xf numFmtId="0" fontId="30" fillId="0" borderId="10" xfId="19" applyFont="1" applyBorder="1" applyAlignment="1">
      <alignment vertical="center" wrapText="1"/>
    </xf>
    <xf numFmtId="0" fontId="30" fillId="0" borderId="62" xfId="19" applyFont="1" applyBorder="1">
      <alignment vertical="center"/>
    </xf>
    <xf numFmtId="0" fontId="30" fillId="0" borderId="56" xfId="19" applyFont="1" applyBorder="1">
      <alignment vertical="center"/>
    </xf>
    <xf numFmtId="0" fontId="30" fillId="0" borderId="54" xfId="19" applyFont="1" applyBorder="1">
      <alignment vertical="center"/>
    </xf>
    <xf numFmtId="0" fontId="30" fillId="0" borderId="55" xfId="19" applyFont="1" applyBorder="1" applyAlignment="1">
      <alignment horizontal="left" vertical="center"/>
    </xf>
    <xf numFmtId="0" fontId="30" fillId="0" borderId="57" xfId="19" applyFont="1" applyBorder="1" applyAlignment="1">
      <alignment horizontal="left" vertical="center"/>
    </xf>
    <xf numFmtId="181" fontId="30" fillId="0" borderId="112" xfId="19" applyNumberFormat="1" applyFont="1" applyBorder="1" applyAlignment="1">
      <alignment horizontal="right" vertical="center" shrinkToFit="1"/>
    </xf>
    <xf numFmtId="181" fontId="30" fillId="0" borderId="182" xfId="19" applyNumberFormat="1" applyFont="1" applyBorder="1" applyAlignment="1">
      <alignment horizontal="right" vertical="center" shrinkToFit="1"/>
    </xf>
    <xf numFmtId="181" fontId="30" fillId="0" borderId="63" xfId="19" applyNumberFormat="1" applyFont="1" applyBorder="1" applyAlignment="1">
      <alignment horizontal="right" vertical="center" shrinkToFit="1"/>
    </xf>
    <xf numFmtId="0" fontId="30" fillId="0" borderId="0" xfId="19" applyFont="1" applyAlignment="1"/>
    <xf numFmtId="0" fontId="30" fillId="0" borderId="0" xfId="19" applyFont="1">
      <alignment vertical="center"/>
    </xf>
    <xf numFmtId="0" fontId="30" fillId="0" borderId="0" xfId="19" applyFont="1" applyAlignment="1">
      <alignment horizontal="left" vertical="center"/>
    </xf>
    <xf numFmtId="181" fontId="30" fillId="0" borderId="0" xfId="19" applyNumberFormat="1" applyFont="1" applyAlignment="1">
      <alignment horizontal="right" vertical="center"/>
    </xf>
    <xf numFmtId="0" fontId="28" fillId="0" borderId="0" xfId="16" applyFont="1" applyAlignment="1">
      <alignment horizontal="right"/>
    </xf>
    <xf numFmtId="0" fontId="36" fillId="6" borderId="21" xfId="16" applyFont="1" applyFill="1" applyBorder="1" applyAlignment="1"/>
    <xf numFmtId="0" fontId="36" fillId="6" borderId="22" xfId="16" applyFont="1" applyFill="1" applyBorder="1" applyAlignment="1">
      <alignment horizontal="right" vertical="top"/>
    </xf>
    <xf numFmtId="0" fontId="36" fillId="6" borderId="23" xfId="16" applyFont="1" applyFill="1" applyBorder="1" applyAlignment="1">
      <alignment horizontal="right" vertical="top"/>
    </xf>
    <xf numFmtId="0" fontId="37" fillId="8" borderId="15" xfId="20" applyFont="1" applyFill="1" applyBorder="1" applyAlignment="1">
      <alignment horizontal="center" vertical="center"/>
    </xf>
    <xf numFmtId="0" fontId="37" fillId="8" borderId="61" xfId="20" applyFont="1" applyFill="1" applyBorder="1" applyAlignment="1">
      <alignment horizontal="center" vertical="center"/>
    </xf>
    <xf numFmtId="0" fontId="36" fillId="0" borderId="27" xfId="16" applyFont="1" applyBorder="1" applyAlignment="1">
      <alignment horizontal="center" vertical="center" wrapText="1"/>
    </xf>
    <xf numFmtId="0" fontId="36" fillId="0" borderId="19" xfId="16" applyFont="1" applyBorder="1" applyAlignment="1">
      <alignment horizontal="left" vertical="center" wrapText="1"/>
    </xf>
    <xf numFmtId="0" fontId="36" fillId="0" borderId="20" xfId="16" applyFont="1" applyBorder="1" applyAlignment="1">
      <alignment horizontal="left" vertical="center" wrapText="1"/>
    </xf>
    <xf numFmtId="181" fontId="36" fillId="0" borderId="15" xfId="20" applyNumberFormat="1" applyFont="1" applyBorder="1" applyAlignment="1">
      <alignment horizontal="right" vertical="center" shrinkToFit="1"/>
    </xf>
    <xf numFmtId="181" fontId="36" fillId="0" borderId="17" xfId="20" applyNumberFormat="1" applyFont="1" applyBorder="1" applyAlignment="1">
      <alignment horizontal="right" vertical="center" shrinkToFit="1"/>
    </xf>
    <xf numFmtId="0" fontId="36" fillId="0" borderId="38" xfId="16" applyFont="1" applyBorder="1" applyAlignment="1">
      <alignment horizontal="center" vertical="center" wrapText="1"/>
    </xf>
    <xf numFmtId="0" fontId="36" fillId="0" borderId="2" xfId="16" applyFont="1" applyBorder="1" applyAlignment="1">
      <alignment horizontal="left" vertical="center"/>
    </xf>
    <xf numFmtId="0" fontId="36" fillId="0" borderId="39" xfId="16" applyFont="1" applyBorder="1" applyAlignment="1">
      <alignment horizontal="left" vertical="center"/>
    </xf>
    <xf numFmtId="181" fontId="36" fillId="0" borderId="36" xfId="20" applyNumberFormat="1" applyFont="1" applyBorder="1" applyAlignment="1">
      <alignment horizontal="right" vertical="center" shrinkToFit="1"/>
    </xf>
    <xf numFmtId="181" fontId="36" fillId="0" borderId="37" xfId="20" applyNumberFormat="1" applyFont="1" applyBorder="1" applyAlignment="1">
      <alignment horizontal="right" vertical="center" shrinkToFit="1"/>
    </xf>
    <xf numFmtId="0" fontId="36" fillId="0" borderId="9" xfId="16" applyFont="1" applyBorder="1" applyAlignment="1">
      <alignment horizontal="left" vertical="center"/>
    </xf>
    <xf numFmtId="0" fontId="36" fillId="0" borderId="53" xfId="16" applyFont="1" applyBorder="1" applyAlignment="1">
      <alignment horizontal="left" vertical="center"/>
    </xf>
    <xf numFmtId="181" fontId="36" fillId="0" borderId="12" xfId="20" applyNumberFormat="1" applyFont="1" applyBorder="1" applyAlignment="1">
      <alignment horizontal="right" vertical="center" shrinkToFit="1"/>
    </xf>
    <xf numFmtId="181" fontId="36" fillId="0" borderId="187" xfId="20" applyNumberFormat="1" applyFont="1" applyBorder="1" applyAlignment="1">
      <alignment horizontal="right" vertical="center" shrinkToFit="1"/>
    </xf>
    <xf numFmtId="0" fontId="36" fillId="0" borderId="24" xfId="16" applyFont="1" applyBorder="1" applyAlignment="1">
      <alignment horizontal="center" vertical="center"/>
    </xf>
    <xf numFmtId="0" fontId="36" fillId="0" borderId="10" xfId="16" applyFont="1" applyBorder="1" applyAlignment="1" applyProtection="1">
      <alignment horizontal="left" vertical="center" wrapText="1"/>
      <protection locked="0"/>
    </xf>
    <xf numFmtId="0" fontId="36" fillId="0" borderId="9" xfId="16" applyFont="1" applyBorder="1" applyAlignment="1" applyProtection="1">
      <alignment horizontal="left" vertical="center" wrapText="1"/>
      <protection locked="0"/>
    </xf>
    <xf numFmtId="0" fontId="36" fillId="0" borderId="53" xfId="16" applyFont="1" applyBorder="1" applyAlignment="1" applyProtection="1">
      <alignment horizontal="left" vertical="center" wrapText="1"/>
      <protection locked="0"/>
    </xf>
    <xf numFmtId="181" fontId="36" fillId="0" borderId="12" xfId="20" applyNumberFormat="1" applyFont="1" applyBorder="1" applyAlignment="1" applyProtection="1">
      <alignment horizontal="right" vertical="center" shrinkToFit="1"/>
      <protection locked="0"/>
    </xf>
    <xf numFmtId="181" fontId="36" fillId="0" borderId="187" xfId="20" applyNumberFormat="1" applyFont="1" applyBorder="1" applyAlignment="1" applyProtection="1">
      <alignment horizontal="right" vertical="center" shrinkToFit="1"/>
      <protection locked="0"/>
    </xf>
    <xf numFmtId="0" fontId="36" fillId="0" borderId="40" xfId="16" applyFont="1" applyBorder="1" applyAlignment="1">
      <alignment horizontal="center" vertical="center"/>
    </xf>
    <xf numFmtId="0" fontId="36" fillId="0" borderId="54" xfId="16" applyFont="1" applyBorder="1" applyAlignment="1" applyProtection="1">
      <alignment horizontal="left" vertical="center" wrapText="1"/>
      <protection locked="0"/>
    </xf>
    <xf numFmtId="0" fontId="36" fillId="0" borderId="55" xfId="16" applyFont="1" applyBorder="1" applyAlignment="1" applyProtection="1">
      <alignment horizontal="left" vertical="center" wrapText="1"/>
      <protection locked="0"/>
    </xf>
    <xf numFmtId="0" fontId="36" fillId="0" borderId="57" xfId="16" applyFont="1" applyBorder="1" applyAlignment="1" applyProtection="1">
      <alignment horizontal="left" vertical="center" wrapText="1"/>
      <protection locked="0"/>
    </xf>
    <xf numFmtId="181" fontId="36" fillId="0" borderId="182" xfId="20" applyNumberFormat="1" applyFont="1" applyBorder="1" applyAlignment="1" applyProtection="1">
      <alignment horizontal="right" vertical="center" shrinkToFit="1"/>
      <protection locked="0"/>
    </xf>
    <xf numFmtId="181" fontId="36" fillId="0" borderId="63" xfId="20" applyNumberFormat="1" applyFont="1" applyBorder="1" applyAlignment="1" applyProtection="1">
      <alignment horizontal="right" vertical="center" shrinkToFit="1"/>
      <protection locked="0"/>
    </xf>
    <xf numFmtId="0" fontId="36" fillId="0" borderId="21" xfId="16" applyFont="1" applyBorder="1" applyAlignment="1">
      <alignment horizontal="center" vertical="center"/>
    </xf>
    <xf numFmtId="0" fontId="36" fillId="0" borderId="22" xfId="16" applyFont="1" applyBorder="1" applyAlignment="1">
      <alignment horizontal="left" vertical="center"/>
    </xf>
    <xf numFmtId="0" fontId="36" fillId="0" borderId="23" xfId="16" applyFont="1" applyBorder="1" applyAlignment="1">
      <alignment horizontal="left" vertical="center"/>
    </xf>
    <xf numFmtId="181" fontId="36" fillId="0" borderId="59" xfId="20" applyNumberFormat="1" applyFont="1" applyBorder="1" applyAlignment="1">
      <alignment horizontal="right" vertical="center" shrinkToFit="1"/>
    </xf>
    <xf numFmtId="181" fontId="36" fillId="0" borderId="61" xfId="20" applyNumberFormat="1" applyFont="1" applyBorder="1" applyAlignment="1">
      <alignment horizontal="right" vertical="center" shrinkToFit="1"/>
    </xf>
  </cellXfs>
  <cellStyles count="21">
    <cellStyle name="標準" xfId="0" builtinId="0"/>
    <cellStyle name="標準 2" xfId="1" xr:uid="{00000000-0005-0000-0000-000001000000}"/>
    <cellStyle name="標準 2 2" xfId="8" xr:uid="{DB09F51E-50DA-49FD-88E7-EB2E6D898067}"/>
    <cellStyle name="標準 2 3" xfId="10" xr:uid="{C2422D17-9FB9-4B6B-8E6C-2548C7B074F9}"/>
    <cellStyle name="標準 3" xfId="11" xr:uid="{A878BB7D-28FF-46F4-86FC-B9C2F39938FA}"/>
    <cellStyle name="標準 4" xfId="20" xr:uid="{4CF06DFB-2357-41A6-A47F-6226A1B214FB}"/>
    <cellStyle name="標準 4_APAHO401600" xfId="16" xr:uid="{56ED9688-37CD-430A-ACAC-E45CAAB3191A}"/>
    <cellStyle name="標準 4_APAHO4019001" xfId="19" xr:uid="{49DD6C12-D0CC-409C-8409-271E296B3890}"/>
    <cellStyle name="標準 4_ZJ08_022012_青森市_2010" xfId="18" xr:uid="{984E266F-303B-4B04-9D8A-59DBED103727}"/>
    <cellStyle name="標準 6" xfId="7" xr:uid="{AEE66DA2-31C5-4333-ADB8-AAB586AF16E3}"/>
    <cellStyle name="標準 6_APAHO401000" xfId="9" xr:uid="{7F136EC6-5ADC-4476-B3C5-EADBF1D81590}"/>
    <cellStyle name="標準 6_APAHO401200_O-JJ1016-001-3_財政状況資料集(決算状況カード(各会計・関係団体))(Rev2)2" xfId="15" xr:uid="{81FD5DB8-657C-4F0F-BE7F-BCFFC77A4D59}"/>
    <cellStyle name="標準 6_APAHO402200_O-JJ1016-001-3_財政状況資料集(決算状況カード(各会計・関係団体))(Rev2)2" xfId="12" xr:uid="{431655F0-6C10-430F-B692-F898D9C8F289}"/>
    <cellStyle name="標準 7" xfId="6" xr:uid="{00000000-0005-0000-0000-000002000000}"/>
    <cellStyle name="標準_【レイアウト】（県）資料３（Ｐ２）　歳出比較分析表" xfId="2" xr:uid="{00000000-0005-0000-0000-000003000000}"/>
    <cellStyle name="標準_【レイアウト】（市）資料３（Ｐ２）　歳出比較分析表" xfId="3" xr:uid="{00000000-0005-0000-0000-000004000000}"/>
    <cellStyle name="標準_APAHO251300" xfId="4" xr:uid="{00000000-0005-0000-0000-000005000000}"/>
    <cellStyle name="標準_APAHO252300" xfId="5" xr:uid="{00000000-0005-0000-0000-000006000000}"/>
    <cellStyle name="標準_Book1" xfId="13" xr:uid="{C932568B-7422-4579-A788-FDD9638F6806}"/>
    <cellStyle name="標準_O-JJ0722-001-3_決算状況カード(各会計・関係団体)_O-JJ1016-001-3_財政状況資料集(決算状況カード(各会計・関係団体))(Rev2)2" xfId="14" xr:uid="{35FFD739-723A-40E2-8BC2-2D362091E072}"/>
    <cellStyle name="標準_O-JJ0722-001-8_連結実質赤字比率に係る赤字・黒字の構成分析" xfId="17" xr:uid="{E5C83516-A12D-4291-847C-6CA13E8A95C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H29</c:v>
                </c:pt>
                <c:pt idx="1">
                  <c:v> H30</c:v>
                </c:pt>
                <c:pt idx="2">
                  <c:v> R01</c:v>
                </c:pt>
                <c:pt idx="3">
                  <c:v> R02</c:v>
                </c:pt>
                <c:pt idx="4">
                  <c:v> R03</c:v>
                </c:pt>
              </c:strCache>
            </c:strRef>
          </c:cat>
          <c:val>
            <c:numRef>
              <c:f>([1]データシート!$F$3,[1]データシート!$F$5,[1]データシート!$F$7,[1]データシート!$F$9,[1]データシート!$F$11)</c:f>
              <c:numCache>
                <c:formatCode>#,##0;"△ "#,##0</c:formatCode>
                <c:ptCount val="5"/>
                <c:pt idx="0">
                  <c:v>267911</c:v>
                </c:pt>
                <c:pt idx="1">
                  <c:v>228215</c:v>
                </c:pt>
                <c:pt idx="2">
                  <c:v>264232</c:v>
                </c:pt>
                <c:pt idx="3">
                  <c:v>263613</c:v>
                </c:pt>
                <c:pt idx="4">
                  <c:v>362690</c:v>
                </c:pt>
              </c:numCache>
            </c:numRef>
          </c:val>
          <c:smooth val="0"/>
          <c:extLst>
            <c:ext xmlns:c16="http://schemas.microsoft.com/office/drawing/2014/chart" uri="{C3380CC4-5D6E-409C-BE32-E72D297353CC}">
              <c16:uniqueId val="{00000000-1464-4AFB-9C37-0180814FE696}"/>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H29</c:v>
                </c:pt>
                <c:pt idx="1">
                  <c:v> H30</c:v>
                </c:pt>
                <c:pt idx="2">
                  <c:v> R01</c:v>
                </c:pt>
                <c:pt idx="3">
                  <c:v> R02</c:v>
                </c:pt>
                <c:pt idx="4">
                  <c:v> R03</c:v>
                </c:pt>
              </c:strCache>
            </c:strRef>
          </c:cat>
          <c:val>
            <c:numRef>
              <c:f>([1]データシート!$D$3,[1]データシート!$D$5,[1]データシート!$D$7,[1]データシート!$D$9,[1]データシート!$D$11)</c:f>
              <c:numCache>
                <c:formatCode>#,##0;"△ "#,##0</c:formatCode>
                <c:ptCount val="5"/>
                <c:pt idx="0">
                  <c:v>495003</c:v>
                </c:pt>
                <c:pt idx="1">
                  <c:v>483288</c:v>
                </c:pt>
                <c:pt idx="2">
                  <c:v>414418</c:v>
                </c:pt>
                <c:pt idx="3">
                  <c:v>424554</c:v>
                </c:pt>
                <c:pt idx="4">
                  <c:v>607720</c:v>
                </c:pt>
              </c:numCache>
            </c:numRef>
          </c:val>
          <c:smooth val="0"/>
          <c:extLst>
            <c:ext xmlns:c16="http://schemas.microsoft.com/office/drawing/2014/chart" uri="{C3380CC4-5D6E-409C-BE32-E72D297353CC}">
              <c16:uniqueId val="{00000001-1464-4AFB-9C37-0180814FE69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H29</c:v>
                </c:pt>
                <c:pt idx="1">
                  <c:v>H30</c:v>
                </c:pt>
                <c:pt idx="2">
                  <c:v>R01</c:v>
                </c:pt>
                <c:pt idx="3">
                  <c:v>R02</c:v>
                </c:pt>
                <c:pt idx="4">
                  <c:v>R03</c:v>
                </c:pt>
              </c:strCache>
            </c:strRef>
          </c:cat>
          <c:val>
            <c:numRef>
              <c:f>[1]データシート!$B$19:$F$19</c:f>
              <c:numCache>
                <c:formatCode>General</c:formatCode>
                <c:ptCount val="5"/>
                <c:pt idx="0">
                  <c:v>17.8</c:v>
                </c:pt>
                <c:pt idx="1">
                  <c:v>14.48</c:v>
                </c:pt>
                <c:pt idx="2">
                  <c:v>16.05</c:v>
                </c:pt>
                <c:pt idx="3">
                  <c:v>15</c:v>
                </c:pt>
                <c:pt idx="4">
                  <c:v>18.23</c:v>
                </c:pt>
              </c:numCache>
            </c:numRef>
          </c:val>
          <c:extLst>
            <c:ext xmlns:c16="http://schemas.microsoft.com/office/drawing/2014/chart" uri="{C3380CC4-5D6E-409C-BE32-E72D297353CC}">
              <c16:uniqueId val="{00000000-873B-46F1-9C71-0AC6033B1909}"/>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H29</c:v>
                </c:pt>
                <c:pt idx="1">
                  <c:v>H30</c:v>
                </c:pt>
                <c:pt idx="2">
                  <c:v>R01</c:v>
                </c:pt>
                <c:pt idx="3">
                  <c:v>R02</c:v>
                </c:pt>
                <c:pt idx="4">
                  <c:v>R03</c:v>
                </c:pt>
              </c:strCache>
            </c:strRef>
          </c:cat>
          <c:val>
            <c:numRef>
              <c:f>[1]データシート!$B$20:$F$20</c:f>
              <c:numCache>
                <c:formatCode>General</c:formatCode>
                <c:ptCount val="5"/>
                <c:pt idx="0">
                  <c:v>136.06</c:v>
                </c:pt>
                <c:pt idx="1">
                  <c:v>129.82</c:v>
                </c:pt>
                <c:pt idx="2">
                  <c:v>114.6</c:v>
                </c:pt>
                <c:pt idx="3">
                  <c:v>103.54</c:v>
                </c:pt>
                <c:pt idx="4">
                  <c:v>92.12</c:v>
                </c:pt>
              </c:numCache>
            </c:numRef>
          </c:val>
          <c:extLst>
            <c:ext xmlns:c16="http://schemas.microsoft.com/office/drawing/2014/chart" uri="{C3380CC4-5D6E-409C-BE32-E72D297353CC}">
              <c16:uniqueId val="{00000001-873B-46F1-9C71-0AC6033B190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H29</c:v>
                </c:pt>
                <c:pt idx="1">
                  <c:v>H30</c:v>
                </c:pt>
                <c:pt idx="2">
                  <c:v>R01</c:v>
                </c:pt>
                <c:pt idx="3">
                  <c:v>R02</c:v>
                </c:pt>
                <c:pt idx="4">
                  <c:v>R03</c:v>
                </c:pt>
              </c:strCache>
            </c:strRef>
          </c:cat>
          <c:val>
            <c:numRef>
              <c:f>[1]データシート!$B$21:$F$21</c:f>
              <c:numCache>
                <c:formatCode>General</c:formatCode>
                <c:ptCount val="5"/>
                <c:pt idx="0">
                  <c:v>-5.15</c:v>
                </c:pt>
                <c:pt idx="1">
                  <c:v>-13.37</c:v>
                </c:pt>
                <c:pt idx="2">
                  <c:v>-9.8000000000000007</c:v>
                </c:pt>
                <c:pt idx="3">
                  <c:v>-2.1</c:v>
                </c:pt>
                <c:pt idx="4">
                  <c:v>5.52</c:v>
                </c:pt>
              </c:numCache>
            </c:numRef>
          </c:val>
          <c:smooth val="0"/>
          <c:extLst>
            <c:ext xmlns:c16="http://schemas.microsoft.com/office/drawing/2014/chart" uri="{C3380CC4-5D6E-409C-BE32-E72D297353CC}">
              <c16:uniqueId val="{00000002-873B-46F1-9C71-0AC6033B190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[1]データシート!$B$27:$K$27</c:f>
              <c:numCache>
                <c:formatCode>General</c:formatCode>
                <c:ptCount val="10"/>
                <c:pt idx="0">
                  <c:v>#N/A</c:v>
                </c:pt>
                <c:pt idx="1">
                  <c:v>0.03</c:v>
                </c:pt>
                <c:pt idx="2">
                  <c:v>#N/A</c:v>
                </c:pt>
                <c:pt idx="3">
                  <c:v>0.01</c:v>
                </c:pt>
                <c:pt idx="4">
                  <c:v>#N/A</c:v>
                </c:pt>
                <c:pt idx="5">
                  <c:v>0.04</c:v>
                </c:pt>
                <c:pt idx="6">
                  <c:v>0</c:v>
                </c:pt>
                <c:pt idx="7">
                  <c:v>0</c:v>
                </c:pt>
                <c:pt idx="8">
                  <c:v>#N/A</c:v>
                </c:pt>
                <c:pt idx="9">
                  <c:v>0.03</c:v>
                </c:pt>
              </c:numCache>
            </c:numRef>
          </c:val>
          <c:extLst>
            <c:ext xmlns:c16="http://schemas.microsoft.com/office/drawing/2014/chart" uri="{C3380CC4-5D6E-409C-BE32-E72D297353CC}">
              <c16:uniqueId val="{00000000-8EA4-4AD2-A672-CB62C15B5B7B}"/>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[1]データシート!$B$28:$K$28</c:f>
              <c:numCache>
                <c:formatCode>General</c:formatCode>
                <c:ptCount val="10"/>
                <c:pt idx="0">
                  <c:v>0</c:v>
                </c:pt>
                <c:pt idx="1">
                  <c:v>0</c:v>
                </c:pt>
                <c:pt idx="2">
                  <c:v>0</c:v>
                </c:pt>
                <c:pt idx="3">
                  <c:v>0</c:v>
                </c:pt>
                <c:pt idx="4">
                  <c:v>0</c:v>
                </c:pt>
                <c:pt idx="5">
                  <c:v>0</c:v>
                </c:pt>
                <c:pt idx="6">
                  <c:v>1.1399999999999999</c:v>
                </c:pt>
                <c:pt idx="7">
                  <c:v>#N/A</c:v>
                </c:pt>
                <c:pt idx="8">
                  <c:v>0</c:v>
                </c:pt>
                <c:pt idx="9">
                  <c:v>0</c:v>
                </c:pt>
              </c:numCache>
            </c:numRef>
          </c:val>
          <c:extLst>
            <c:ext xmlns:c16="http://schemas.microsoft.com/office/drawing/2014/chart" uri="{C3380CC4-5D6E-409C-BE32-E72D297353CC}">
              <c16:uniqueId val="{00000001-8EA4-4AD2-A672-CB62C15B5B7B}"/>
            </c:ext>
          </c:extLst>
        </c:ser>
        <c:ser>
          <c:idx val="2"/>
          <c:order val="2"/>
          <c:tx>
            <c:strRef>
              <c:f>[1]データシート!$A$29</c:f>
              <c:strCache>
                <c:ptCount val="1"/>
                <c:pt idx="0">
                  <c:v>川上村水没者生活再建対策事業特別会計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[1]データシート!$B$29:$K$29</c:f>
              <c:numCache>
                <c:formatCode>General</c:formatCode>
                <c:ptCount val="10"/>
                <c:pt idx="0">
                  <c:v>#N/A</c:v>
                </c:pt>
                <c:pt idx="1">
                  <c:v>0.04</c:v>
                </c:pt>
                <c:pt idx="2">
                  <c:v>#N/A</c:v>
                </c:pt>
                <c:pt idx="3">
                  <c:v>0.04</c:v>
                </c:pt>
                <c:pt idx="4">
                  <c:v>#N/A</c:v>
                </c:pt>
                <c:pt idx="5">
                  <c:v>0.04</c:v>
                </c:pt>
                <c:pt idx="6">
                  <c:v>#N/A</c:v>
                </c:pt>
                <c:pt idx="7">
                  <c:v>0.03</c:v>
                </c:pt>
                <c:pt idx="8">
                  <c:v>#N/A</c:v>
                </c:pt>
                <c:pt idx="9">
                  <c:v>0.03</c:v>
                </c:pt>
              </c:numCache>
            </c:numRef>
          </c:val>
          <c:extLst>
            <c:ext xmlns:c16="http://schemas.microsoft.com/office/drawing/2014/chart" uri="{C3380CC4-5D6E-409C-BE32-E72D297353CC}">
              <c16:uniqueId val="{00000002-8EA4-4AD2-A672-CB62C15B5B7B}"/>
            </c:ext>
          </c:extLst>
        </c:ser>
        <c:ser>
          <c:idx val="3"/>
          <c:order val="3"/>
          <c:tx>
            <c:strRef>
              <c:f>[1]データシート!$A$30</c:f>
              <c:strCache>
                <c:ptCount val="1"/>
                <c:pt idx="0">
                  <c:v>川上村後期高齢者医療特別会計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[1]データシート!$B$30:$K$30</c:f>
              <c:numCache>
                <c:formatCode>General</c:formatCode>
                <c:ptCount val="10"/>
                <c:pt idx="0">
                  <c:v>#N/A</c:v>
                </c:pt>
                <c:pt idx="1">
                  <c:v>0.01</c:v>
                </c:pt>
                <c:pt idx="2">
                  <c:v>#N/A</c:v>
                </c:pt>
                <c:pt idx="3">
                  <c:v>0.03</c:v>
                </c:pt>
                <c:pt idx="4">
                  <c:v>#N/A</c:v>
                </c:pt>
                <c:pt idx="5">
                  <c:v>0.03</c:v>
                </c:pt>
                <c:pt idx="6">
                  <c:v>#N/A</c:v>
                </c:pt>
                <c:pt idx="7">
                  <c:v>0.03</c:v>
                </c:pt>
                <c:pt idx="8">
                  <c:v>#N/A</c:v>
                </c:pt>
                <c:pt idx="9">
                  <c:v>0.03</c:v>
                </c:pt>
              </c:numCache>
            </c:numRef>
          </c:val>
          <c:extLst>
            <c:ext xmlns:c16="http://schemas.microsoft.com/office/drawing/2014/chart" uri="{C3380CC4-5D6E-409C-BE32-E72D297353CC}">
              <c16:uniqueId val="{00000003-8EA4-4AD2-A672-CB62C15B5B7B}"/>
            </c:ext>
          </c:extLst>
        </c:ser>
        <c:ser>
          <c:idx val="4"/>
          <c:order val="4"/>
          <c:tx>
            <c:strRef>
              <c:f>[1]データシート!$A$31</c:f>
              <c:strCache>
                <c:ptCount val="1"/>
                <c:pt idx="0">
                  <c:v>川上村介護保険事業特別会計（サービス事業勘定）</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[1]データシート!$B$31:$K$31</c:f>
              <c:numCache>
                <c:formatCode>General</c:formatCode>
                <c:ptCount val="10"/>
                <c:pt idx="0">
                  <c:v>#N/A</c:v>
                </c:pt>
                <c:pt idx="1">
                  <c:v>0.06</c:v>
                </c:pt>
                <c:pt idx="2">
                  <c:v>#N/A</c:v>
                </c:pt>
                <c:pt idx="3">
                  <c:v>7.0000000000000007E-2</c:v>
                </c:pt>
                <c:pt idx="4">
                  <c:v>#N/A</c:v>
                </c:pt>
                <c:pt idx="5">
                  <c:v>0.08</c:v>
                </c:pt>
                <c:pt idx="6">
                  <c:v>#N/A</c:v>
                </c:pt>
                <c:pt idx="7">
                  <c:v>0.06</c:v>
                </c:pt>
                <c:pt idx="8">
                  <c:v>#N/A</c:v>
                </c:pt>
                <c:pt idx="9">
                  <c:v>0.04</c:v>
                </c:pt>
              </c:numCache>
            </c:numRef>
          </c:val>
          <c:extLst>
            <c:ext xmlns:c16="http://schemas.microsoft.com/office/drawing/2014/chart" uri="{C3380CC4-5D6E-409C-BE32-E72D297353CC}">
              <c16:uniqueId val="{00000004-8EA4-4AD2-A672-CB62C15B5B7B}"/>
            </c:ext>
          </c:extLst>
        </c:ser>
        <c:ser>
          <c:idx val="5"/>
          <c:order val="5"/>
          <c:tx>
            <c:strRef>
              <c:f>[1]データシート!$A$32</c:f>
              <c:strCache>
                <c:ptCount val="1"/>
                <c:pt idx="0">
                  <c:v>川上村簡易水道事業特別会計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[1]データシート!$B$32:$K$32</c:f>
              <c:numCache>
                <c:formatCode>General</c:formatCode>
                <c:ptCount val="10"/>
                <c:pt idx="0">
                  <c:v>#N/A</c:v>
                </c:pt>
                <c:pt idx="1">
                  <c:v>0.31</c:v>
                </c:pt>
                <c:pt idx="2">
                  <c:v>#N/A</c:v>
                </c:pt>
                <c:pt idx="3">
                  <c:v>0.2</c:v>
                </c:pt>
                <c:pt idx="4">
                  <c:v>#N/A</c:v>
                </c:pt>
                <c:pt idx="5">
                  <c:v>0.23</c:v>
                </c:pt>
                <c:pt idx="6">
                  <c:v>#N/A</c:v>
                </c:pt>
                <c:pt idx="7">
                  <c:v>0.1</c:v>
                </c:pt>
                <c:pt idx="8">
                  <c:v>#N/A</c:v>
                </c:pt>
                <c:pt idx="9">
                  <c:v>0.18</c:v>
                </c:pt>
              </c:numCache>
            </c:numRef>
          </c:val>
          <c:extLst>
            <c:ext xmlns:c16="http://schemas.microsoft.com/office/drawing/2014/chart" uri="{C3380CC4-5D6E-409C-BE32-E72D297353CC}">
              <c16:uniqueId val="{00000005-8EA4-4AD2-A672-CB62C15B5B7B}"/>
            </c:ext>
          </c:extLst>
        </c:ser>
        <c:ser>
          <c:idx val="6"/>
          <c:order val="6"/>
          <c:tx>
            <c:strRef>
              <c:f>[1]データシート!$A$33</c:f>
              <c:strCache>
                <c:ptCount val="1"/>
                <c:pt idx="0">
                  <c:v>川上村国民健康保険事業特別会計（直診勘定）</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[1]データシート!$B$33:$K$33</c:f>
              <c:numCache>
                <c:formatCode>General</c:formatCode>
                <c:ptCount val="10"/>
                <c:pt idx="0">
                  <c:v>#N/A</c:v>
                </c:pt>
                <c:pt idx="1">
                  <c:v>0.52</c:v>
                </c:pt>
                <c:pt idx="2">
                  <c:v>#N/A</c:v>
                </c:pt>
                <c:pt idx="3">
                  <c:v>0.41</c:v>
                </c:pt>
                <c:pt idx="4">
                  <c:v>#N/A</c:v>
                </c:pt>
                <c:pt idx="5">
                  <c:v>0.26</c:v>
                </c:pt>
                <c:pt idx="6">
                  <c:v>#N/A</c:v>
                </c:pt>
                <c:pt idx="7">
                  <c:v>0.38</c:v>
                </c:pt>
                <c:pt idx="8">
                  <c:v>#N/A</c:v>
                </c:pt>
                <c:pt idx="9">
                  <c:v>0.65</c:v>
                </c:pt>
              </c:numCache>
            </c:numRef>
          </c:val>
          <c:extLst>
            <c:ext xmlns:c16="http://schemas.microsoft.com/office/drawing/2014/chart" uri="{C3380CC4-5D6E-409C-BE32-E72D297353CC}">
              <c16:uniqueId val="{00000006-8EA4-4AD2-A672-CB62C15B5B7B}"/>
            </c:ext>
          </c:extLst>
        </c:ser>
        <c:ser>
          <c:idx val="7"/>
          <c:order val="7"/>
          <c:tx>
            <c:strRef>
              <c:f>[1]データシート!$A$34</c:f>
              <c:strCache>
                <c:ptCount val="1"/>
                <c:pt idx="0">
                  <c:v>川上村国民健康保険事業特別会計（事業勘定）</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[1]データシート!$B$34:$K$34</c:f>
              <c:numCache>
                <c:formatCode>General</c:formatCode>
                <c:ptCount val="10"/>
                <c:pt idx="0">
                  <c:v>#N/A</c:v>
                </c:pt>
                <c:pt idx="1">
                  <c:v>3.79</c:v>
                </c:pt>
                <c:pt idx="2">
                  <c:v>#N/A</c:v>
                </c:pt>
                <c:pt idx="3">
                  <c:v>1.34</c:v>
                </c:pt>
                <c:pt idx="4">
                  <c:v>#N/A</c:v>
                </c:pt>
                <c:pt idx="5">
                  <c:v>1.3</c:v>
                </c:pt>
                <c:pt idx="6">
                  <c:v>#N/A</c:v>
                </c:pt>
                <c:pt idx="7">
                  <c:v>0.92</c:v>
                </c:pt>
                <c:pt idx="8">
                  <c:v>#N/A</c:v>
                </c:pt>
                <c:pt idx="9">
                  <c:v>0.9</c:v>
                </c:pt>
              </c:numCache>
            </c:numRef>
          </c:val>
          <c:extLst>
            <c:ext xmlns:c16="http://schemas.microsoft.com/office/drawing/2014/chart" uri="{C3380CC4-5D6E-409C-BE32-E72D297353CC}">
              <c16:uniqueId val="{00000007-8EA4-4AD2-A672-CB62C15B5B7B}"/>
            </c:ext>
          </c:extLst>
        </c:ser>
        <c:ser>
          <c:idx val="8"/>
          <c:order val="8"/>
          <c:tx>
            <c:strRef>
              <c:f>[1]データシート!$A$35</c:f>
              <c:strCache>
                <c:ptCount val="1"/>
                <c:pt idx="0">
                  <c:v>川上村介護保険事業特別会計（保険事業勘定）</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[1]データシート!$B$35:$K$35</c:f>
              <c:numCache>
                <c:formatCode>General</c:formatCode>
                <c:ptCount val="10"/>
                <c:pt idx="0">
                  <c:v>#N/A</c:v>
                </c:pt>
                <c:pt idx="1">
                  <c:v>1.97</c:v>
                </c:pt>
                <c:pt idx="2">
                  <c:v>#N/A</c:v>
                </c:pt>
                <c:pt idx="3">
                  <c:v>1.52</c:v>
                </c:pt>
                <c:pt idx="4">
                  <c:v>#N/A</c:v>
                </c:pt>
                <c:pt idx="5">
                  <c:v>2.34</c:v>
                </c:pt>
                <c:pt idx="6">
                  <c:v>#N/A</c:v>
                </c:pt>
                <c:pt idx="7">
                  <c:v>2.68</c:v>
                </c:pt>
                <c:pt idx="8">
                  <c:v>#N/A</c:v>
                </c:pt>
                <c:pt idx="9">
                  <c:v>1.67</c:v>
                </c:pt>
              </c:numCache>
            </c:numRef>
          </c:val>
          <c:extLst>
            <c:ext xmlns:c16="http://schemas.microsoft.com/office/drawing/2014/chart" uri="{C3380CC4-5D6E-409C-BE32-E72D297353CC}">
              <c16:uniqueId val="{00000008-8EA4-4AD2-A672-CB62C15B5B7B}"/>
            </c:ext>
          </c:extLst>
        </c:ser>
        <c:ser>
          <c:idx val="9"/>
          <c:order val="9"/>
          <c:tx>
            <c:strRef>
              <c:f>[1]データシート!$A$36</c:f>
              <c:strCache>
                <c:ptCount val="1"/>
                <c:pt idx="0">
                  <c:v>一般会計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[1]データシート!$B$36:$K$36</c:f>
              <c:numCache>
                <c:formatCode>General</c:formatCode>
                <c:ptCount val="10"/>
                <c:pt idx="0">
                  <c:v>#N/A</c:v>
                </c:pt>
                <c:pt idx="1">
                  <c:v>17.8</c:v>
                </c:pt>
                <c:pt idx="2">
                  <c:v>#N/A</c:v>
                </c:pt>
                <c:pt idx="3">
                  <c:v>14.42</c:v>
                </c:pt>
                <c:pt idx="4">
                  <c:v>#N/A</c:v>
                </c:pt>
                <c:pt idx="5">
                  <c:v>15.96</c:v>
                </c:pt>
                <c:pt idx="6">
                  <c:v>#N/A</c:v>
                </c:pt>
                <c:pt idx="7">
                  <c:v>16.100000000000001</c:v>
                </c:pt>
                <c:pt idx="8">
                  <c:v>#N/A</c:v>
                </c:pt>
                <c:pt idx="9">
                  <c:v>18.16</c:v>
                </c:pt>
              </c:numCache>
            </c:numRef>
          </c:val>
          <c:extLst>
            <c:ext xmlns:c16="http://schemas.microsoft.com/office/drawing/2014/chart" uri="{C3380CC4-5D6E-409C-BE32-E72D297353CC}">
              <c16:uniqueId val="{00000009-8EA4-4AD2-A672-CB62C15B5B7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[1]データシート!$B$42:$P$42</c:f>
              <c:numCache>
                <c:formatCode>General</c:formatCode>
                <c:ptCount val="15"/>
                <c:pt idx="2">
                  <c:v>207</c:v>
                </c:pt>
                <c:pt idx="5">
                  <c:v>217</c:v>
                </c:pt>
                <c:pt idx="8">
                  <c:v>229</c:v>
                </c:pt>
                <c:pt idx="11">
                  <c:v>246</c:v>
                </c:pt>
                <c:pt idx="14">
                  <c:v>247</c:v>
                </c:pt>
              </c:numCache>
            </c:numRef>
          </c:val>
          <c:extLst>
            <c:ext xmlns:c16="http://schemas.microsoft.com/office/drawing/2014/chart" uri="{C3380CC4-5D6E-409C-BE32-E72D297353CC}">
              <c16:uniqueId val="{00000000-9C6F-447A-8CE8-7F8E59CBB029}"/>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C6F-447A-8CE8-7F8E59CBB029}"/>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9C6F-447A-8CE8-7F8E59CBB029}"/>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[1]データシート!$B$45:$P$45</c:f>
              <c:numCache>
                <c:formatCode>General</c:formatCode>
                <c:ptCount val="15"/>
                <c:pt idx="0">
                  <c:v>11</c:v>
                </c:pt>
                <c:pt idx="3">
                  <c:v>6</c:v>
                </c:pt>
                <c:pt idx="6">
                  <c:v>6</c:v>
                </c:pt>
                <c:pt idx="9">
                  <c:v>9</c:v>
                </c:pt>
                <c:pt idx="12">
                  <c:v>10</c:v>
                </c:pt>
              </c:numCache>
            </c:numRef>
          </c:val>
          <c:extLst>
            <c:ext xmlns:c16="http://schemas.microsoft.com/office/drawing/2014/chart" uri="{C3380CC4-5D6E-409C-BE32-E72D297353CC}">
              <c16:uniqueId val="{00000003-9C6F-447A-8CE8-7F8E59CBB029}"/>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[1]データシート!$B$46:$P$46</c:f>
              <c:numCache>
                <c:formatCode>General</c:formatCode>
                <c:ptCount val="15"/>
                <c:pt idx="0">
                  <c:v>72</c:v>
                </c:pt>
                <c:pt idx="3">
                  <c:v>69</c:v>
                </c:pt>
                <c:pt idx="6">
                  <c:v>70</c:v>
                </c:pt>
                <c:pt idx="9">
                  <c:v>68</c:v>
                </c:pt>
                <c:pt idx="12">
                  <c:v>73</c:v>
                </c:pt>
              </c:numCache>
            </c:numRef>
          </c:val>
          <c:extLst>
            <c:ext xmlns:c16="http://schemas.microsoft.com/office/drawing/2014/chart" uri="{C3380CC4-5D6E-409C-BE32-E72D297353CC}">
              <c16:uniqueId val="{00000004-9C6F-447A-8CE8-7F8E59CBB029}"/>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C6F-447A-8CE8-7F8E59CBB029}"/>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C6F-447A-8CE8-7F8E59CBB029}"/>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[1]データシート!$B$49:$P$49</c:f>
              <c:numCache>
                <c:formatCode>General</c:formatCode>
                <c:ptCount val="15"/>
                <c:pt idx="0">
                  <c:v>202</c:v>
                </c:pt>
                <c:pt idx="3">
                  <c:v>224</c:v>
                </c:pt>
                <c:pt idx="6">
                  <c:v>244</c:v>
                </c:pt>
                <c:pt idx="9">
                  <c:v>269</c:v>
                </c:pt>
                <c:pt idx="12">
                  <c:v>271</c:v>
                </c:pt>
              </c:numCache>
            </c:numRef>
          </c:val>
          <c:extLst>
            <c:ext xmlns:c16="http://schemas.microsoft.com/office/drawing/2014/chart" uri="{C3380CC4-5D6E-409C-BE32-E72D297353CC}">
              <c16:uniqueId val="{00000007-9C6F-447A-8CE8-7F8E59CBB02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[1]データシート!$B$50:$P$50</c:f>
              <c:numCache>
                <c:formatCode>General</c:formatCode>
                <c:ptCount val="15"/>
                <c:pt idx="0">
                  <c:v>#N/A</c:v>
                </c:pt>
                <c:pt idx="1">
                  <c:v>78</c:v>
                </c:pt>
                <c:pt idx="2">
                  <c:v>#N/A</c:v>
                </c:pt>
                <c:pt idx="3">
                  <c:v>#N/A</c:v>
                </c:pt>
                <c:pt idx="4">
                  <c:v>82</c:v>
                </c:pt>
                <c:pt idx="5">
                  <c:v>#N/A</c:v>
                </c:pt>
                <c:pt idx="6">
                  <c:v>#N/A</c:v>
                </c:pt>
                <c:pt idx="7">
                  <c:v>91</c:v>
                </c:pt>
                <c:pt idx="8">
                  <c:v>#N/A</c:v>
                </c:pt>
                <c:pt idx="9">
                  <c:v>#N/A</c:v>
                </c:pt>
                <c:pt idx="10">
                  <c:v>100</c:v>
                </c:pt>
                <c:pt idx="11">
                  <c:v>#N/A</c:v>
                </c:pt>
                <c:pt idx="12">
                  <c:v>#N/A</c:v>
                </c:pt>
                <c:pt idx="13">
                  <c:v>107</c:v>
                </c:pt>
                <c:pt idx="14">
                  <c:v>#N/A</c:v>
                </c:pt>
              </c:numCache>
            </c:numRef>
          </c:val>
          <c:smooth val="0"/>
          <c:extLst>
            <c:ext xmlns:c16="http://schemas.microsoft.com/office/drawing/2014/chart" uri="{C3380CC4-5D6E-409C-BE32-E72D297353CC}">
              <c16:uniqueId val="{00000008-9C6F-447A-8CE8-7F8E59CBB02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[1]データシート!$B$56:$P$56</c:f>
              <c:numCache>
                <c:formatCode>General</c:formatCode>
                <c:ptCount val="15"/>
                <c:pt idx="2">
                  <c:v>2414</c:v>
                </c:pt>
                <c:pt idx="5">
                  <c:v>2676</c:v>
                </c:pt>
                <c:pt idx="8">
                  <c:v>2840</c:v>
                </c:pt>
                <c:pt idx="11">
                  <c:v>2795</c:v>
                </c:pt>
                <c:pt idx="14">
                  <c:v>3021</c:v>
                </c:pt>
              </c:numCache>
            </c:numRef>
          </c:val>
          <c:extLst>
            <c:ext xmlns:c16="http://schemas.microsoft.com/office/drawing/2014/chart" uri="{C3380CC4-5D6E-409C-BE32-E72D297353CC}">
              <c16:uniqueId val="{00000000-C07A-4825-8E3E-53B2DA8B2B96}"/>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[1]データシート!$B$57:$P$57</c:f>
              <c:numCache>
                <c:formatCode>General</c:formatCode>
                <c:ptCount val="15"/>
                <c:pt idx="2">
                  <c:v>233</c:v>
                </c:pt>
                <c:pt idx="5">
                  <c:v>217</c:v>
                </c:pt>
                <c:pt idx="8">
                  <c:v>153</c:v>
                </c:pt>
                <c:pt idx="11">
                  <c:v>174</c:v>
                </c:pt>
                <c:pt idx="14">
                  <c:v>158</c:v>
                </c:pt>
              </c:numCache>
            </c:numRef>
          </c:val>
          <c:extLst>
            <c:ext xmlns:c16="http://schemas.microsoft.com/office/drawing/2014/chart" uri="{C3380CC4-5D6E-409C-BE32-E72D297353CC}">
              <c16:uniqueId val="{00000001-C07A-4825-8E3E-53B2DA8B2B96}"/>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[1]データシート!$B$58:$P$58</c:f>
              <c:numCache>
                <c:formatCode>General</c:formatCode>
                <c:ptCount val="15"/>
                <c:pt idx="2">
                  <c:v>6370</c:v>
                </c:pt>
                <c:pt idx="5">
                  <c:v>6078</c:v>
                </c:pt>
                <c:pt idx="8">
                  <c:v>5747</c:v>
                </c:pt>
                <c:pt idx="11">
                  <c:v>5584</c:v>
                </c:pt>
                <c:pt idx="14">
                  <c:v>5719</c:v>
                </c:pt>
              </c:numCache>
            </c:numRef>
          </c:val>
          <c:extLst>
            <c:ext xmlns:c16="http://schemas.microsoft.com/office/drawing/2014/chart" uri="{C3380CC4-5D6E-409C-BE32-E72D297353CC}">
              <c16:uniqueId val="{00000002-C07A-4825-8E3E-53B2DA8B2B96}"/>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07A-4825-8E3E-53B2DA8B2B96}"/>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07A-4825-8E3E-53B2DA8B2B96}"/>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07A-4825-8E3E-53B2DA8B2B96}"/>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[1]データシート!$B$62:$P$62</c:f>
              <c:numCache>
                <c:formatCode>General</c:formatCode>
                <c:ptCount val="15"/>
                <c:pt idx="0">
                  <c:v>483</c:v>
                </c:pt>
                <c:pt idx="3">
                  <c:v>307</c:v>
                </c:pt>
                <c:pt idx="6">
                  <c:v>339</c:v>
                </c:pt>
                <c:pt idx="9">
                  <c:v>330</c:v>
                </c:pt>
                <c:pt idx="12">
                  <c:v>388</c:v>
                </c:pt>
              </c:numCache>
            </c:numRef>
          </c:val>
          <c:extLst>
            <c:ext xmlns:c16="http://schemas.microsoft.com/office/drawing/2014/chart" uri="{C3380CC4-5D6E-409C-BE32-E72D297353CC}">
              <c16:uniqueId val="{00000006-C07A-4825-8E3E-53B2DA8B2B96}"/>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[1]データシート!$B$63:$P$63</c:f>
              <c:numCache>
                <c:formatCode>General</c:formatCode>
                <c:ptCount val="15"/>
                <c:pt idx="0">
                  <c:v>314</c:v>
                </c:pt>
                <c:pt idx="3">
                  <c:v>317</c:v>
                </c:pt>
                <c:pt idx="6">
                  <c:v>253</c:v>
                </c:pt>
                <c:pt idx="9">
                  <c:v>220</c:v>
                </c:pt>
                <c:pt idx="12">
                  <c:v>207</c:v>
                </c:pt>
              </c:numCache>
            </c:numRef>
          </c:val>
          <c:extLst>
            <c:ext xmlns:c16="http://schemas.microsoft.com/office/drawing/2014/chart" uri="{C3380CC4-5D6E-409C-BE32-E72D297353CC}">
              <c16:uniqueId val="{00000007-C07A-4825-8E3E-53B2DA8B2B96}"/>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[1]データシート!$B$64:$P$64</c:f>
              <c:numCache>
                <c:formatCode>General</c:formatCode>
                <c:ptCount val="15"/>
                <c:pt idx="0">
                  <c:v>700</c:v>
                </c:pt>
                <c:pt idx="3">
                  <c:v>701</c:v>
                </c:pt>
                <c:pt idx="6">
                  <c:v>670</c:v>
                </c:pt>
                <c:pt idx="9">
                  <c:v>631</c:v>
                </c:pt>
                <c:pt idx="12">
                  <c:v>605</c:v>
                </c:pt>
              </c:numCache>
            </c:numRef>
          </c:val>
          <c:extLst>
            <c:ext xmlns:c16="http://schemas.microsoft.com/office/drawing/2014/chart" uri="{C3380CC4-5D6E-409C-BE32-E72D297353CC}">
              <c16:uniqueId val="{00000008-C07A-4825-8E3E-53B2DA8B2B96}"/>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07A-4825-8E3E-53B2DA8B2B96}"/>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[1]データシート!$B$66:$P$66</c:f>
              <c:numCache>
                <c:formatCode>General</c:formatCode>
                <c:ptCount val="15"/>
                <c:pt idx="0">
                  <c:v>2654</c:v>
                </c:pt>
                <c:pt idx="3">
                  <c:v>2885</c:v>
                </c:pt>
                <c:pt idx="6">
                  <c:v>3110</c:v>
                </c:pt>
                <c:pt idx="9">
                  <c:v>3226</c:v>
                </c:pt>
                <c:pt idx="12">
                  <c:v>3581</c:v>
                </c:pt>
              </c:numCache>
            </c:numRef>
          </c:val>
          <c:extLst>
            <c:ext xmlns:c16="http://schemas.microsoft.com/office/drawing/2014/chart" uri="{C3380CC4-5D6E-409C-BE32-E72D297353CC}">
              <c16:uniqueId val="{0000000A-C07A-4825-8E3E-53B2DA8B2B9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07A-4825-8E3E-53B2DA8B2B9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[1]データシート!$B$72:$D$72</c:f>
              <c:numCache>
                <c:formatCode>#,##0;"▲ "#,##0</c:formatCode>
                <c:ptCount val="3"/>
                <c:pt idx="0">
                  <c:v>1681</c:v>
                </c:pt>
                <c:pt idx="1">
                  <c:v>1645</c:v>
                </c:pt>
                <c:pt idx="2">
                  <c:v>1655</c:v>
                </c:pt>
              </c:numCache>
            </c:numRef>
          </c:val>
          <c:extLst>
            <c:ext xmlns:c16="http://schemas.microsoft.com/office/drawing/2014/chart" uri="{C3380CC4-5D6E-409C-BE32-E72D297353CC}">
              <c16:uniqueId val="{00000000-1769-47D8-8F69-D093BBBACAA6}"/>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[1]データシート!$B$73:$D$73</c:f>
              <c:numCache>
                <c:formatCode>#,##0;"▲ "#,##0</c:formatCode>
                <c:ptCount val="3"/>
                <c:pt idx="0">
                  <c:v>189</c:v>
                </c:pt>
                <c:pt idx="1">
                  <c:v>192</c:v>
                </c:pt>
                <c:pt idx="2">
                  <c:v>195</c:v>
                </c:pt>
              </c:numCache>
            </c:numRef>
          </c:val>
          <c:extLst>
            <c:ext xmlns:c16="http://schemas.microsoft.com/office/drawing/2014/chart" uri="{C3380CC4-5D6E-409C-BE32-E72D297353CC}">
              <c16:uniqueId val="{00000001-1769-47D8-8F69-D093BBBACAA6}"/>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R01</c:v>
                </c:pt>
                <c:pt idx="1">
                  <c:v>R02</c:v>
                </c:pt>
                <c:pt idx="2">
                  <c:v>R03</c:v>
                </c:pt>
              </c:strCache>
            </c:strRef>
          </c:cat>
          <c:val>
            <c:numRef>
              <c:f>[1]データシート!$B$74:$D$74</c:f>
              <c:numCache>
                <c:formatCode>#,##0;"▲ "#,##0</c:formatCode>
                <c:ptCount val="3"/>
                <c:pt idx="0">
                  <c:v>3756</c:v>
                </c:pt>
                <c:pt idx="1">
                  <c:v>3626</c:v>
                </c:pt>
                <c:pt idx="2">
                  <c:v>3567</c:v>
                </c:pt>
              </c:numCache>
            </c:numRef>
          </c:val>
          <c:extLst>
            <c:ext xmlns:c16="http://schemas.microsoft.com/office/drawing/2014/chart" uri="{C3380CC4-5D6E-409C-BE32-E72D297353CC}">
              <c16:uniqueId val="{00000002-1769-47D8-8F69-D093BBBACAA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{0037C380-3093-4D00-BCC1-5F31EFDF56E0}</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C5B9-4436-A578-39B7342C737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{6B3E9BCD-A0BB-4E78-977D-A6446F6FBBF1}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5B9-4436-A578-39B7342C737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{45084444-3C2C-4CA5-8814-C13FC34BC39A}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5B9-4436-A578-39B7342C737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{B1F797A1-220A-4750-AA4B-398EE4D94217}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5B9-4436-A578-39B7342C737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{106CF67A-EB5E-4552-96B7-02A85933DA84}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5B9-4436-A578-39B7342C737F}"/>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{149D42F9-F0E4-4921-8101-44E86EFDF2C1}</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C5B9-4436-A578-39B7342C737F}"/>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{3A765C70-53A8-4B8D-9C47-F9A4D96E58C7}</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C5B9-4436-A578-39B7342C737F}"/>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{F426078C-1B15-43A7-861E-F01911C20E8B}</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C5B9-4436-A578-39B7342C737F}"/>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{29B525CC-1D8D-4E43-9A70-3C8BC64021D4}</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C5B9-4436-A578-39B7342C737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62.8</c:v>
                </c:pt>
                <c:pt idx="8">
                  <c:v>64.3</c:v>
                </c:pt>
                <c:pt idx="16">
                  <c:v>66.3</c:v>
                </c:pt>
                <c:pt idx="24">
                  <c:v>67.400000000000006</c:v>
                </c:pt>
                <c:pt idx="32">
                  <c:v>68.5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C5B9-4436-A578-39B7342C737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{F7F59C40-C47D-41D3-9B50-1D7CDF6F00CF}</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C5B9-4436-A578-39B7342C737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{6C2FF8E0-9AB1-497F-95D1-7EC4C1523355}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5B9-4436-A578-39B7342C737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{155FB5F4-E869-43C3-ADFB-16C6654A6431}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5B9-4436-A578-39B7342C737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{04547F25-563A-4A6F-9588-E2C050F4E3F0}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5B9-4436-A578-39B7342C737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{904ADF98-52E2-4D2D-B955-3266F6C38EBF}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5B9-4436-A578-39B7342C737F}"/>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{7800704B-A72D-4D1A-83D1-EBE34074144B}</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C5B9-4436-A578-39B7342C737F}"/>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{32DAC42E-4694-4AEB-8506-17748F1373A7}</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C5B9-4436-A578-39B7342C737F}"/>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{308867AF-C013-4DA8-A1C8-AC0DAB0E5209}</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C5B9-4436-A578-39B7342C737F}"/>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{2C3BF7B0-205F-4978-A86E-6BE9712169FF}</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C5B9-4436-A578-39B7342C737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58.4</c:v>
                </c:pt>
                <c:pt idx="8">
                  <c:v>61.8</c:v>
                </c:pt>
                <c:pt idx="16">
                  <c:v>63.1</c:v>
                </c:pt>
                <c:pt idx="24">
                  <c:v>62.2</c:v>
                </c:pt>
                <c:pt idx="32">
                  <c:v>61</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C5B9-4436-A578-39B7342C737F}"/>
            </c:ext>
          </c:extLst>
        </c:ser>
        <c:dLbls>
          <c:showLegendKey val="0"/>
          <c:showVal val="1"/>
          <c:showCatName val="0"/>
          <c:showSerName val="0"/>
          <c:showPercent val="0"/>
          <c:showBubbleSize val="0"/>
        </c:dLbls>
        <c:axId val="46179840"/>
        <c:axId val="46181760"/>
      </c:scatterChart>
      <c:valAx>
        <c:axId val="46179840"/>
        <c:scaling>
          <c:orientation val="maxMin"/>
          <c:max val="64"/>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{A5038504-680D-40C4-91AD-CC8140C6BFD2}</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CB60-4C6B-B718-3BC10CAE7AF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{97DB622E-9F5E-411E-B8D1-6AC92478771D}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B60-4C6B-B718-3BC10CAE7AF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{F7420338-E626-4514-8EED-61D22859D98E}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B60-4C6B-B718-3BC10CAE7AF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{75687825-B5A5-4192-AAAC-D78C874E50E3}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B60-4C6B-B718-3BC10CAE7AF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{B84E88E2-5AB3-4D9A-9E40-CAC082B3E97E}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B60-4C6B-B718-3BC10CAE7AF1}"/>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{E4B192BD-2B32-4B01-A231-73B21F54F8F9}</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CB60-4C6B-B718-3BC10CAE7AF1}"/>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{BC6F9F52-7327-4D2D-A022-4E426446DB7F}</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CB60-4C6B-B718-3BC10CAE7AF1}"/>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{51CFC2BA-1F20-4992-9D0B-67BA96AAFFA3}</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CB60-4C6B-B718-3BC10CAE7AF1}"/>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{60592101-0A75-48FE-BB54-23A43F3A1B6B}</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CB60-4C6B-B718-3BC10CAE7AF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3.1</c:v>
                </c:pt>
                <c:pt idx="8">
                  <c:v>5</c:v>
                </c:pt>
                <c:pt idx="16">
                  <c:v>6.7</c:v>
                </c:pt>
                <c:pt idx="24">
                  <c:v>7.1</c:v>
                </c:pt>
                <c:pt idx="32">
                  <c:v>7.2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CB60-4C6B-B718-3BC10CAE7AF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{94AB90D3-2EAE-4355-9383-574D2DB9A366}</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CB60-4C6B-B718-3BC10CAE7AF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{D1C4D911-2FC2-4057-B4D1-FEA6E01FED12}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B60-4C6B-B718-3BC10CAE7AF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{2DD0DDB8-A93B-44BE-B7D6-2644160ED5D0}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B60-4C6B-B718-3BC10CAE7AF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{510B551E-D87B-4FD1-BB2D-FE9FD501E655}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B60-4C6B-B718-3BC10CAE7AF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{8ED161DC-C4CC-4539-A5CC-068466B08262}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B60-4C6B-B718-3BC10CAE7AF1}"/>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{89BD9988-9996-4E20-8487-3333EE53E7B4}</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CB60-4C6B-B718-3BC10CAE7AF1}"/>
                </c:ext>
              </c:extLst>
            </c:dLbl>
            <c:dLbl>
              <c:idx val="16"/>
              <c:layout>
                <c:manualLayout>
                  <c:x val="-4.4905057365901106E-2"/>
                  <c:y val="-4.3495921315535875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{1F2BB1E3-35DD-46A7-8DA0-4216B4997DB9}</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CB60-4C6B-B718-3BC10CAE7AF1}"/>
                </c:ext>
              </c:extLst>
            </c:dLbl>
            <c:dLbl>
              <c:idx val="24"/>
              <c:layout>
                <c:manualLayout>
                  <c:x val="-1.8235628084249993E-2"/>
                  <c:y val="-8.1337372860052048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{8F4D1E01-E907-437D-8342-1E6DAFFEB18C}</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CB60-4C6B-B718-3BC10CAE7AF1}"/>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{F6B452D9-1AAE-4D6B-AF84-B54C2BAD0A5A}</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CB60-4C6B-B718-3BC10CAE7AF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5.6</c:v>
                </c:pt>
                <c:pt idx="8">
                  <c:v>5.3</c:v>
                </c:pt>
                <c:pt idx="16">
                  <c:v>5.8</c:v>
                </c:pt>
                <c:pt idx="24">
                  <c:v>5.8</c:v>
                </c:pt>
                <c:pt idx="32">
                  <c:v>6.6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CB60-4C6B-B718-3BC10CAE7AF1}"/>
            </c:ext>
          </c:extLst>
        </c:ser>
        <c:dLbls>
          <c:showLegendKey val="0"/>
          <c:showVal val="1"/>
          <c:showCatName val="0"/>
          <c:showSerName val="0"/>
          <c:showPercent val="0"/>
          <c:showBubbleSize val="0"/>
        </c:dLbls>
        <c:axId val="84219776"/>
        <c:axId val="84234240"/>
      </c:scatterChart>
      <c:valAx>
        <c:axId val="84219776"/>
        <c:scaling>
          <c:orientation val="maxMin"/>
          <c:max val="7"/>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F168C9DE-DF6E-47DC-A575-371FEAEE9FAD}"/>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44CB4A32-EC47-4A2C-90C4-BF223B46D9F8}"/>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8E0E221C-08D5-42BD-A04A-1C3CA5F235F9}"/>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4CC81234-15B3-426B-BBDB-501E4CB4515A}"/>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6D3D99DC-373B-4B0D-A384-9977DAE1FF9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奈良県川上村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68D5D325-4AE0-48A1-BC3D-4C3D7638C63B}"/>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FD5BCDC8-DC81-4A51-967A-4E496ACEC716}"/>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9D8F30AE-22AD-4AB8-957C-223814730AA3}"/>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810B376B-B9BB-4B09-A025-5F0C826BDA54}"/>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A837E16F-0AAC-43F1-A72C-8BE6483CE73B}"/>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308D900E-5DF3-47AE-B32C-0BB226896ADF}"/>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7709E5A9-1E21-48AF-BECE-9F1F29828BDC}"/>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7E94A119-5F6B-4611-952F-BF014398017A}"/>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4D544605-E22A-4B0D-8958-8E2675DC8AB1}"/>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85D0AEBC-539F-4E60-8E64-9413CB43201D}"/>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642A1396-A5DA-4AE6-9BC2-DC44DE203668}"/>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81B3D949-C706-4D7F-9430-F49DF93F9755}"/>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32E7FA8-3AF1-4225-B1AF-CA0A43127894}"/>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195ECCEB-683A-4D2C-B62A-484CDA27517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35D3B38D-3DB7-4B5F-A530-B5B8B133D7AF}"/>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512C922F-37A1-4B91-B328-0599C3D71427}"/>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繰上償還の実施、適量・適切な事業実施により新規発行の抑制、また、普通交付税に措置される算入公債費等も臨時財政対策債や過疎対策事業債など財政運営に有利な地方債の発行に留めることにより、早期健全化判断基準を大きく下回っている。今後とも、緊急度・住民ニーズを的確に把握した事業の選択により、起債に大きく頼ることのない財政運営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5EC8D514-8991-4E72-866A-A737189C136D}"/>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568A985B-9940-46F5-BED4-1C37DD0B137C}"/>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2442560-1981-4208-ACD5-0583889AEAC2}"/>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70CFD0F6-FC2D-4E19-A408-3FC27387842C}"/>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A1048DD9-35CA-414C-BD0F-18CD73D4BD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65B84D50-F75C-4C3B-A98C-93E96B9F87D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CD55BFDA-DA9D-4A20-BEA8-343E2D88FB6C}"/>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1E343171-B683-494E-A4E1-F2944F60A8BA}"/>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D6DDBBD9-71FB-466A-8ADF-CD71F68D7D6B}"/>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7CEE157-AD6B-4EEA-8E6A-CF15A7A8FCB5}"/>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E3B9F078-97D6-4BAC-9045-DB94D0D8F338}"/>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8E9E0E55-24FA-4F78-BBEB-309937A99CDA}"/>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9DDFE074-BC29-4AF1-B812-4D011944C849}"/>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251C27CE-2577-42C7-B952-A33654452623}"/>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C4D85C3-82FF-4665-88CB-C6A5CB912B8A}"/>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847E97E4-14A4-4DD8-BF33-862ECAE7EE02}"/>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F0DBD8A3-283B-412B-AD33-E132E620B868}"/>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F5A3AB2B-B8E5-44E9-A414-0B4433B0C1C3}"/>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7FD04303-D717-4377-9E92-95B9987F7929}"/>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26ABDC6D-8C95-4C5B-979A-ECB70AA42E9E}"/>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A4B58779-56A9-45D2-95F2-BBEB431D76D9}"/>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1D7C97C2-D957-4EFD-A1DE-005B0E35766C}"/>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65F8F8B2-ED1C-4DE0-B7AA-2E2A6F5971B4}"/>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奈良県川上村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D0E48291-73DC-47CB-8875-6FB25A1CCDA7}"/>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1E6DD82E-DAEA-4C58-A163-F5381A73205D}"/>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864CA715-60D2-49CB-B190-74113E2DC0BB}"/>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係る地方債の現在高は年々増加しているが充当可能基金があるため、マイナス比率となっており、将来負担比率は健全な水準を維持している。今後も地方債発行の抑制や基金の運用の適正化に努め、マイナス比率の確保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34F0FF13-41A7-49BE-B79C-FB4D3BBB00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B01AF414-0165-48E5-BE40-889AB619880C}"/>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795402D3-5E9D-4515-916D-60DD05010658}"/>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55EE6B5D-604C-4D3D-A60C-92BDC1D60BE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3C731A0B-1B79-4866-9DF6-FAA040FC1ED9}"/>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B48FF6A7-64B7-4367-9BF3-2E92E185BF62}"/>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818495AB-06C0-4AB0-9B3C-0A03347021AE}"/>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奈良県川上村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C09DD13C-0BBF-43CB-90DD-09D1DA25EE08}"/>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E7B9DC41-A75F-45A9-A856-64AABFF144C5}"/>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F045C337-98E7-4B14-9346-1575E759092D}"/>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18F9F18-C69E-4D06-B626-FBAA1D8BBACD}"/>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利息積立や予算積立等で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百万を積み立てた一方、出材のため林野基金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百万円、水源地域保全事業や簡易水道事業のため水源地域保全基金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自主財源が年々減少してる中、財源確保の確保が難しくなっているため基金の取り崩しが見込まれる。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EF20A2E5-A918-423F-84B9-EFD16B328CA3}"/>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458F86E-0798-4031-BB7C-42DCB8D5CDB5}"/>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E3DCBE25-C4E4-41EA-92DA-186F45EADB2B}"/>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水源地域保全基金：水源地域の保全事業に要する財源に充てるため。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村有林野基金：村有林野の取得及び造成に要する財源に充てるため。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地域福祉基金：福祉活動の促進及び快適な生活環境の形成等に要する財源に充てるため。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公営住宅基金：公営住宅の建設に要する財源に充てるため。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森林環境譲与税基金：森林整備及び促進に関する事業に要する財源に充てるため。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水源地域保全基金：水源地域保全事業や簡易水道事業のため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百万円を充当した減額。</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村有林野基金：出材のため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百万円を充当したため減額。</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森林環境譲与税基金：令和３年度森林環境譲与税</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百万円を積立したため増額。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水源地域保全基金：今後自主財源や地方交付税の減少が見込まれ財源の確保のため、基金の取り崩しが見込まれる。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村有林野基金：村有林野の造成のため補助金を活用しているが、財源確保は難しく基金の取り崩しが見込まれる。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公営住宅基金：村営住宅を継続的に建設する計画にあたり、基金の取り崩しが見込まれる。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森林環境譲与税基金：森林整備及び促進に関する事業を促進するため、基金の取り崩しが見込まれる。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76722192-0261-4DF2-BA3E-1DD91BEC5784}"/>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E1644E3C-27AC-4A2C-B2F6-6A3EFE289643}"/>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C99C82BA-32EF-48D5-A0BB-2A7F77F1E1C6}"/>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基金の取り崩しは無く利息の積立を行ったため、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今後自主財源の減少が見込まれ財源の確保のため、基金の取り崩しが見込まれる。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B0A86AE-6B56-41B5-95D0-5C4CE71AF9A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F618283A-5EB7-4151-9F74-36F4DF5F9D8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798F453E-F9CE-4052-96E7-4C6691F9892B}"/>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基金の取り崩しは無く利息の積立及び簡易水道施設補助金分を積立を行ったため、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自主財源等の減少により地方債の借入が大きくなってきており、債償還金が今後増加していくため基金の取り崩しによる償還が見込まれる。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D7B0D61E-62E5-4EEC-939E-664F54071D3A}"/>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奈良県川上村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1,285
1,275
269.26
3,515,767
3,169,048
327,504
1,796,745
3,581,284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0000000-0008-0000-0000-000023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00000000-0008-0000-0000-000024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00000000-0008-0000-0000-000026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00000000-0008-0000-0000-000027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0000000-0008-0000-0000-000028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0000000-0008-0000-0000-000037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0000000-0008-0000-0000-000038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0000000-0008-0000-0000-000039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0000000-0008-0000-0000-00003A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有形固定資産減価償却率は類似団体内平均値と比較すると高く、前年より</a:t>
          </a:r>
          <a:r>
            <a:rPr kumimoji="1" lang="en-US" altLang="ja-JP" sz="1100">
              <a:latin typeface="ＭＳ Ｐゴシック" panose="020B0600070205080204" pitchFamily="50" charset="-128"/>
              <a:ea typeface="ＭＳ Ｐゴシック" panose="020B0600070205080204" pitchFamily="50" charset="-128"/>
            </a:rPr>
            <a:t>1.1%</a:t>
          </a:r>
          <a:r>
            <a:rPr kumimoji="1" lang="ja-JP" altLang="en-US" sz="1100">
              <a:latin typeface="ＭＳ Ｐゴシック" panose="020B0600070205080204" pitchFamily="50" charset="-128"/>
              <a:ea typeface="ＭＳ Ｐゴシック" panose="020B0600070205080204" pitchFamily="50" charset="-128"/>
            </a:rPr>
            <a:t>増加している。保有している固定資産のうち消防施設、体育館・プール、一般廃棄物処理施設が</a:t>
          </a:r>
          <a:r>
            <a:rPr kumimoji="1" lang="en-US" altLang="ja-JP" sz="1100">
              <a:latin typeface="ＭＳ Ｐゴシック" panose="020B0600070205080204" pitchFamily="50" charset="-128"/>
              <a:ea typeface="ＭＳ Ｐゴシック" panose="020B0600070205080204" pitchFamily="50" charset="-128"/>
            </a:rPr>
            <a:t>90</a:t>
          </a:r>
          <a:r>
            <a:rPr kumimoji="1" lang="ja-JP" altLang="en-US" sz="1100">
              <a:latin typeface="ＭＳ Ｐゴシック" panose="020B0600070205080204" pitchFamily="50" charset="-128"/>
              <a:ea typeface="ＭＳ Ｐゴシック" panose="020B0600070205080204" pitchFamily="50" charset="-128"/>
            </a:rPr>
            <a:t>％を超えており、今後維持管理費用も増加していくことが予想される。人口減少に合わせた公共施設の統廃合や削減による資産更新費用の削減に努めるほか、計画的な老朽化対策に取り組む必要がある。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00000000-0008-0000-0000-000046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00000000-0008-0000-0000-000048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00000000-0008-0000-0000-00004A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00000000-0008-0000-0000-00004C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19867</xdr:rowOff>
    </xdr:from>
    <xdr:to>
      <xdr:col>23</xdr:col>
      <xdr:colOff>85090</xdr:colOff>
      <xdr:row>34</xdr:row>
      <xdr:rowOff>97881</xdr:rowOff>
    </xdr:to>
    <xdr:cxnSp macro="">
      <xdr:nvCxnSpPr>
        <xdr:cNvPr id="77" name="直線コネクタ 76">
          <a:extLst>
            <a:ext uri="{FF2B5EF4-FFF2-40B4-BE49-F238E27FC236}">
              <a16:creationId xmlns:a16="http://schemas.microsoft.com/office/drawing/2014/main" id="{00000000-0008-0000-0000-00004D000000}"/>
            </a:ext>
          </a:extLst>
        </xdr:cNvPr>
        <xdr:cNvCxnSpPr/>
      </xdr:nvCxnSpPr>
      <xdr:spPr>
        <a:xfrm flipV="1">
          <a:off x="4760595" y="5249092"/>
          <a:ext cx="1270" cy="1449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101708</xdr:rowOff>
    </xdr:from>
    <xdr:ext cx="405111" cy="259045"/>
    <xdr:sp macro="" textlink="">
      <xdr:nvSpPr>
        <xdr:cNvPr id="78" name="有形固定資産減価償却率最小値テキスト">
          <a:extLst>
            <a:ext uri="{FF2B5EF4-FFF2-40B4-BE49-F238E27FC236}">
              <a16:creationId xmlns:a16="http://schemas.microsoft.com/office/drawing/2014/main" id="{00000000-0008-0000-0000-00004E000000}"/>
            </a:ext>
          </a:extLst>
        </xdr:cNvPr>
        <xdr:cNvSpPr txBox="1"/>
      </xdr:nvSpPr>
      <xdr:spPr>
        <a:xfrm>
          <a:off x="4813300" y="6702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97881</xdr:rowOff>
    </xdr:from>
    <xdr:to>
      <xdr:col>23</xdr:col>
      <xdr:colOff>174625</xdr:colOff>
      <xdr:row>34</xdr:row>
      <xdr:rowOff>97881</xdr:rowOff>
    </xdr:to>
    <xdr:cxnSp macro="">
      <xdr:nvCxnSpPr>
        <xdr:cNvPr id="79" name="直線コネクタ 78">
          <a:extLst>
            <a:ext uri="{FF2B5EF4-FFF2-40B4-BE49-F238E27FC236}">
              <a16:creationId xmlns:a16="http://schemas.microsoft.com/office/drawing/2014/main" id="{00000000-0008-0000-0000-00004F000000}"/>
            </a:ext>
          </a:extLst>
        </xdr:cNvPr>
        <xdr:cNvCxnSpPr/>
      </xdr:nvCxnSpPr>
      <xdr:spPr>
        <a:xfrm>
          <a:off x="4673600" y="6698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137994</xdr:rowOff>
    </xdr:from>
    <xdr:ext cx="405111" cy="259045"/>
    <xdr:sp macro="" textlink="">
      <xdr:nvSpPr>
        <xdr:cNvPr id="80" name="有形固定資産減価償却率最大値テキスト">
          <a:extLst>
            <a:ext uri="{FF2B5EF4-FFF2-40B4-BE49-F238E27FC236}">
              <a16:creationId xmlns:a16="http://schemas.microsoft.com/office/drawing/2014/main" id="{00000000-0008-0000-0000-000050000000}"/>
            </a:ext>
          </a:extLst>
        </xdr:cNvPr>
        <xdr:cNvSpPr txBox="1"/>
      </xdr:nvSpPr>
      <xdr:spPr>
        <a:xfrm>
          <a:off x="4813300" y="5024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19867</xdr:rowOff>
    </xdr:from>
    <xdr:to>
      <xdr:col>23</xdr:col>
      <xdr:colOff>174625</xdr:colOff>
      <xdr:row>26</xdr:row>
      <xdr:rowOff>19867</xdr:rowOff>
    </xdr:to>
    <xdr:cxnSp macro="">
      <xdr:nvCxnSpPr>
        <xdr:cNvPr id="81" name="直線コネクタ 80">
          <a:extLst>
            <a:ext uri="{FF2B5EF4-FFF2-40B4-BE49-F238E27FC236}">
              <a16:creationId xmlns:a16="http://schemas.microsoft.com/office/drawing/2014/main" id="{00000000-0008-0000-0000-000051000000}"/>
            </a:ext>
          </a:extLst>
        </xdr:cNvPr>
        <xdr:cNvCxnSpPr/>
      </xdr:nvCxnSpPr>
      <xdr:spPr>
        <a:xfrm>
          <a:off x="4673600" y="5249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137630</xdr:rowOff>
    </xdr:from>
    <xdr:ext cx="405111" cy="259045"/>
    <xdr:sp macro="" textlink="">
      <xdr:nvSpPr>
        <xdr:cNvPr id="82" name="有形固定資産減価償却率平均値テキスト">
          <a:extLst>
            <a:ext uri="{FF2B5EF4-FFF2-40B4-BE49-F238E27FC236}">
              <a16:creationId xmlns:a16="http://schemas.microsoft.com/office/drawing/2014/main" id="{00000000-0008-0000-0000-000052000000}"/>
            </a:ext>
          </a:extLst>
        </xdr:cNvPr>
        <xdr:cNvSpPr txBox="1"/>
      </xdr:nvSpPr>
      <xdr:spPr>
        <a:xfrm>
          <a:off x="4813300" y="5709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114753</xdr:rowOff>
    </xdr:from>
    <xdr:to>
      <xdr:col>23</xdr:col>
      <xdr:colOff>136525</xdr:colOff>
      <xdr:row>30</xdr:row>
      <xdr:rowOff>44903</xdr:rowOff>
    </xdr:to>
    <xdr:sp macro="" textlink="">
      <xdr:nvSpPr>
        <xdr:cNvPr id="83" name="フローチャート: 判断 82">
          <a:extLst>
            <a:ext uri="{FF2B5EF4-FFF2-40B4-BE49-F238E27FC236}">
              <a16:creationId xmlns:a16="http://schemas.microsoft.com/office/drawing/2014/main" id="{00000000-0008-0000-0000-000053000000}"/>
            </a:ext>
          </a:extLst>
        </xdr:cNvPr>
        <xdr:cNvSpPr/>
      </xdr:nvSpPr>
      <xdr:spPr>
        <a:xfrm>
          <a:off x="4711700" y="585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151765</xdr:rowOff>
    </xdr:from>
    <xdr:to>
      <xdr:col>19</xdr:col>
      <xdr:colOff>187325</xdr:colOff>
      <xdr:row>30</xdr:row>
      <xdr:rowOff>81915</xdr:rowOff>
    </xdr:to>
    <xdr:sp macro="" textlink="">
      <xdr:nvSpPr>
        <xdr:cNvPr id="84" name="フローチャート: 判断 83">
          <a:extLst>
            <a:ext uri="{FF2B5EF4-FFF2-40B4-BE49-F238E27FC236}">
              <a16:creationId xmlns:a16="http://schemas.microsoft.com/office/drawing/2014/main" id="{00000000-0008-0000-0000-000054000000}"/>
            </a:ext>
          </a:extLst>
        </xdr:cNvPr>
        <xdr:cNvSpPr/>
      </xdr:nvSpPr>
      <xdr:spPr>
        <a:xfrm>
          <a:off x="4000500" y="589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8074</xdr:rowOff>
    </xdr:from>
    <xdr:to>
      <xdr:col>15</xdr:col>
      <xdr:colOff>187325</xdr:colOff>
      <xdr:row>30</xdr:row>
      <xdr:rowOff>109674</xdr:rowOff>
    </xdr:to>
    <xdr:sp macro="" textlink="">
      <xdr:nvSpPr>
        <xdr:cNvPr id="85" name="フローチャート: 判断 84">
          <a:extLst>
            <a:ext uri="{FF2B5EF4-FFF2-40B4-BE49-F238E27FC236}">
              <a16:creationId xmlns:a16="http://schemas.microsoft.com/office/drawing/2014/main" id="{00000000-0008-0000-0000-000055000000}"/>
            </a:ext>
          </a:extLst>
        </xdr:cNvPr>
        <xdr:cNvSpPr/>
      </xdr:nvSpPr>
      <xdr:spPr>
        <a:xfrm>
          <a:off x="3238500" y="592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139428</xdr:rowOff>
    </xdr:from>
    <xdr:to>
      <xdr:col>11</xdr:col>
      <xdr:colOff>187325</xdr:colOff>
      <xdr:row>30</xdr:row>
      <xdr:rowOff>69578</xdr:rowOff>
    </xdr:to>
    <xdr:sp macro="" textlink="">
      <xdr:nvSpPr>
        <xdr:cNvPr id="86" name="フローチャート: 判断 85">
          <a:extLst>
            <a:ext uri="{FF2B5EF4-FFF2-40B4-BE49-F238E27FC236}">
              <a16:creationId xmlns:a16="http://schemas.microsoft.com/office/drawing/2014/main" id="{00000000-0008-0000-0000-000056000000}"/>
            </a:ext>
          </a:extLst>
        </xdr:cNvPr>
        <xdr:cNvSpPr/>
      </xdr:nvSpPr>
      <xdr:spPr>
        <a:xfrm>
          <a:off x="2476500" y="5883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34562</xdr:rowOff>
    </xdr:from>
    <xdr:to>
      <xdr:col>7</xdr:col>
      <xdr:colOff>187325</xdr:colOff>
      <xdr:row>29</xdr:row>
      <xdr:rowOff>136162</xdr:rowOff>
    </xdr:to>
    <xdr:sp macro="" textlink="">
      <xdr:nvSpPr>
        <xdr:cNvPr id="87" name="フローチャート: 判断 86">
          <a:extLst>
            <a:ext uri="{FF2B5EF4-FFF2-40B4-BE49-F238E27FC236}">
              <a16:creationId xmlns:a16="http://schemas.microsoft.com/office/drawing/2014/main" id="{00000000-0008-0000-0000-000057000000}"/>
            </a:ext>
          </a:extLst>
        </xdr:cNvPr>
        <xdr:cNvSpPr/>
      </xdr:nvSpPr>
      <xdr:spPr>
        <a:xfrm>
          <a:off x="1714500" y="5778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00000000-0008-0000-0000-00005A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00000000-0008-0000-0000-00005B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00000000-0008-0000-0000-00005C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3175</xdr:rowOff>
    </xdr:from>
    <xdr:to>
      <xdr:col>23</xdr:col>
      <xdr:colOff>136525</xdr:colOff>
      <xdr:row>31</xdr:row>
      <xdr:rowOff>104775</xdr:rowOff>
    </xdr:to>
    <xdr:sp macro="" textlink="">
      <xdr:nvSpPr>
        <xdr:cNvPr id="93" name="楕円 92">
          <a:extLst>
            <a:ext uri="{FF2B5EF4-FFF2-40B4-BE49-F238E27FC236}">
              <a16:creationId xmlns:a16="http://schemas.microsoft.com/office/drawing/2014/main" id="{00000000-0008-0000-0000-00005D000000}"/>
            </a:ext>
          </a:extLst>
        </xdr:cNvPr>
        <xdr:cNvSpPr/>
      </xdr:nvSpPr>
      <xdr:spPr>
        <a:xfrm>
          <a:off x="47117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153052</xdr:rowOff>
    </xdr:from>
    <xdr:ext cx="405111" cy="259045"/>
    <xdr:sp macro="" textlink="">
      <xdr:nvSpPr>
        <xdr:cNvPr id="94" name="有形固定資産減価償却率該当値テキスト">
          <a:extLst>
            <a:ext uri="{FF2B5EF4-FFF2-40B4-BE49-F238E27FC236}">
              <a16:creationId xmlns:a16="http://schemas.microsoft.com/office/drawing/2014/main" id="{00000000-0008-0000-0000-00005E000000}"/>
            </a:ext>
          </a:extLst>
        </xdr:cNvPr>
        <xdr:cNvSpPr txBox="1"/>
      </xdr:nvSpPr>
      <xdr:spPr>
        <a:xfrm>
          <a:off x="4813300" y="606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140698</xdr:rowOff>
    </xdr:from>
    <xdr:to>
      <xdr:col>19</xdr:col>
      <xdr:colOff>187325</xdr:colOff>
      <xdr:row>31</xdr:row>
      <xdr:rowOff>70848</xdr:rowOff>
    </xdr:to>
    <xdr:sp macro="" textlink="">
      <xdr:nvSpPr>
        <xdr:cNvPr id="95" name="楕円 94">
          <a:extLst>
            <a:ext uri="{FF2B5EF4-FFF2-40B4-BE49-F238E27FC236}">
              <a16:creationId xmlns:a16="http://schemas.microsoft.com/office/drawing/2014/main" id="{00000000-0008-0000-0000-00005F000000}"/>
            </a:ext>
          </a:extLst>
        </xdr:cNvPr>
        <xdr:cNvSpPr/>
      </xdr:nvSpPr>
      <xdr:spPr>
        <a:xfrm>
          <a:off x="4000500" y="60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20048</xdr:rowOff>
    </xdr:from>
    <xdr:to>
      <xdr:col>23</xdr:col>
      <xdr:colOff>85725</xdr:colOff>
      <xdr:row>31</xdr:row>
      <xdr:rowOff>53975</xdr:rowOff>
    </xdr:to>
    <xdr:cxnSp macro="">
      <xdr:nvCxnSpPr>
        <xdr:cNvPr id="96" name="直線コネクタ 95">
          <a:extLst>
            <a:ext uri="{FF2B5EF4-FFF2-40B4-BE49-F238E27FC236}">
              <a16:creationId xmlns:a16="http://schemas.microsoft.com/office/drawing/2014/main" id="{00000000-0008-0000-0000-000060000000}"/>
            </a:ext>
          </a:extLst>
        </xdr:cNvPr>
        <xdr:cNvCxnSpPr/>
      </xdr:nvCxnSpPr>
      <xdr:spPr>
        <a:xfrm>
          <a:off x="4051300" y="6106523"/>
          <a:ext cx="7112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106771</xdr:rowOff>
    </xdr:from>
    <xdr:to>
      <xdr:col>15</xdr:col>
      <xdr:colOff>187325</xdr:colOff>
      <xdr:row>31</xdr:row>
      <xdr:rowOff>36921</xdr:rowOff>
    </xdr:to>
    <xdr:sp macro="" textlink="">
      <xdr:nvSpPr>
        <xdr:cNvPr id="97" name="楕円 96">
          <a:extLst>
            <a:ext uri="{FF2B5EF4-FFF2-40B4-BE49-F238E27FC236}">
              <a16:creationId xmlns:a16="http://schemas.microsoft.com/office/drawing/2014/main" id="{00000000-0008-0000-0000-000061000000}"/>
            </a:ext>
          </a:extLst>
        </xdr:cNvPr>
        <xdr:cNvSpPr/>
      </xdr:nvSpPr>
      <xdr:spPr>
        <a:xfrm>
          <a:off x="3238500" y="602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157571</xdr:rowOff>
    </xdr:from>
    <xdr:to>
      <xdr:col>19</xdr:col>
      <xdr:colOff>136525</xdr:colOff>
      <xdr:row>31</xdr:row>
      <xdr:rowOff>20048</xdr:rowOff>
    </xdr:to>
    <xdr:cxnSp macro="">
      <xdr:nvCxnSpPr>
        <xdr:cNvPr id="98" name="直線コネクタ 97">
          <a:extLst>
            <a:ext uri="{FF2B5EF4-FFF2-40B4-BE49-F238E27FC236}">
              <a16:creationId xmlns:a16="http://schemas.microsoft.com/office/drawing/2014/main" id="{00000000-0008-0000-0000-000062000000}"/>
            </a:ext>
          </a:extLst>
        </xdr:cNvPr>
        <xdr:cNvCxnSpPr/>
      </xdr:nvCxnSpPr>
      <xdr:spPr>
        <a:xfrm>
          <a:off x="3289300" y="6072596"/>
          <a:ext cx="7620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45085</xdr:rowOff>
    </xdr:from>
    <xdr:to>
      <xdr:col>11</xdr:col>
      <xdr:colOff>187325</xdr:colOff>
      <xdr:row>30</xdr:row>
      <xdr:rowOff>146685</xdr:rowOff>
    </xdr:to>
    <xdr:sp macro="" textlink="">
      <xdr:nvSpPr>
        <xdr:cNvPr id="99" name="楕円 98">
          <a:extLst>
            <a:ext uri="{FF2B5EF4-FFF2-40B4-BE49-F238E27FC236}">
              <a16:creationId xmlns:a16="http://schemas.microsoft.com/office/drawing/2014/main" id="{00000000-0008-0000-0000-000063000000}"/>
            </a:ext>
          </a:extLst>
        </xdr:cNvPr>
        <xdr:cNvSpPr/>
      </xdr:nvSpPr>
      <xdr:spPr>
        <a:xfrm>
          <a:off x="2476500" y="596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95885</xdr:rowOff>
    </xdr:from>
    <xdr:to>
      <xdr:col>15</xdr:col>
      <xdr:colOff>136525</xdr:colOff>
      <xdr:row>30</xdr:row>
      <xdr:rowOff>157571</xdr:rowOff>
    </xdr:to>
    <xdr:cxnSp macro="">
      <xdr:nvCxnSpPr>
        <xdr:cNvPr id="100" name="直線コネクタ 99">
          <a:extLst>
            <a:ext uri="{FF2B5EF4-FFF2-40B4-BE49-F238E27FC236}">
              <a16:creationId xmlns:a16="http://schemas.microsoft.com/office/drawing/2014/main" id="{00000000-0008-0000-0000-000064000000}"/>
            </a:ext>
          </a:extLst>
        </xdr:cNvPr>
        <xdr:cNvCxnSpPr/>
      </xdr:nvCxnSpPr>
      <xdr:spPr>
        <a:xfrm>
          <a:off x="2527300" y="6010910"/>
          <a:ext cx="762000" cy="6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170271</xdr:rowOff>
    </xdr:from>
    <xdr:to>
      <xdr:col>7</xdr:col>
      <xdr:colOff>187325</xdr:colOff>
      <xdr:row>30</xdr:row>
      <xdr:rowOff>100421</xdr:rowOff>
    </xdr:to>
    <xdr:sp macro="" textlink="">
      <xdr:nvSpPr>
        <xdr:cNvPr id="101" name="楕円 100">
          <a:extLst>
            <a:ext uri="{FF2B5EF4-FFF2-40B4-BE49-F238E27FC236}">
              <a16:creationId xmlns:a16="http://schemas.microsoft.com/office/drawing/2014/main" id="{00000000-0008-0000-0000-000065000000}"/>
            </a:ext>
          </a:extLst>
        </xdr:cNvPr>
        <xdr:cNvSpPr/>
      </xdr:nvSpPr>
      <xdr:spPr>
        <a:xfrm>
          <a:off x="1714500" y="591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49621</xdr:rowOff>
    </xdr:from>
    <xdr:to>
      <xdr:col>11</xdr:col>
      <xdr:colOff>136525</xdr:colOff>
      <xdr:row>30</xdr:row>
      <xdr:rowOff>95885</xdr:rowOff>
    </xdr:to>
    <xdr:cxnSp macro="">
      <xdr:nvCxnSpPr>
        <xdr:cNvPr id="102" name="直線コネクタ 101">
          <a:extLst>
            <a:ext uri="{FF2B5EF4-FFF2-40B4-BE49-F238E27FC236}">
              <a16:creationId xmlns:a16="http://schemas.microsoft.com/office/drawing/2014/main" id="{00000000-0008-0000-0000-000066000000}"/>
            </a:ext>
          </a:extLst>
        </xdr:cNvPr>
        <xdr:cNvCxnSpPr/>
      </xdr:nvCxnSpPr>
      <xdr:spPr>
        <a:xfrm>
          <a:off x="1765300" y="5964646"/>
          <a:ext cx="7620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98442</xdr:rowOff>
    </xdr:from>
    <xdr:ext cx="405111" cy="259045"/>
    <xdr:sp macro="" textlink="">
      <xdr:nvSpPr>
        <xdr:cNvPr id="103" name="n_1aveValue有形固定資産減価償却率">
          <a:extLst>
            <a:ext uri="{FF2B5EF4-FFF2-40B4-BE49-F238E27FC236}">
              <a16:creationId xmlns:a16="http://schemas.microsoft.com/office/drawing/2014/main" id="{00000000-0008-0000-0000-000067000000}"/>
            </a:ext>
          </a:extLst>
        </xdr:cNvPr>
        <xdr:cNvSpPr txBox="1"/>
      </xdr:nvSpPr>
      <xdr:spPr>
        <a:xfrm>
          <a:off x="3836044" y="5670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126201</xdr:rowOff>
    </xdr:from>
    <xdr:ext cx="405111" cy="259045"/>
    <xdr:sp macro="" textlink="">
      <xdr:nvSpPr>
        <xdr:cNvPr id="104" name="n_2aveValue有形固定資産減価償却率">
          <a:extLst>
            <a:ext uri="{FF2B5EF4-FFF2-40B4-BE49-F238E27FC236}">
              <a16:creationId xmlns:a16="http://schemas.microsoft.com/office/drawing/2014/main" id="{00000000-0008-0000-0000-000068000000}"/>
            </a:ext>
          </a:extLst>
        </xdr:cNvPr>
        <xdr:cNvSpPr txBox="1"/>
      </xdr:nvSpPr>
      <xdr:spPr>
        <a:xfrm>
          <a:off x="3086744" y="5698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86105</xdr:rowOff>
    </xdr:from>
    <xdr:ext cx="405111" cy="259045"/>
    <xdr:sp macro="" textlink="">
      <xdr:nvSpPr>
        <xdr:cNvPr id="105" name="n_3aveValue有形固定資産減価償却率">
          <a:extLst>
            <a:ext uri="{FF2B5EF4-FFF2-40B4-BE49-F238E27FC236}">
              <a16:creationId xmlns:a16="http://schemas.microsoft.com/office/drawing/2014/main" id="{00000000-0008-0000-0000-000069000000}"/>
            </a:ext>
          </a:extLst>
        </xdr:cNvPr>
        <xdr:cNvSpPr txBox="1"/>
      </xdr:nvSpPr>
      <xdr:spPr>
        <a:xfrm>
          <a:off x="2324744" y="5658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152689</xdr:rowOff>
    </xdr:from>
    <xdr:ext cx="405111" cy="259045"/>
    <xdr:sp macro="" textlink="">
      <xdr:nvSpPr>
        <xdr:cNvPr id="106" name="n_4aveValue有形固定資産減価償却率">
          <a:extLst>
            <a:ext uri="{FF2B5EF4-FFF2-40B4-BE49-F238E27FC236}">
              <a16:creationId xmlns:a16="http://schemas.microsoft.com/office/drawing/2014/main" id="{00000000-0008-0000-0000-00006A000000}"/>
            </a:ext>
          </a:extLst>
        </xdr:cNvPr>
        <xdr:cNvSpPr txBox="1"/>
      </xdr:nvSpPr>
      <xdr:spPr>
        <a:xfrm>
          <a:off x="1562744" y="5553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61975</xdr:rowOff>
    </xdr:from>
    <xdr:ext cx="405111" cy="259045"/>
    <xdr:sp macro="" textlink="">
      <xdr:nvSpPr>
        <xdr:cNvPr id="107" name="n_1mainValue有形固定資産減価償却率">
          <a:extLst>
            <a:ext uri="{FF2B5EF4-FFF2-40B4-BE49-F238E27FC236}">
              <a16:creationId xmlns:a16="http://schemas.microsoft.com/office/drawing/2014/main" id="{00000000-0008-0000-0000-00006B000000}"/>
            </a:ext>
          </a:extLst>
        </xdr:cNvPr>
        <xdr:cNvSpPr txBox="1"/>
      </xdr:nvSpPr>
      <xdr:spPr>
        <a:xfrm>
          <a:off x="3836044" y="6148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28048</xdr:rowOff>
    </xdr:from>
    <xdr:ext cx="405111" cy="259045"/>
    <xdr:sp macro="" textlink="">
      <xdr:nvSpPr>
        <xdr:cNvPr id="108" name="n_2mainValue有形固定資産減価償却率">
          <a:extLst>
            <a:ext uri="{FF2B5EF4-FFF2-40B4-BE49-F238E27FC236}">
              <a16:creationId xmlns:a16="http://schemas.microsoft.com/office/drawing/2014/main" id="{00000000-0008-0000-0000-00006C000000}"/>
            </a:ext>
          </a:extLst>
        </xdr:cNvPr>
        <xdr:cNvSpPr txBox="1"/>
      </xdr:nvSpPr>
      <xdr:spPr>
        <a:xfrm>
          <a:off x="3086744" y="6114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137812</xdr:rowOff>
    </xdr:from>
    <xdr:ext cx="405111" cy="259045"/>
    <xdr:sp macro="" textlink="">
      <xdr:nvSpPr>
        <xdr:cNvPr id="109" name="n_3mainValue有形固定資産減価償却率">
          <a:extLst>
            <a:ext uri="{FF2B5EF4-FFF2-40B4-BE49-F238E27FC236}">
              <a16:creationId xmlns:a16="http://schemas.microsoft.com/office/drawing/2014/main" id="{00000000-0008-0000-0000-00006D000000}"/>
            </a:ext>
          </a:extLst>
        </xdr:cNvPr>
        <xdr:cNvSpPr txBox="1"/>
      </xdr:nvSpPr>
      <xdr:spPr>
        <a:xfrm>
          <a:off x="2324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91548</xdr:rowOff>
    </xdr:from>
    <xdr:ext cx="405111" cy="259045"/>
    <xdr:sp macro="" textlink="">
      <xdr:nvSpPr>
        <xdr:cNvPr id="110" name="n_4mainValue有形固定資産減価償却率">
          <a:extLst>
            <a:ext uri="{FF2B5EF4-FFF2-40B4-BE49-F238E27FC236}">
              <a16:creationId xmlns:a16="http://schemas.microsoft.com/office/drawing/2014/main" id="{00000000-0008-0000-0000-00006E000000}"/>
            </a:ext>
          </a:extLst>
        </xdr:cNvPr>
        <xdr:cNvSpPr txBox="1"/>
      </xdr:nvSpPr>
      <xdr:spPr>
        <a:xfrm>
          <a:off x="1562744" y="6006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13" name="正方形/長方形 112">
          <a:extLst>
            <a:ext uri="{FF2B5EF4-FFF2-40B4-BE49-F238E27FC236}">
              <a16:creationId xmlns:a16="http://schemas.microsoft.com/office/drawing/2014/main" id="{00000000-0008-0000-0000-000071000000}"/>
            </a:ext>
          </a:extLst>
        </xdr:cNvPr>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00000000-0008-0000-0000-000072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00000000-0008-0000-0000-000073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00000000-0008-0000-0000-000074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00000000-0008-0000-0000-000075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00000000-0008-0000-0000-000076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00000000-0008-0000-0000-000077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00000000-0008-0000-0000-000078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00000000-0008-0000-0000-000079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00000000-0008-0000-0000-00007A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00000000-0008-0000-0000-00007B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充当可能財源が多く、債務償還比率がマイナス表示となっている。</a:t>
          </a:r>
        </a:p>
        <a:p>
          <a:r>
            <a:rPr kumimoji="1" lang="ja-JP" altLang="en-US" sz="1100">
              <a:latin typeface="ＭＳ Ｐゴシック" panose="020B0600070205080204" pitchFamily="50" charset="-128"/>
              <a:ea typeface="ＭＳ Ｐゴシック" panose="020B0600070205080204" pitchFamily="50" charset="-128"/>
            </a:rPr>
            <a:t>しかし、基金の取り崩しの増加により充当可能財源が減少しているため、物件費や補助費・公債費等の経費を削減し、財政の健全化に努める。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a:extLst>
            <a:ext uri="{FF2B5EF4-FFF2-40B4-BE49-F238E27FC236}">
              <a16:creationId xmlns:a16="http://schemas.microsoft.com/office/drawing/2014/main" id="{00000000-0008-0000-0000-000087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00000000-0008-0000-0000-000089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00000000-0008-0000-0000-00008A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49688</xdr:rowOff>
    </xdr:to>
    <xdr:cxnSp macro="">
      <xdr:nvCxnSpPr>
        <xdr:cNvPr id="139" name="直線コネクタ 138">
          <a:extLst>
            <a:ext uri="{FF2B5EF4-FFF2-40B4-BE49-F238E27FC236}">
              <a16:creationId xmlns:a16="http://schemas.microsoft.com/office/drawing/2014/main" id="{00000000-0008-0000-0000-00008B000000}"/>
            </a:ext>
          </a:extLst>
        </xdr:cNvPr>
        <xdr:cNvCxnSpPr/>
      </xdr:nvCxnSpPr>
      <xdr:spPr>
        <a:xfrm flipV="1">
          <a:off x="14793595" y="5312833"/>
          <a:ext cx="1269" cy="1337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53515</xdr:rowOff>
    </xdr:from>
    <xdr:ext cx="469744" cy="259045"/>
    <xdr:sp macro="" textlink="">
      <xdr:nvSpPr>
        <xdr:cNvPr id="140" name="債務償還比率最小値テキスト">
          <a:extLst>
            <a:ext uri="{FF2B5EF4-FFF2-40B4-BE49-F238E27FC236}">
              <a16:creationId xmlns:a16="http://schemas.microsoft.com/office/drawing/2014/main" id="{00000000-0008-0000-0000-00008C000000}"/>
            </a:ext>
          </a:extLst>
        </xdr:cNvPr>
        <xdr:cNvSpPr txBox="1"/>
      </xdr:nvSpPr>
      <xdr:spPr>
        <a:xfrm>
          <a:off x="14846300" y="665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49688</xdr:rowOff>
    </xdr:from>
    <xdr:to>
      <xdr:col>76</xdr:col>
      <xdr:colOff>111125</xdr:colOff>
      <xdr:row>34</xdr:row>
      <xdr:rowOff>49688</xdr:rowOff>
    </xdr:to>
    <xdr:cxnSp macro="">
      <xdr:nvCxnSpPr>
        <xdr:cNvPr id="141" name="直線コネクタ 140">
          <a:extLst>
            <a:ext uri="{FF2B5EF4-FFF2-40B4-BE49-F238E27FC236}">
              <a16:creationId xmlns:a16="http://schemas.microsoft.com/office/drawing/2014/main" id="{00000000-0008-0000-0000-00008D000000}"/>
            </a:ext>
          </a:extLst>
        </xdr:cNvPr>
        <xdr:cNvCxnSpPr/>
      </xdr:nvCxnSpPr>
      <xdr:spPr>
        <a:xfrm>
          <a:off x="14706600" y="665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a:extLst>
            <a:ext uri="{FF2B5EF4-FFF2-40B4-BE49-F238E27FC236}">
              <a16:creationId xmlns:a16="http://schemas.microsoft.com/office/drawing/2014/main" id="{00000000-0008-0000-0000-00008E00000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a:extLst>
            <a:ext uri="{FF2B5EF4-FFF2-40B4-BE49-F238E27FC236}">
              <a16:creationId xmlns:a16="http://schemas.microsoft.com/office/drawing/2014/main" id="{00000000-0008-0000-0000-00008F00000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88430</xdr:rowOff>
    </xdr:from>
    <xdr:ext cx="469744" cy="259045"/>
    <xdr:sp macro="" textlink="">
      <xdr:nvSpPr>
        <xdr:cNvPr id="144" name="債務償還比率平均値テキスト">
          <a:extLst>
            <a:ext uri="{FF2B5EF4-FFF2-40B4-BE49-F238E27FC236}">
              <a16:creationId xmlns:a16="http://schemas.microsoft.com/office/drawing/2014/main" id="{00000000-0008-0000-0000-000090000000}"/>
            </a:ext>
          </a:extLst>
        </xdr:cNvPr>
        <xdr:cNvSpPr txBox="1"/>
      </xdr:nvSpPr>
      <xdr:spPr>
        <a:xfrm>
          <a:off x="14846300" y="5489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110003</xdr:rowOff>
    </xdr:from>
    <xdr:to>
      <xdr:col>76</xdr:col>
      <xdr:colOff>73025</xdr:colOff>
      <xdr:row>28</xdr:row>
      <xdr:rowOff>40153</xdr:rowOff>
    </xdr:to>
    <xdr:sp macro="" textlink="">
      <xdr:nvSpPr>
        <xdr:cNvPr id="145" name="フローチャート: 判断 144">
          <a:extLst>
            <a:ext uri="{FF2B5EF4-FFF2-40B4-BE49-F238E27FC236}">
              <a16:creationId xmlns:a16="http://schemas.microsoft.com/office/drawing/2014/main" id="{00000000-0008-0000-0000-000091000000}"/>
            </a:ext>
          </a:extLst>
        </xdr:cNvPr>
        <xdr:cNvSpPr/>
      </xdr:nvSpPr>
      <xdr:spPr>
        <a:xfrm>
          <a:off x="14744700" y="5510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83746</xdr:rowOff>
    </xdr:from>
    <xdr:to>
      <xdr:col>72</xdr:col>
      <xdr:colOff>123825</xdr:colOff>
      <xdr:row>29</xdr:row>
      <xdr:rowOff>13896</xdr:rowOff>
    </xdr:to>
    <xdr:sp macro="" textlink="">
      <xdr:nvSpPr>
        <xdr:cNvPr id="146" name="フローチャート: 判断 145">
          <a:extLst>
            <a:ext uri="{FF2B5EF4-FFF2-40B4-BE49-F238E27FC236}">
              <a16:creationId xmlns:a16="http://schemas.microsoft.com/office/drawing/2014/main" id="{00000000-0008-0000-0000-000092000000}"/>
            </a:ext>
          </a:extLst>
        </xdr:cNvPr>
        <xdr:cNvSpPr/>
      </xdr:nvSpPr>
      <xdr:spPr>
        <a:xfrm>
          <a:off x="14033500" y="5655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14129</xdr:rowOff>
    </xdr:from>
    <xdr:to>
      <xdr:col>68</xdr:col>
      <xdr:colOff>123825</xdr:colOff>
      <xdr:row>29</xdr:row>
      <xdr:rowOff>115729</xdr:rowOff>
    </xdr:to>
    <xdr:sp macro="" textlink="">
      <xdr:nvSpPr>
        <xdr:cNvPr id="147" name="フローチャート: 判断 146">
          <a:extLst>
            <a:ext uri="{FF2B5EF4-FFF2-40B4-BE49-F238E27FC236}">
              <a16:creationId xmlns:a16="http://schemas.microsoft.com/office/drawing/2014/main" id="{00000000-0008-0000-0000-000093000000}"/>
            </a:ext>
          </a:extLst>
        </xdr:cNvPr>
        <xdr:cNvSpPr/>
      </xdr:nvSpPr>
      <xdr:spPr>
        <a:xfrm>
          <a:off x="13271500" y="575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109654</xdr:rowOff>
    </xdr:from>
    <xdr:to>
      <xdr:col>64</xdr:col>
      <xdr:colOff>123825</xdr:colOff>
      <xdr:row>29</xdr:row>
      <xdr:rowOff>39804</xdr:rowOff>
    </xdr:to>
    <xdr:sp macro="" textlink="">
      <xdr:nvSpPr>
        <xdr:cNvPr id="148" name="フローチャート: 判断 147">
          <a:extLst>
            <a:ext uri="{FF2B5EF4-FFF2-40B4-BE49-F238E27FC236}">
              <a16:creationId xmlns:a16="http://schemas.microsoft.com/office/drawing/2014/main" id="{00000000-0008-0000-0000-000094000000}"/>
            </a:ext>
          </a:extLst>
        </xdr:cNvPr>
        <xdr:cNvSpPr/>
      </xdr:nvSpPr>
      <xdr:spPr>
        <a:xfrm>
          <a:off x="12509500" y="568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144918</xdr:rowOff>
    </xdr:from>
    <xdr:to>
      <xdr:col>60</xdr:col>
      <xdr:colOff>123825</xdr:colOff>
      <xdr:row>29</xdr:row>
      <xdr:rowOff>75068</xdr:rowOff>
    </xdr:to>
    <xdr:sp macro="" textlink="">
      <xdr:nvSpPr>
        <xdr:cNvPr id="149" name="フローチャート: 判断 148">
          <a:extLst>
            <a:ext uri="{FF2B5EF4-FFF2-40B4-BE49-F238E27FC236}">
              <a16:creationId xmlns:a16="http://schemas.microsoft.com/office/drawing/2014/main" id="{00000000-0008-0000-0000-000095000000}"/>
            </a:ext>
          </a:extLst>
        </xdr:cNvPr>
        <xdr:cNvSpPr/>
      </xdr:nvSpPr>
      <xdr:spPr>
        <a:xfrm>
          <a:off x="11747500" y="571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00000000-0008-0000-0000-000097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0000000-0008-0000-0000-000098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00000000-0008-0000-0000-000099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00000000-0008-0000-0000-00009A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30423</xdr:rowOff>
    </xdr:from>
    <xdr:ext cx="469744" cy="259045"/>
    <xdr:sp macro="" textlink="">
      <xdr:nvSpPr>
        <xdr:cNvPr id="155" name="n_1aveValue債務償還比率">
          <a:extLst>
            <a:ext uri="{FF2B5EF4-FFF2-40B4-BE49-F238E27FC236}">
              <a16:creationId xmlns:a16="http://schemas.microsoft.com/office/drawing/2014/main" id="{00000000-0008-0000-0000-00009B000000}"/>
            </a:ext>
          </a:extLst>
        </xdr:cNvPr>
        <xdr:cNvSpPr txBox="1"/>
      </xdr:nvSpPr>
      <xdr:spPr>
        <a:xfrm>
          <a:off x="13836727" y="543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132256</xdr:rowOff>
    </xdr:from>
    <xdr:ext cx="469744" cy="259045"/>
    <xdr:sp macro="" textlink="">
      <xdr:nvSpPr>
        <xdr:cNvPr id="156" name="n_2aveValue債務償還比率">
          <a:extLst>
            <a:ext uri="{FF2B5EF4-FFF2-40B4-BE49-F238E27FC236}">
              <a16:creationId xmlns:a16="http://schemas.microsoft.com/office/drawing/2014/main" id="{00000000-0008-0000-0000-00009C000000}"/>
            </a:ext>
          </a:extLst>
        </xdr:cNvPr>
        <xdr:cNvSpPr txBox="1"/>
      </xdr:nvSpPr>
      <xdr:spPr>
        <a:xfrm>
          <a:off x="13087427" y="5532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56331</xdr:rowOff>
    </xdr:from>
    <xdr:ext cx="469744" cy="259045"/>
    <xdr:sp macro="" textlink="">
      <xdr:nvSpPr>
        <xdr:cNvPr id="157" name="n_3aveValue債務償還比率">
          <a:extLst>
            <a:ext uri="{FF2B5EF4-FFF2-40B4-BE49-F238E27FC236}">
              <a16:creationId xmlns:a16="http://schemas.microsoft.com/office/drawing/2014/main" id="{00000000-0008-0000-0000-00009D000000}"/>
            </a:ext>
          </a:extLst>
        </xdr:cNvPr>
        <xdr:cNvSpPr txBox="1"/>
      </xdr:nvSpPr>
      <xdr:spPr>
        <a:xfrm>
          <a:off x="12325427" y="5457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91595</xdr:rowOff>
    </xdr:from>
    <xdr:ext cx="469744" cy="259045"/>
    <xdr:sp macro="" textlink="">
      <xdr:nvSpPr>
        <xdr:cNvPr id="158" name="n_4aveValue債務償還比率">
          <a:extLst>
            <a:ext uri="{FF2B5EF4-FFF2-40B4-BE49-F238E27FC236}">
              <a16:creationId xmlns:a16="http://schemas.microsoft.com/office/drawing/2014/main" id="{00000000-0008-0000-0000-00009E000000}"/>
            </a:ext>
          </a:extLst>
        </xdr:cNvPr>
        <xdr:cNvSpPr txBox="1"/>
      </xdr:nvSpPr>
      <xdr:spPr>
        <a:xfrm>
          <a:off x="11563427" y="5492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a:extLst>
            <a:ext uri="{FF2B5EF4-FFF2-40B4-BE49-F238E27FC236}">
              <a16:creationId xmlns:a16="http://schemas.microsoft.com/office/drawing/2014/main" id="{00000000-0008-0000-0000-00009F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a:extLst>
            <a:ext uri="{FF2B5EF4-FFF2-40B4-BE49-F238E27FC236}">
              <a16:creationId xmlns:a16="http://schemas.microsoft.com/office/drawing/2014/main" id="{00000000-0008-0000-0000-0000A0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a:extLst>
            <a:ext uri="{FF2B5EF4-FFF2-40B4-BE49-F238E27FC236}">
              <a16:creationId xmlns:a16="http://schemas.microsoft.com/office/drawing/2014/main" id="{00000000-0008-0000-0000-0000A1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a:extLst>
            <a:ext uri="{FF2B5EF4-FFF2-40B4-BE49-F238E27FC236}">
              <a16:creationId xmlns:a16="http://schemas.microsoft.com/office/drawing/2014/main" id="{00000000-0008-0000-0000-0000A2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a:extLst>
            <a:ext uri="{FF2B5EF4-FFF2-40B4-BE49-F238E27FC236}">
              <a16:creationId xmlns:a16="http://schemas.microsoft.com/office/drawing/2014/main" id="{00000000-0008-0000-0000-0000A3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a:extLst>
            <a:ext uri="{FF2B5EF4-FFF2-40B4-BE49-F238E27FC236}">
              <a16:creationId xmlns:a16="http://schemas.microsoft.com/office/drawing/2014/main" id="{00000000-0008-0000-0000-0000A4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奈良県川上村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1,285
1,275
269.26
3,515,767
3,169,048
327,504
1,796,745
3,581,284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1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1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94161</xdr:rowOff>
    </xdr:from>
    <xdr:to>
      <xdr:col>24</xdr:col>
      <xdr:colOff>62865</xdr:colOff>
      <xdr:row>42</xdr:row>
      <xdr:rowOff>66403</xdr:rowOff>
    </xdr:to>
    <xdr:cxnSp macro="">
      <xdr:nvCxnSpPr>
        <xdr:cNvPr id="58" name="直線コネクタ 57">
          <a:extLst>
            <a:ext uri="{FF2B5EF4-FFF2-40B4-BE49-F238E27FC236}">
              <a16:creationId xmlns:a16="http://schemas.microsoft.com/office/drawing/2014/main" id="{00000000-0008-0000-0100-00003A000000}"/>
            </a:ext>
          </a:extLst>
        </xdr:cNvPr>
        <xdr:cNvCxnSpPr/>
      </xdr:nvCxnSpPr>
      <xdr:spPr>
        <a:xfrm flipV="1">
          <a:off x="4634865" y="5752011"/>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a:extLst>
            <a:ext uri="{FF2B5EF4-FFF2-40B4-BE49-F238E27FC236}">
              <a16:creationId xmlns:a16="http://schemas.microsoft.com/office/drawing/2014/main" id="{00000000-0008-0000-0100-00003B000000}"/>
            </a:ext>
          </a:extLst>
        </xdr:cNvPr>
        <xdr:cNvSpPr txBox="1"/>
      </xdr:nvSpPr>
      <xdr:spPr>
        <a:xfrm>
          <a:off x="46736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a:extLst>
            <a:ext uri="{FF2B5EF4-FFF2-40B4-BE49-F238E27FC236}">
              <a16:creationId xmlns:a16="http://schemas.microsoft.com/office/drawing/2014/main" id="{00000000-0008-0000-0100-00003C000000}"/>
            </a:ext>
          </a:extLst>
        </xdr:cNvPr>
        <xdr:cNvCxnSpPr/>
      </xdr:nvCxnSpPr>
      <xdr:spPr>
        <a:xfrm>
          <a:off x="4546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40838</xdr:rowOff>
    </xdr:from>
    <xdr:ext cx="340478" cy="259045"/>
    <xdr:sp macro="" textlink="">
      <xdr:nvSpPr>
        <xdr:cNvPr id="61" name="【道路】&#10;有形固定資産減価償却率最大値テキスト">
          <a:extLst>
            <a:ext uri="{FF2B5EF4-FFF2-40B4-BE49-F238E27FC236}">
              <a16:creationId xmlns:a16="http://schemas.microsoft.com/office/drawing/2014/main" id="{00000000-0008-0000-0100-00003D000000}"/>
            </a:ext>
          </a:extLst>
        </xdr:cNvPr>
        <xdr:cNvSpPr txBox="1"/>
      </xdr:nvSpPr>
      <xdr:spPr>
        <a:xfrm>
          <a:off x="4673600" y="55272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94161</xdr:rowOff>
    </xdr:from>
    <xdr:to>
      <xdr:col>24</xdr:col>
      <xdr:colOff>152400</xdr:colOff>
      <xdr:row>33</xdr:row>
      <xdr:rowOff>94161</xdr:rowOff>
    </xdr:to>
    <xdr:cxnSp macro="">
      <xdr:nvCxnSpPr>
        <xdr:cNvPr id="62" name="直線コネクタ 61">
          <a:extLst>
            <a:ext uri="{FF2B5EF4-FFF2-40B4-BE49-F238E27FC236}">
              <a16:creationId xmlns:a16="http://schemas.microsoft.com/office/drawing/2014/main" id="{00000000-0008-0000-0100-00003E000000}"/>
            </a:ext>
          </a:extLst>
        </xdr:cNvPr>
        <xdr:cNvCxnSpPr/>
      </xdr:nvCxnSpPr>
      <xdr:spPr>
        <a:xfrm>
          <a:off x="4546600" y="575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170742</xdr:rowOff>
    </xdr:from>
    <xdr:ext cx="405111" cy="259045"/>
    <xdr:sp macro="" textlink="">
      <xdr:nvSpPr>
        <xdr:cNvPr id="63" name="【道路】&#10;有形固定資産減価償却率平均値テキスト">
          <a:extLst>
            <a:ext uri="{FF2B5EF4-FFF2-40B4-BE49-F238E27FC236}">
              <a16:creationId xmlns:a16="http://schemas.microsoft.com/office/drawing/2014/main" id="{00000000-0008-0000-0100-00003F000000}"/>
            </a:ext>
          </a:extLst>
        </xdr:cNvPr>
        <xdr:cNvSpPr txBox="1"/>
      </xdr:nvSpPr>
      <xdr:spPr>
        <a:xfrm>
          <a:off x="4673600" y="65143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147865</xdr:rowOff>
    </xdr:from>
    <xdr:to>
      <xdr:col>24</xdr:col>
      <xdr:colOff>114300</xdr:colOff>
      <xdr:row>39</xdr:row>
      <xdr:rowOff>78015</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458470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159294</xdr:rowOff>
    </xdr:from>
    <xdr:to>
      <xdr:col>20</xdr:col>
      <xdr:colOff>38100</xdr:colOff>
      <xdr:row>39</xdr:row>
      <xdr:rowOff>89444</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3746500" y="667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134801</xdr:rowOff>
    </xdr:from>
    <xdr:to>
      <xdr:col>15</xdr:col>
      <xdr:colOff>101600</xdr:colOff>
      <xdr:row>39</xdr:row>
      <xdr:rowOff>64951</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2857500" y="664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115207</xdr:rowOff>
    </xdr:from>
    <xdr:to>
      <xdr:col>10</xdr:col>
      <xdr:colOff>165100</xdr:colOff>
      <xdr:row>39</xdr:row>
      <xdr:rowOff>45357</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968500" y="663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56424</xdr:rowOff>
    </xdr:from>
    <xdr:to>
      <xdr:col>6</xdr:col>
      <xdr:colOff>38100</xdr:colOff>
      <xdr:row>38</xdr:row>
      <xdr:rowOff>158024</xdr:rowOff>
    </xdr:to>
    <xdr:sp macro="" textlink="">
      <xdr:nvSpPr>
        <xdr:cNvPr id="68" name="フローチャート: 判断 67">
          <a:extLst>
            <a:ext uri="{FF2B5EF4-FFF2-40B4-BE49-F238E27FC236}">
              <a16:creationId xmlns:a16="http://schemas.microsoft.com/office/drawing/2014/main" id="{00000000-0008-0000-0100-000044000000}"/>
            </a:ext>
          </a:extLst>
        </xdr:cNvPr>
        <xdr:cNvSpPr/>
      </xdr:nvSpPr>
      <xdr:spPr>
        <a:xfrm>
          <a:off x="1079500" y="657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1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105410</xdr:rowOff>
    </xdr:from>
    <xdr:to>
      <xdr:col>24</xdr:col>
      <xdr:colOff>114300</xdr:colOff>
      <xdr:row>40</xdr:row>
      <xdr:rowOff>35560</xdr:rowOff>
    </xdr:to>
    <xdr:sp macro="" textlink="">
      <xdr:nvSpPr>
        <xdr:cNvPr id="74" name="楕円 73">
          <a:extLst>
            <a:ext uri="{FF2B5EF4-FFF2-40B4-BE49-F238E27FC236}">
              <a16:creationId xmlns:a16="http://schemas.microsoft.com/office/drawing/2014/main" id="{00000000-0008-0000-0100-00004A000000}"/>
            </a:ext>
          </a:extLst>
        </xdr:cNvPr>
        <xdr:cNvSpPr/>
      </xdr:nvSpPr>
      <xdr:spPr>
        <a:xfrm>
          <a:off x="45847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83837</xdr:rowOff>
    </xdr:from>
    <xdr:ext cx="405111" cy="259045"/>
    <xdr:sp macro="" textlink="">
      <xdr:nvSpPr>
        <xdr:cNvPr id="75" name="【道路】&#10;有形固定資産減価償却率該当値テキスト">
          <a:extLst>
            <a:ext uri="{FF2B5EF4-FFF2-40B4-BE49-F238E27FC236}">
              <a16:creationId xmlns:a16="http://schemas.microsoft.com/office/drawing/2014/main" id="{00000000-0008-0000-0100-00004B000000}"/>
            </a:ext>
          </a:extLst>
        </xdr:cNvPr>
        <xdr:cNvSpPr txBox="1"/>
      </xdr:nvSpPr>
      <xdr:spPr>
        <a:xfrm>
          <a:off x="4673600"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84183</xdr:rowOff>
    </xdr:from>
    <xdr:to>
      <xdr:col>20</xdr:col>
      <xdr:colOff>38100</xdr:colOff>
      <xdr:row>40</xdr:row>
      <xdr:rowOff>14333</xdr:rowOff>
    </xdr:to>
    <xdr:sp macro="" textlink="">
      <xdr:nvSpPr>
        <xdr:cNvPr id="76" name="楕円 75">
          <a:extLst>
            <a:ext uri="{FF2B5EF4-FFF2-40B4-BE49-F238E27FC236}">
              <a16:creationId xmlns:a16="http://schemas.microsoft.com/office/drawing/2014/main" id="{00000000-0008-0000-0100-00004C000000}"/>
            </a:ext>
          </a:extLst>
        </xdr:cNvPr>
        <xdr:cNvSpPr/>
      </xdr:nvSpPr>
      <xdr:spPr>
        <a:xfrm>
          <a:off x="3746500" y="677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134983</xdr:rowOff>
    </xdr:from>
    <xdr:to>
      <xdr:col>24</xdr:col>
      <xdr:colOff>63500</xdr:colOff>
      <xdr:row>39</xdr:row>
      <xdr:rowOff>156210</xdr:rowOff>
    </xdr:to>
    <xdr:cxnSp macro="">
      <xdr:nvCxnSpPr>
        <xdr:cNvPr id="77" name="直線コネクタ 76">
          <a:extLst>
            <a:ext uri="{FF2B5EF4-FFF2-40B4-BE49-F238E27FC236}">
              <a16:creationId xmlns:a16="http://schemas.microsoft.com/office/drawing/2014/main" id="{00000000-0008-0000-0100-00004D000000}"/>
            </a:ext>
          </a:extLst>
        </xdr:cNvPr>
        <xdr:cNvCxnSpPr/>
      </xdr:nvCxnSpPr>
      <xdr:spPr>
        <a:xfrm>
          <a:off x="3797300" y="6821533"/>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56424</xdr:rowOff>
    </xdr:from>
    <xdr:to>
      <xdr:col>15</xdr:col>
      <xdr:colOff>101600</xdr:colOff>
      <xdr:row>39</xdr:row>
      <xdr:rowOff>158024</xdr:rowOff>
    </xdr:to>
    <xdr:sp macro="" textlink="">
      <xdr:nvSpPr>
        <xdr:cNvPr id="78" name="楕円 77">
          <a:extLst>
            <a:ext uri="{FF2B5EF4-FFF2-40B4-BE49-F238E27FC236}">
              <a16:creationId xmlns:a16="http://schemas.microsoft.com/office/drawing/2014/main" id="{00000000-0008-0000-0100-00004E000000}"/>
            </a:ext>
          </a:extLst>
        </xdr:cNvPr>
        <xdr:cNvSpPr/>
      </xdr:nvSpPr>
      <xdr:spPr>
        <a:xfrm>
          <a:off x="2857500" y="674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107224</xdr:rowOff>
    </xdr:from>
    <xdr:to>
      <xdr:col>19</xdr:col>
      <xdr:colOff>177800</xdr:colOff>
      <xdr:row>39</xdr:row>
      <xdr:rowOff>134983</xdr:rowOff>
    </xdr:to>
    <xdr:cxnSp macro="">
      <xdr:nvCxnSpPr>
        <xdr:cNvPr id="79" name="直線コネクタ 78">
          <a:extLst>
            <a:ext uri="{FF2B5EF4-FFF2-40B4-BE49-F238E27FC236}">
              <a16:creationId xmlns:a16="http://schemas.microsoft.com/office/drawing/2014/main" id="{00000000-0008-0000-0100-00004F000000}"/>
            </a:ext>
          </a:extLst>
        </xdr:cNvPr>
        <xdr:cNvCxnSpPr/>
      </xdr:nvCxnSpPr>
      <xdr:spPr>
        <a:xfrm>
          <a:off x="2908300" y="679377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28666</xdr:rowOff>
    </xdr:from>
    <xdr:to>
      <xdr:col>10</xdr:col>
      <xdr:colOff>165100</xdr:colOff>
      <xdr:row>39</xdr:row>
      <xdr:rowOff>130266</xdr:rowOff>
    </xdr:to>
    <xdr:sp macro="" textlink="">
      <xdr:nvSpPr>
        <xdr:cNvPr id="80" name="楕円 79">
          <a:extLst>
            <a:ext uri="{FF2B5EF4-FFF2-40B4-BE49-F238E27FC236}">
              <a16:creationId xmlns:a16="http://schemas.microsoft.com/office/drawing/2014/main" id="{00000000-0008-0000-0100-000050000000}"/>
            </a:ext>
          </a:extLst>
        </xdr:cNvPr>
        <xdr:cNvSpPr/>
      </xdr:nvSpPr>
      <xdr:spPr>
        <a:xfrm>
          <a:off x="1968500" y="671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79466</xdr:rowOff>
    </xdr:from>
    <xdr:to>
      <xdr:col>15</xdr:col>
      <xdr:colOff>50800</xdr:colOff>
      <xdr:row>39</xdr:row>
      <xdr:rowOff>107224</xdr:rowOff>
    </xdr:to>
    <xdr:cxnSp macro="">
      <xdr:nvCxnSpPr>
        <xdr:cNvPr id="81" name="直線コネクタ 80">
          <a:extLst>
            <a:ext uri="{FF2B5EF4-FFF2-40B4-BE49-F238E27FC236}">
              <a16:creationId xmlns:a16="http://schemas.microsoft.com/office/drawing/2014/main" id="{00000000-0008-0000-0100-000051000000}"/>
            </a:ext>
          </a:extLst>
        </xdr:cNvPr>
        <xdr:cNvCxnSpPr/>
      </xdr:nvCxnSpPr>
      <xdr:spPr>
        <a:xfrm>
          <a:off x="2019300" y="676601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170724</xdr:rowOff>
    </xdr:from>
    <xdr:to>
      <xdr:col>6</xdr:col>
      <xdr:colOff>38100</xdr:colOff>
      <xdr:row>39</xdr:row>
      <xdr:rowOff>100874</xdr:rowOff>
    </xdr:to>
    <xdr:sp macro="" textlink="">
      <xdr:nvSpPr>
        <xdr:cNvPr id="82" name="楕円 81">
          <a:extLst>
            <a:ext uri="{FF2B5EF4-FFF2-40B4-BE49-F238E27FC236}">
              <a16:creationId xmlns:a16="http://schemas.microsoft.com/office/drawing/2014/main" id="{00000000-0008-0000-0100-000052000000}"/>
            </a:ext>
          </a:extLst>
        </xdr:cNvPr>
        <xdr:cNvSpPr/>
      </xdr:nvSpPr>
      <xdr:spPr>
        <a:xfrm>
          <a:off x="1079500" y="668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50074</xdr:rowOff>
    </xdr:from>
    <xdr:to>
      <xdr:col>10</xdr:col>
      <xdr:colOff>114300</xdr:colOff>
      <xdr:row>39</xdr:row>
      <xdr:rowOff>79466</xdr:rowOff>
    </xdr:to>
    <xdr:cxnSp macro="">
      <xdr:nvCxnSpPr>
        <xdr:cNvPr id="83" name="直線コネクタ 82">
          <a:extLst>
            <a:ext uri="{FF2B5EF4-FFF2-40B4-BE49-F238E27FC236}">
              <a16:creationId xmlns:a16="http://schemas.microsoft.com/office/drawing/2014/main" id="{00000000-0008-0000-0100-000053000000}"/>
            </a:ext>
          </a:extLst>
        </xdr:cNvPr>
        <xdr:cNvCxnSpPr/>
      </xdr:nvCxnSpPr>
      <xdr:spPr>
        <a:xfrm>
          <a:off x="1130300" y="673662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105971</xdr:rowOff>
    </xdr:from>
    <xdr:ext cx="405111" cy="259045"/>
    <xdr:sp macro="" textlink="">
      <xdr:nvSpPr>
        <xdr:cNvPr id="84" name="n_1aveValue【道路】&#10;有形固定資産減価償却率">
          <a:extLst>
            <a:ext uri="{FF2B5EF4-FFF2-40B4-BE49-F238E27FC236}">
              <a16:creationId xmlns:a16="http://schemas.microsoft.com/office/drawing/2014/main" id="{00000000-0008-0000-0100-000054000000}"/>
            </a:ext>
          </a:extLst>
        </xdr:cNvPr>
        <xdr:cNvSpPr txBox="1"/>
      </xdr:nvSpPr>
      <xdr:spPr>
        <a:xfrm>
          <a:off x="3582044" y="6449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81478</xdr:rowOff>
    </xdr:from>
    <xdr:ext cx="405111" cy="259045"/>
    <xdr:sp macro="" textlink="">
      <xdr:nvSpPr>
        <xdr:cNvPr id="85" name="n_2aveValue【道路】&#10;有形固定資産減価償却率">
          <a:extLst>
            <a:ext uri="{FF2B5EF4-FFF2-40B4-BE49-F238E27FC236}">
              <a16:creationId xmlns:a16="http://schemas.microsoft.com/office/drawing/2014/main" id="{00000000-0008-0000-0100-000055000000}"/>
            </a:ext>
          </a:extLst>
        </xdr:cNvPr>
        <xdr:cNvSpPr txBox="1"/>
      </xdr:nvSpPr>
      <xdr:spPr>
        <a:xfrm>
          <a:off x="2705744" y="6425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61884</xdr:rowOff>
    </xdr:from>
    <xdr:ext cx="405111" cy="259045"/>
    <xdr:sp macro="" textlink="">
      <xdr:nvSpPr>
        <xdr:cNvPr id="86" name="n_3aveValue【道路】&#10;有形固定資産減価償却率">
          <a:extLst>
            <a:ext uri="{FF2B5EF4-FFF2-40B4-BE49-F238E27FC236}">
              <a16:creationId xmlns:a16="http://schemas.microsoft.com/office/drawing/2014/main" id="{00000000-0008-0000-0100-000056000000}"/>
            </a:ext>
          </a:extLst>
        </xdr:cNvPr>
        <xdr:cNvSpPr txBox="1"/>
      </xdr:nvSpPr>
      <xdr:spPr>
        <a:xfrm>
          <a:off x="1816744" y="640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3101</xdr:rowOff>
    </xdr:from>
    <xdr:ext cx="405111" cy="259045"/>
    <xdr:sp macro="" textlink="">
      <xdr:nvSpPr>
        <xdr:cNvPr id="87" name="n_4aveValue【道路】&#10;有形固定資産減価償却率">
          <a:extLst>
            <a:ext uri="{FF2B5EF4-FFF2-40B4-BE49-F238E27FC236}">
              <a16:creationId xmlns:a16="http://schemas.microsoft.com/office/drawing/2014/main" id="{00000000-0008-0000-0100-000057000000}"/>
            </a:ext>
          </a:extLst>
        </xdr:cNvPr>
        <xdr:cNvSpPr txBox="1"/>
      </xdr:nvSpPr>
      <xdr:spPr>
        <a:xfrm>
          <a:off x="927744" y="634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5460</xdr:rowOff>
    </xdr:from>
    <xdr:ext cx="405111" cy="259045"/>
    <xdr:sp macro="" textlink="">
      <xdr:nvSpPr>
        <xdr:cNvPr id="88" name="n_1mainValue【道路】&#10;有形固定資産減価償却率">
          <a:extLst>
            <a:ext uri="{FF2B5EF4-FFF2-40B4-BE49-F238E27FC236}">
              <a16:creationId xmlns:a16="http://schemas.microsoft.com/office/drawing/2014/main" id="{00000000-0008-0000-0100-000058000000}"/>
            </a:ext>
          </a:extLst>
        </xdr:cNvPr>
        <xdr:cNvSpPr txBox="1"/>
      </xdr:nvSpPr>
      <xdr:spPr>
        <a:xfrm>
          <a:off x="3582044" y="6863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149151</xdr:rowOff>
    </xdr:from>
    <xdr:ext cx="405111" cy="259045"/>
    <xdr:sp macro="" textlink="">
      <xdr:nvSpPr>
        <xdr:cNvPr id="89" name="n_2mainValue【道路】&#10;有形固定資産減価償却率">
          <a:extLst>
            <a:ext uri="{FF2B5EF4-FFF2-40B4-BE49-F238E27FC236}">
              <a16:creationId xmlns:a16="http://schemas.microsoft.com/office/drawing/2014/main" id="{00000000-0008-0000-0100-000059000000}"/>
            </a:ext>
          </a:extLst>
        </xdr:cNvPr>
        <xdr:cNvSpPr txBox="1"/>
      </xdr:nvSpPr>
      <xdr:spPr>
        <a:xfrm>
          <a:off x="2705744" y="683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121393</xdr:rowOff>
    </xdr:from>
    <xdr:ext cx="405111" cy="259045"/>
    <xdr:sp macro="" textlink="">
      <xdr:nvSpPr>
        <xdr:cNvPr id="90" name="n_3mainValue【道路】&#10;有形固定資産減価償却率">
          <a:extLst>
            <a:ext uri="{FF2B5EF4-FFF2-40B4-BE49-F238E27FC236}">
              <a16:creationId xmlns:a16="http://schemas.microsoft.com/office/drawing/2014/main" id="{00000000-0008-0000-0100-00005A000000}"/>
            </a:ext>
          </a:extLst>
        </xdr:cNvPr>
        <xdr:cNvSpPr txBox="1"/>
      </xdr:nvSpPr>
      <xdr:spPr>
        <a:xfrm>
          <a:off x="1816744" y="680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92001</xdr:rowOff>
    </xdr:from>
    <xdr:ext cx="405111" cy="259045"/>
    <xdr:sp macro="" textlink="">
      <xdr:nvSpPr>
        <xdr:cNvPr id="91" name="n_4mainValue【道路】&#10;有形固定資産減価償却率">
          <a:extLst>
            <a:ext uri="{FF2B5EF4-FFF2-40B4-BE49-F238E27FC236}">
              <a16:creationId xmlns:a16="http://schemas.microsoft.com/office/drawing/2014/main" id="{00000000-0008-0000-0100-00005B000000}"/>
            </a:ext>
          </a:extLst>
        </xdr:cNvPr>
        <xdr:cNvSpPr txBox="1"/>
      </xdr:nvSpPr>
      <xdr:spPr>
        <a:xfrm>
          <a:off x="927744" y="677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1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00000000-0008-0000-0100-000066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00000000-0008-0000-0100-000067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00000000-0008-0000-0100-000068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5" name="テキスト ボックス 104">
          <a:extLst>
            <a:ext uri="{FF2B5EF4-FFF2-40B4-BE49-F238E27FC236}">
              <a16:creationId xmlns:a16="http://schemas.microsoft.com/office/drawing/2014/main" id="{00000000-0008-0000-0100-000069000000}"/>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00000000-0008-0000-0100-00006A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00000000-0008-0000-0100-00006C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9" name="テキスト ボックス 108">
          <a:extLst>
            <a:ext uri="{FF2B5EF4-FFF2-40B4-BE49-F238E27FC236}">
              <a16:creationId xmlns:a16="http://schemas.microsoft.com/office/drawing/2014/main" id="{00000000-0008-0000-0100-00006D000000}"/>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00000000-0008-0000-0100-00006E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1" name="テキスト ボックス 110">
          <a:extLst>
            <a:ext uri="{FF2B5EF4-FFF2-40B4-BE49-F238E27FC236}">
              <a16:creationId xmlns:a16="http://schemas.microsoft.com/office/drawing/2014/main" id="{00000000-0008-0000-0100-00006F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a:extLst>
            <a:ext uri="{FF2B5EF4-FFF2-40B4-BE49-F238E27FC236}">
              <a16:creationId xmlns:a16="http://schemas.microsoft.com/office/drawing/2014/main" id="{00000000-0008-0000-0100-000070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86256</xdr:rowOff>
    </xdr:from>
    <xdr:to>
      <xdr:col>54</xdr:col>
      <xdr:colOff>189865</xdr:colOff>
      <xdr:row>41</xdr:row>
      <xdr:rowOff>133345</xdr:rowOff>
    </xdr:to>
    <xdr:cxnSp macro="">
      <xdr:nvCxnSpPr>
        <xdr:cNvPr id="113" name="直線コネクタ 112">
          <a:extLst>
            <a:ext uri="{FF2B5EF4-FFF2-40B4-BE49-F238E27FC236}">
              <a16:creationId xmlns:a16="http://schemas.microsoft.com/office/drawing/2014/main" id="{00000000-0008-0000-0100-000071000000}"/>
            </a:ext>
          </a:extLst>
        </xdr:cNvPr>
        <xdr:cNvCxnSpPr/>
      </xdr:nvCxnSpPr>
      <xdr:spPr>
        <a:xfrm flipV="1">
          <a:off x="10476865" y="5915556"/>
          <a:ext cx="0" cy="1247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137172</xdr:rowOff>
    </xdr:from>
    <xdr:ext cx="469744" cy="259045"/>
    <xdr:sp macro="" textlink="">
      <xdr:nvSpPr>
        <xdr:cNvPr id="114" name="【道路】&#10;一人当たり延長最小値テキスト">
          <a:extLst>
            <a:ext uri="{FF2B5EF4-FFF2-40B4-BE49-F238E27FC236}">
              <a16:creationId xmlns:a16="http://schemas.microsoft.com/office/drawing/2014/main" id="{00000000-0008-0000-0100-000072000000}"/>
            </a:ext>
          </a:extLst>
        </xdr:cNvPr>
        <xdr:cNvSpPr txBox="1"/>
      </xdr:nvSpPr>
      <xdr:spPr>
        <a:xfrm>
          <a:off x="10515600" y="716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133345</xdr:rowOff>
    </xdr:from>
    <xdr:to>
      <xdr:col>55</xdr:col>
      <xdr:colOff>88900</xdr:colOff>
      <xdr:row>41</xdr:row>
      <xdr:rowOff>133345</xdr:rowOff>
    </xdr:to>
    <xdr:cxnSp macro="">
      <xdr:nvCxnSpPr>
        <xdr:cNvPr id="115" name="直線コネクタ 114">
          <a:extLst>
            <a:ext uri="{FF2B5EF4-FFF2-40B4-BE49-F238E27FC236}">
              <a16:creationId xmlns:a16="http://schemas.microsoft.com/office/drawing/2014/main" id="{00000000-0008-0000-0100-000073000000}"/>
            </a:ext>
          </a:extLst>
        </xdr:cNvPr>
        <xdr:cNvCxnSpPr/>
      </xdr:nvCxnSpPr>
      <xdr:spPr>
        <a:xfrm>
          <a:off x="10388600" y="716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32933</xdr:rowOff>
    </xdr:from>
    <xdr:ext cx="599010" cy="259045"/>
    <xdr:sp macro="" textlink="">
      <xdr:nvSpPr>
        <xdr:cNvPr id="116" name="【道路】&#10;一人当たり延長最大値テキスト">
          <a:extLst>
            <a:ext uri="{FF2B5EF4-FFF2-40B4-BE49-F238E27FC236}">
              <a16:creationId xmlns:a16="http://schemas.microsoft.com/office/drawing/2014/main" id="{00000000-0008-0000-0100-000074000000}"/>
            </a:ext>
          </a:extLst>
        </xdr:cNvPr>
        <xdr:cNvSpPr txBox="1"/>
      </xdr:nvSpPr>
      <xdr:spPr>
        <a:xfrm>
          <a:off x="10515600" y="5690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86256</xdr:rowOff>
    </xdr:from>
    <xdr:to>
      <xdr:col>55</xdr:col>
      <xdr:colOff>88900</xdr:colOff>
      <xdr:row>34</xdr:row>
      <xdr:rowOff>86256</xdr:rowOff>
    </xdr:to>
    <xdr:cxnSp macro="">
      <xdr:nvCxnSpPr>
        <xdr:cNvPr id="117" name="直線コネクタ 116">
          <a:extLst>
            <a:ext uri="{FF2B5EF4-FFF2-40B4-BE49-F238E27FC236}">
              <a16:creationId xmlns:a16="http://schemas.microsoft.com/office/drawing/2014/main" id="{00000000-0008-0000-0100-000075000000}"/>
            </a:ext>
          </a:extLst>
        </xdr:cNvPr>
        <xdr:cNvCxnSpPr/>
      </xdr:nvCxnSpPr>
      <xdr:spPr>
        <a:xfrm>
          <a:off x="10388600" y="5915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92179</xdr:rowOff>
    </xdr:from>
    <xdr:ext cx="534377" cy="259045"/>
    <xdr:sp macro="" textlink="">
      <xdr:nvSpPr>
        <xdr:cNvPr id="118" name="【道路】&#10;一人当たり延長平均値テキスト">
          <a:extLst>
            <a:ext uri="{FF2B5EF4-FFF2-40B4-BE49-F238E27FC236}">
              <a16:creationId xmlns:a16="http://schemas.microsoft.com/office/drawing/2014/main" id="{00000000-0008-0000-0100-000076000000}"/>
            </a:ext>
          </a:extLst>
        </xdr:cNvPr>
        <xdr:cNvSpPr txBox="1"/>
      </xdr:nvSpPr>
      <xdr:spPr>
        <a:xfrm>
          <a:off x="10515600" y="6950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113752</xdr:rowOff>
    </xdr:from>
    <xdr:to>
      <xdr:col>55</xdr:col>
      <xdr:colOff>50800</xdr:colOff>
      <xdr:row>41</xdr:row>
      <xdr:rowOff>43902</xdr:rowOff>
    </xdr:to>
    <xdr:sp macro="" textlink="">
      <xdr:nvSpPr>
        <xdr:cNvPr id="119" name="フローチャート: 判断 118">
          <a:extLst>
            <a:ext uri="{FF2B5EF4-FFF2-40B4-BE49-F238E27FC236}">
              <a16:creationId xmlns:a16="http://schemas.microsoft.com/office/drawing/2014/main" id="{00000000-0008-0000-0100-000077000000}"/>
            </a:ext>
          </a:extLst>
        </xdr:cNvPr>
        <xdr:cNvSpPr/>
      </xdr:nvSpPr>
      <xdr:spPr>
        <a:xfrm>
          <a:off x="10426700" y="697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129440</xdr:rowOff>
    </xdr:from>
    <xdr:to>
      <xdr:col>50</xdr:col>
      <xdr:colOff>165100</xdr:colOff>
      <xdr:row>41</xdr:row>
      <xdr:rowOff>59590</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9588500" y="69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131148</xdr:rowOff>
    </xdr:from>
    <xdr:to>
      <xdr:col>46</xdr:col>
      <xdr:colOff>38100</xdr:colOff>
      <xdr:row>41</xdr:row>
      <xdr:rowOff>61298</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8699500" y="6989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133210</xdr:rowOff>
    </xdr:from>
    <xdr:to>
      <xdr:col>41</xdr:col>
      <xdr:colOff>101600</xdr:colOff>
      <xdr:row>41</xdr:row>
      <xdr:rowOff>63360</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7810500" y="6991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131761</xdr:rowOff>
    </xdr:from>
    <xdr:to>
      <xdr:col>36</xdr:col>
      <xdr:colOff>165100</xdr:colOff>
      <xdr:row>41</xdr:row>
      <xdr:rowOff>61911</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6921500" y="698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139970</xdr:rowOff>
    </xdr:from>
    <xdr:to>
      <xdr:col>55</xdr:col>
      <xdr:colOff>50800</xdr:colOff>
      <xdr:row>40</xdr:row>
      <xdr:rowOff>70120</xdr:rowOff>
    </xdr:to>
    <xdr:sp macro="" textlink="">
      <xdr:nvSpPr>
        <xdr:cNvPr id="129" name="楕円 128">
          <a:extLst>
            <a:ext uri="{FF2B5EF4-FFF2-40B4-BE49-F238E27FC236}">
              <a16:creationId xmlns:a16="http://schemas.microsoft.com/office/drawing/2014/main" id="{00000000-0008-0000-0100-000081000000}"/>
            </a:ext>
          </a:extLst>
        </xdr:cNvPr>
        <xdr:cNvSpPr/>
      </xdr:nvSpPr>
      <xdr:spPr>
        <a:xfrm>
          <a:off x="10426700" y="682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162847</xdr:rowOff>
    </xdr:from>
    <xdr:ext cx="599010" cy="259045"/>
    <xdr:sp macro="" textlink="">
      <xdr:nvSpPr>
        <xdr:cNvPr id="130" name="【道路】&#10;一人当たり延長該当値テキスト">
          <a:extLst>
            <a:ext uri="{FF2B5EF4-FFF2-40B4-BE49-F238E27FC236}">
              <a16:creationId xmlns:a16="http://schemas.microsoft.com/office/drawing/2014/main" id="{00000000-0008-0000-0100-000082000000}"/>
            </a:ext>
          </a:extLst>
        </xdr:cNvPr>
        <xdr:cNvSpPr txBox="1"/>
      </xdr:nvSpPr>
      <xdr:spPr>
        <a:xfrm>
          <a:off x="10515600" y="6677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14073</xdr:rowOff>
    </xdr:from>
    <xdr:to>
      <xdr:col>50</xdr:col>
      <xdr:colOff>165100</xdr:colOff>
      <xdr:row>40</xdr:row>
      <xdr:rowOff>115673</xdr:rowOff>
    </xdr:to>
    <xdr:sp macro="" textlink="">
      <xdr:nvSpPr>
        <xdr:cNvPr id="131" name="楕円 130">
          <a:extLst>
            <a:ext uri="{FF2B5EF4-FFF2-40B4-BE49-F238E27FC236}">
              <a16:creationId xmlns:a16="http://schemas.microsoft.com/office/drawing/2014/main" id="{00000000-0008-0000-0100-000083000000}"/>
            </a:ext>
          </a:extLst>
        </xdr:cNvPr>
        <xdr:cNvSpPr/>
      </xdr:nvSpPr>
      <xdr:spPr>
        <a:xfrm>
          <a:off x="9588500" y="687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19320</xdr:rowOff>
    </xdr:from>
    <xdr:to>
      <xdr:col>55</xdr:col>
      <xdr:colOff>0</xdr:colOff>
      <xdr:row>40</xdr:row>
      <xdr:rowOff>64873</xdr:rowOff>
    </xdr:to>
    <xdr:cxnSp macro="">
      <xdr:nvCxnSpPr>
        <xdr:cNvPr id="132" name="直線コネクタ 131">
          <a:extLst>
            <a:ext uri="{FF2B5EF4-FFF2-40B4-BE49-F238E27FC236}">
              <a16:creationId xmlns:a16="http://schemas.microsoft.com/office/drawing/2014/main" id="{00000000-0008-0000-0100-000084000000}"/>
            </a:ext>
          </a:extLst>
        </xdr:cNvPr>
        <xdr:cNvCxnSpPr/>
      </xdr:nvCxnSpPr>
      <xdr:spPr>
        <a:xfrm flipV="1">
          <a:off x="9639300" y="6877320"/>
          <a:ext cx="838200" cy="45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21123</xdr:rowOff>
    </xdr:from>
    <xdr:to>
      <xdr:col>46</xdr:col>
      <xdr:colOff>38100</xdr:colOff>
      <xdr:row>40</xdr:row>
      <xdr:rowOff>122723</xdr:rowOff>
    </xdr:to>
    <xdr:sp macro="" textlink="">
      <xdr:nvSpPr>
        <xdr:cNvPr id="133" name="楕円 132">
          <a:extLst>
            <a:ext uri="{FF2B5EF4-FFF2-40B4-BE49-F238E27FC236}">
              <a16:creationId xmlns:a16="http://schemas.microsoft.com/office/drawing/2014/main" id="{00000000-0008-0000-0100-000085000000}"/>
            </a:ext>
          </a:extLst>
        </xdr:cNvPr>
        <xdr:cNvSpPr/>
      </xdr:nvSpPr>
      <xdr:spPr>
        <a:xfrm>
          <a:off x="8699500" y="6879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64873</xdr:rowOff>
    </xdr:from>
    <xdr:to>
      <xdr:col>50</xdr:col>
      <xdr:colOff>114300</xdr:colOff>
      <xdr:row>40</xdr:row>
      <xdr:rowOff>71923</xdr:rowOff>
    </xdr:to>
    <xdr:cxnSp macro="">
      <xdr:nvCxnSpPr>
        <xdr:cNvPr id="134" name="直線コネクタ 133">
          <a:extLst>
            <a:ext uri="{FF2B5EF4-FFF2-40B4-BE49-F238E27FC236}">
              <a16:creationId xmlns:a16="http://schemas.microsoft.com/office/drawing/2014/main" id="{00000000-0008-0000-0100-000086000000}"/>
            </a:ext>
          </a:extLst>
        </xdr:cNvPr>
        <xdr:cNvCxnSpPr/>
      </xdr:nvCxnSpPr>
      <xdr:spPr>
        <a:xfrm flipV="1">
          <a:off x="8750300" y="6922873"/>
          <a:ext cx="889000" cy="7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31113</xdr:rowOff>
    </xdr:from>
    <xdr:to>
      <xdr:col>41</xdr:col>
      <xdr:colOff>101600</xdr:colOff>
      <xdr:row>40</xdr:row>
      <xdr:rowOff>132713</xdr:rowOff>
    </xdr:to>
    <xdr:sp macro="" textlink="">
      <xdr:nvSpPr>
        <xdr:cNvPr id="135" name="楕円 134">
          <a:extLst>
            <a:ext uri="{FF2B5EF4-FFF2-40B4-BE49-F238E27FC236}">
              <a16:creationId xmlns:a16="http://schemas.microsoft.com/office/drawing/2014/main" id="{00000000-0008-0000-0100-000087000000}"/>
            </a:ext>
          </a:extLst>
        </xdr:cNvPr>
        <xdr:cNvSpPr/>
      </xdr:nvSpPr>
      <xdr:spPr>
        <a:xfrm>
          <a:off x="7810500" y="688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71923</xdr:rowOff>
    </xdr:from>
    <xdr:to>
      <xdr:col>45</xdr:col>
      <xdr:colOff>177800</xdr:colOff>
      <xdr:row>40</xdr:row>
      <xdr:rowOff>81913</xdr:rowOff>
    </xdr:to>
    <xdr:cxnSp macro="">
      <xdr:nvCxnSpPr>
        <xdr:cNvPr id="136" name="直線コネクタ 135">
          <a:extLst>
            <a:ext uri="{FF2B5EF4-FFF2-40B4-BE49-F238E27FC236}">
              <a16:creationId xmlns:a16="http://schemas.microsoft.com/office/drawing/2014/main" id="{00000000-0008-0000-0100-000088000000}"/>
            </a:ext>
          </a:extLst>
        </xdr:cNvPr>
        <xdr:cNvCxnSpPr/>
      </xdr:nvCxnSpPr>
      <xdr:spPr>
        <a:xfrm flipV="1">
          <a:off x="7861300" y="6929923"/>
          <a:ext cx="889000" cy="9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38067</xdr:rowOff>
    </xdr:from>
    <xdr:to>
      <xdr:col>36</xdr:col>
      <xdr:colOff>165100</xdr:colOff>
      <xdr:row>40</xdr:row>
      <xdr:rowOff>139667</xdr:rowOff>
    </xdr:to>
    <xdr:sp macro="" textlink="">
      <xdr:nvSpPr>
        <xdr:cNvPr id="137" name="楕円 136">
          <a:extLst>
            <a:ext uri="{FF2B5EF4-FFF2-40B4-BE49-F238E27FC236}">
              <a16:creationId xmlns:a16="http://schemas.microsoft.com/office/drawing/2014/main" id="{00000000-0008-0000-0100-000089000000}"/>
            </a:ext>
          </a:extLst>
        </xdr:cNvPr>
        <xdr:cNvSpPr/>
      </xdr:nvSpPr>
      <xdr:spPr>
        <a:xfrm>
          <a:off x="6921500" y="689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81913</xdr:rowOff>
    </xdr:from>
    <xdr:to>
      <xdr:col>41</xdr:col>
      <xdr:colOff>50800</xdr:colOff>
      <xdr:row>40</xdr:row>
      <xdr:rowOff>88867</xdr:rowOff>
    </xdr:to>
    <xdr:cxnSp macro="">
      <xdr:nvCxnSpPr>
        <xdr:cNvPr id="138" name="直線コネクタ 137">
          <a:extLst>
            <a:ext uri="{FF2B5EF4-FFF2-40B4-BE49-F238E27FC236}">
              <a16:creationId xmlns:a16="http://schemas.microsoft.com/office/drawing/2014/main" id="{00000000-0008-0000-0100-00008A000000}"/>
            </a:ext>
          </a:extLst>
        </xdr:cNvPr>
        <xdr:cNvCxnSpPr/>
      </xdr:nvCxnSpPr>
      <xdr:spPr>
        <a:xfrm flipV="1">
          <a:off x="6972300" y="6939913"/>
          <a:ext cx="889000" cy="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50717</xdr:rowOff>
    </xdr:from>
    <xdr:ext cx="534377" cy="259045"/>
    <xdr:sp macro="" textlink="">
      <xdr:nvSpPr>
        <xdr:cNvPr id="139" name="n_1aveValue【道路】&#10;一人当たり延長">
          <a:extLst>
            <a:ext uri="{FF2B5EF4-FFF2-40B4-BE49-F238E27FC236}">
              <a16:creationId xmlns:a16="http://schemas.microsoft.com/office/drawing/2014/main" id="{00000000-0008-0000-0100-00008B000000}"/>
            </a:ext>
          </a:extLst>
        </xdr:cNvPr>
        <xdr:cNvSpPr txBox="1"/>
      </xdr:nvSpPr>
      <xdr:spPr>
        <a:xfrm>
          <a:off x="9359411" y="7080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52425</xdr:rowOff>
    </xdr:from>
    <xdr:ext cx="534377" cy="259045"/>
    <xdr:sp macro="" textlink="">
      <xdr:nvSpPr>
        <xdr:cNvPr id="140" name="n_2aveValue【道路】&#10;一人当たり延長">
          <a:extLst>
            <a:ext uri="{FF2B5EF4-FFF2-40B4-BE49-F238E27FC236}">
              <a16:creationId xmlns:a16="http://schemas.microsoft.com/office/drawing/2014/main" id="{00000000-0008-0000-0100-00008C000000}"/>
            </a:ext>
          </a:extLst>
        </xdr:cNvPr>
        <xdr:cNvSpPr txBox="1"/>
      </xdr:nvSpPr>
      <xdr:spPr>
        <a:xfrm>
          <a:off x="8483111" y="7081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54487</xdr:rowOff>
    </xdr:from>
    <xdr:ext cx="534377" cy="259045"/>
    <xdr:sp macro="" textlink="">
      <xdr:nvSpPr>
        <xdr:cNvPr id="141" name="n_3aveValue【道路】&#10;一人当たり延長">
          <a:extLst>
            <a:ext uri="{FF2B5EF4-FFF2-40B4-BE49-F238E27FC236}">
              <a16:creationId xmlns:a16="http://schemas.microsoft.com/office/drawing/2014/main" id="{00000000-0008-0000-0100-00008D000000}"/>
            </a:ext>
          </a:extLst>
        </xdr:cNvPr>
        <xdr:cNvSpPr txBox="1"/>
      </xdr:nvSpPr>
      <xdr:spPr>
        <a:xfrm>
          <a:off x="7594111" y="7083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53038</xdr:rowOff>
    </xdr:from>
    <xdr:ext cx="534377" cy="259045"/>
    <xdr:sp macro="" textlink="">
      <xdr:nvSpPr>
        <xdr:cNvPr id="142" name="n_4aveValue【道路】&#10;一人当たり延長">
          <a:extLst>
            <a:ext uri="{FF2B5EF4-FFF2-40B4-BE49-F238E27FC236}">
              <a16:creationId xmlns:a16="http://schemas.microsoft.com/office/drawing/2014/main" id="{00000000-0008-0000-0100-00008E000000}"/>
            </a:ext>
          </a:extLst>
        </xdr:cNvPr>
        <xdr:cNvSpPr txBox="1"/>
      </xdr:nvSpPr>
      <xdr:spPr>
        <a:xfrm>
          <a:off x="6705111" y="7082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38</xdr:row>
      <xdr:rowOff>132200</xdr:rowOff>
    </xdr:from>
    <xdr:ext cx="599010" cy="259045"/>
    <xdr:sp macro="" textlink="">
      <xdr:nvSpPr>
        <xdr:cNvPr id="143" name="n_1mainValue【道路】&#10;一人当たり延長">
          <a:extLst>
            <a:ext uri="{FF2B5EF4-FFF2-40B4-BE49-F238E27FC236}">
              <a16:creationId xmlns:a16="http://schemas.microsoft.com/office/drawing/2014/main" id="{00000000-0008-0000-0100-00008F000000}"/>
            </a:ext>
          </a:extLst>
        </xdr:cNvPr>
        <xdr:cNvSpPr txBox="1"/>
      </xdr:nvSpPr>
      <xdr:spPr>
        <a:xfrm>
          <a:off x="9327094" y="6647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38</xdr:row>
      <xdr:rowOff>139250</xdr:rowOff>
    </xdr:from>
    <xdr:ext cx="599010" cy="259045"/>
    <xdr:sp macro="" textlink="">
      <xdr:nvSpPr>
        <xdr:cNvPr id="144" name="n_2mainValue【道路】&#10;一人当たり延長">
          <a:extLst>
            <a:ext uri="{FF2B5EF4-FFF2-40B4-BE49-F238E27FC236}">
              <a16:creationId xmlns:a16="http://schemas.microsoft.com/office/drawing/2014/main" id="{00000000-0008-0000-0100-000090000000}"/>
            </a:ext>
          </a:extLst>
        </xdr:cNvPr>
        <xdr:cNvSpPr txBox="1"/>
      </xdr:nvSpPr>
      <xdr:spPr>
        <a:xfrm>
          <a:off x="8450794" y="6654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149240</xdr:rowOff>
    </xdr:from>
    <xdr:ext cx="534377" cy="259045"/>
    <xdr:sp macro="" textlink="">
      <xdr:nvSpPr>
        <xdr:cNvPr id="145" name="n_3mainValue【道路】&#10;一人当たり延長">
          <a:extLst>
            <a:ext uri="{FF2B5EF4-FFF2-40B4-BE49-F238E27FC236}">
              <a16:creationId xmlns:a16="http://schemas.microsoft.com/office/drawing/2014/main" id="{00000000-0008-0000-0100-000091000000}"/>
            </a:ext>
          </a:extLst>
        </xdr:cNvPr>
        <xdr:cNvSpPr txBox="1"/>
      </xdr:nvSpPr>
      <xdr:spPr>
        <a:xfrm>
          <a:off x="7594111" y="6664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156194</xdr:rowOff>
    </xdr:from>
    <xdr:ext cx="534377" cy="259045"/>
    <xdr:sp macro="" textlink="">
      <xdr:nvSpPr>
        <xdr:cNvPr id="146" name="n_4mainValue【道路】&#10;一人当たり延長">
          <a:extLst>
            <a:ext uri="{FF2B5EF4-FFF2-40B4-BE49-F238E27FC236}">
              <a16:creationId xmlns:a16="http://schemas.microsoft.com/office/drawing/2014/main" id="{00000000-0008-0000-0100-000092000000}"/>
            </a:ext>
          </a:extLst>
        </xdr:cNvPr>
        <xdr:cNvSpPr txBox="1"/>
      </xdr:nvSpPr>
      <xdr:spPr>
        <a:xfrm>
          <a:off x="6705111" y="6671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00000000-0008-0000-0100-000093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00000000-0008-0000-0100-00009B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00000000-0008-0000-0100-00009C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00000000-0008-0000-0100-00009D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a:extLst>
            <a:ext uri="{FF2B5EF4-FFF2-40B4-BE49-F238E27FC236}">
              <a16:creationId xmlns:a16="http://schemas.microsoft.com/office/drawing/2014/main" id="{00000000-0008-0000-0100-00009F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a:extLst>
            <a:ext uri="{FF2B5EF4-FFF2-40B4-BE49-F238E27FC236}">
              <a16:creationId xmlns:a16="http://schemas.microsoft.com/office/drawing/2014/main" id="{00000000-0008-0000-0100-0000A1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a:extLst>
            <a:ext uri="{FF2B5EF4-FFF2-40B4-BE49-F238E27FC236}">
              <a16:creationId xmlns:a16="http://schemas.microsoft.com/office/drawing/2014/main" id="{00000000-0008-0000-0100-0000A2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a:extLst>
            <a:ext uri="{FF2B5EF4-FFF2-40B4-BE49-F238E27FC236}">
              <a16:creationId xmlns:a16="http://schemas.microsoft.com/office/drawing/2014/main" id="{00000000-0008-0000-0100-0000A3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a:extLst>
            <a:ext uri="{FF2B5EF4-FFF2-40B4-BE49-F238E27FC236}">
              <a16:creationId xmlns:a16="http://schemas.microsoft.com/office/drawing/2014/main" id="{00000000-0008-0000-0100-0000A4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a:extLst>
            <a:ext uri="{FF2B5EF4-FFF2-40B4-BE49-F238E27FC236}">
              <a16:creationId xmlns:a16="http://schemas.microsoft.com/office/drawing/2014/main" id="{00000000-0008-0000-0100-0000A5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a:extLst>
            <a:ext uri="{FF2B5EF4-FFF2-40B4-BE49-F238E27FC236}">
              <a16:creationId xmlns:a16="http://schemas.microsoft.com/office/drawing/2014/main" id="{00000000-0008-0000-0100-0000A6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a:extLst>
            <a:ext uri="{FF2B5EF4-FFF2-40B4-BE49-F238E27FC236}">
              <a16:creationId xmlns:a16="http://schemas.microsoft.com/office/drawing/2014/main" id="{00000000-0008-0000-0100-0000A8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a:extLst>
            <a:ext uri="{FF2B5EF4-FFF2-40B4-BE49-F238E27FC236}">
              <a16:creationId xmlns:a16="http://schemas.microsoft.com/office/drawing/2014/main" id="{00000000-0008-0000-0100-0000A9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00000000-0008-0000-0100-0000AA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00000000-0008-0000-0100-0000AB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107769</xdr:rowOff>
    </xdr:to>
    <xdr:cxnSp macro="">
      <xdr:nvCxnSpPr>
        <xdr:cNvPr id="172" name="直線コネクタ 171">
          <a:extLst>
            <a:ext uri="{FF2B5EF4-FFF2-40B4-BE49-F238E27FC236}">
              <a16:creationId xmlns:a16="http://schemas.microsoft.com/office/drawing/2014/main" id="{00000000-0008-0000-0100-0000AC000000}"/>
            </a:ext>
          </a:extLst>
        </xdr:cNvPr>
        <xdr:cNvCxnSpPr/>
      </xdr:nvCxnSpPr>
      <xdr:spPr>
        <a:xfrm flipV="1">
          <a:off x="4634865" y="947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111596</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00000000-0008-0000-0100-0000AD000000}"/>
            </a:ext>
          </a:extLst>
        </xdr:cNvPr>
        <xdr:cNvSpPr txBox="1"/>
      </xdr:nvSpPr>
      <xdr:spPr>
        <a:xfrm>
          <a:off x="4673600" y="1108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107769</xdr:rowOff>
    </xdr:from>
    <xdr:to>
      <xdr:col>24</xdr:col>
      <xdr:colOff>152400</xdr:colOff>
      <xdr:row>64</xdr:row>
      <xdr:rowOff>107769</xdr:rowOff>
    </xdr:to>
    <xdr:cxnSp macro="">
      <xdr:nvCxnSpPr>
        <xdr:cNvPr id="174" name="直線コネクタ 173">
          <a:extLst>
            <a:ext uri="{FF2B5EF4-FFF2-40B4-BE49-F238E27FC236}">
              <a16:creationId xmlns:a16="http://schemas.microsoft.com/office/drawing/2014/main" id="{00000000-0008-0000-0100-0000AE000000}"/>
            </a:ext>
          </a:extLst>
        </xdr:cNvPr>
        <xdr:cNvCxnSpPr/>
      </xdr:nvCxnSpPr>
      <xdr:spPr>
        <a:xfrm>
          <a:off x="4546600" y="1108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340478" cy="259045"/>
    <xdr:sp macro="" textlink="">
      <xdr:nvSpPr>
        <xdr:cNvPr id="175" name="【橋りょう・トンネル】&#10;有形固定資産減価償却率最大値テキスト">
          <a:extLst>
            <a:ext uri="{FF2B5EF4-FFF2-40B4-BE49-F238E27FC236}">
              <a16:creationId xmlns:a16="http://schemas.microsoft.com/office/drawing/2014/main" id="{00000000-0008-0000-0100-0000AF000000}"/>
            </a:ext>
          </a:extLst>
        </xdr:cNvPr>
        <xdr:cNvSpPr txBox="1"/>
      </xdr:nvSpPr>
      <xdr:spPr>
        <a:xfrm>
          <a:off x="4673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76" name="直線コネクタ 175">
          <a:extLst>
            <a:ext uri="{FF2B5EF4-FFF2-40B4-BE49-F238E27FC236}">
              <a16:creationId xmlns:a16="http://schemas.microsoft.com/office/drawing/2014/main" id="{00000000-0008-0000-0100-0000B0000000}"/>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157860</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00000000-0008-0000-0100-0000B1000000}"/>
            </a:ext>
          </a:extLst>
        </xdr:cNvPr>
        <xdr:cNvSpPr txBox="1"/>
      </xdr:nvSpPr>
      <xdr:spPr>
        <a:xfrm>
          <a:off x="4673600" y="10444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178" name="フローチャート: 判断 177">
          <a:extLst>
            <a:ext uri="{FF2B5EF4-FFF2-40B4-BE49-F238E27FC236}">
              <a16:creationId xmlns:a16="http://schemas.microsoft.com/office/drawing/2014/main" id="{00000000-0008-0000-0100-0000B2000000}"/>
            </a:ext>
          </a:extLst>
        </xdr:cNvPr>
        <xdr:cNvSpPr/>
      </xdr:nvSpPr>
      <xdr:spPr>
        <a:xfrm>
          <a:off x="4584700" y="1046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43906</xdr:rowOff>
    </xdr:from>
    <xdr:to>
      <xdr:col>20</xdr:col>
      <xdr:colOff>38100</xdr:colOff>
      <xdr:row>61</xdr:row>
      <xdr:rowOff>145506</xdr:rowOff>
    </xdr:to>
    <xdr:sp macro="" textlink="">
      <xdr:nvSpPr>
        <xdr:cNvPr id="179" name="フローチャート: 判断 178">
          <a:extLst>
            <a:ext uri="{FF2B5EF4-FFF2-40B4-BE49-F238E27FC236}">
              <a16:creationId xmlns:a16="http://schemas.microsoft.com/office/drawing/2014/main" id="{00000000-0008-0000-0100-0000B3000000}"/>
            </a:ext>
          </a:extLst>
        </xdr:cNvPr>
        <xdr:cNvSpPr/>
      </xdr:nvSpPr>
      <xdr:spPr>
        <a:xfrm>
          <a:off x="3746500" y="1050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25944</xdr:rowOff>
    </xdr:from>
    <xdr:to>
      <xdr:col>15</xdr:col>
      <xdr:colOff>101600</xdr:colOff>
      <xdr:row>61</xdr:row>
      <xdr:rowOff>127544</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2857500" y="1048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145143</xdr:rowOff>
    </xdr:from>
    <xdr:to>
      <xdr:col>10</xdr:col>
      <xdr:colOff>165100</xdr:colOff>
      <xdr:row>61</xdr:row>
      <xdr:rowOff>75293</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1968500" y="1043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117384</xdr:rowOff>
    </xdr:from>
    <xdr:to>
      <xdr:col>6</xdr:col>
      <xdr:colOff>38100</xdr:colOff>
      <xdr:row>61</xdr:row>
      <xdr:rowOff>47534</xdr:rowOff>
    </xdr:to>
    <xdr:sp macro="" textlink="">
      <xdr:nvSpPr>
        <xdr:cNvPr id="182" name="フローチャート: 判断 181">
          <a:extLst>
            <a:ext uri="{FF2B5EF4-FFF2-40B4-BE49-F238E27FC236}">
              <a16:creationId xmlns:a16="http://schemas.microsoft.com/office/drawing/2014/main" id="{00000000-0008-0000-0100-0000B6000000}"/>
            </a:ext>
          </a:extLst>
        </xdr:cNvPr>
        <xdr:cNvSpPr/>
      </xdr:nvSpPr>
      <xdr:spPr>
        <a:xfrm>
          <a:off x="1079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119017</xdr:rowOff>
    </xdr:from>
    <xdr:to>
      <xdr:col>24</xdr:col>
      <xdr:colOff>114300</xdr:colOff>
      <xdr:row>58</xdr:row>
      <xdr:rowOff>49167</xdr:rowOff>
    </xdr:to>
    <xdr:sp macro="" textlink="">
      <xdr:nvSpPr>
        <xdr:cNvPr id="188" name="楕円 187">
          <a:extLst>
            <a:ext uri="{FF2B5EF4-FFF2-40B4-BE49-F238E27FC236}">
              <a16:creationId xmlns:a16="http://schemas.microsoft.com/office/drawing/2014/main" id="{00000000-0008-0000-0100-0000BC000000}"/>
            </a:ext>
          </a:extLst>
        </xdr:cNvPr>
        <xdr:cNvSpPr/>
      </xdr:nvSpPr>
      <xdr:spPr>
        <a:xfrm>
          <a:off x="4584700" y="9891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141894</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00000000-0008-0000-0100-0000BD000000}"/>
            </a:ext>
          </a:extLst>
        </xdr:cNvPr>
        <xdr:cNvSpPr txBox="1"/>
      </xdr:nvSpPr>
      <xdr:spPr>
        <a:xfrm>
          <a:off x="4673600" y="9743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114119</xdr:rowOff>
    </xdr:from>
    <xdr:to>
      <xdr:col>20</xdr:col>
      <xdr:colOff>38100</xdr:colOff>
      <xdr:row>58</xdr:row>
      <xdr:rowOff>44269</xdr:rowOff>
    </xdr:to>
    <xdr:sp macro="" textlink="">
      <xdr:nvSpPr>
        <xdr:cNvPr id="190" name="楕円 189">
          <a:extLst>
            <a:ext uri="{FF2B5EF4-FFF2-40B4-BE49-F238E27FC236}">
              <a16:creationId xmlns:a16="http://schemas.microsoft.com/office/drawing/2014/main" id="{00000000-0008-0000-0100-0000BE000000}"/>
            </a:ext>
          </a:extLst>
        </xdr:cNvPr>
        <xdr:cNvSpPr/>
      </xdr:nvSpPr>
      <xdr:spPr>
        <a:xfrm>
          <a:off x="3746500" y="988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164919</xdr:rowOff>
    </xdr:from>
    <xdr:to>
      <xdr:col>24</xdr:col>
      <xdr:colOff>63500</xdr:colOff>
      <xdr:row>57</xdr:row>
      <xdr:rowOff>169817</xdr:rowOff>
    </xdr:to>
    <xdr:cxnSp macro="">
      <xdr:nvCxnSpPr>
        <xdr:cNvPr id="191" name="直線コネクタ 190">
          <a:extLst>
            <a:ext uri="{FF2B5EF4-FFF2-40B4-BE49-F238E27FC236}">
              <a16:creationId xmlns:a16="http://schemas.microsoft.com/office/drawing/2014/main" id="{00000000-0008-0000-0100-0000BF000000}"/>
            </a:ext>
          </a:extLst>
        </xdr:cNvPr>
        <xdr:cNvCxnSpPr/>
      </xdr:nvCxnSpPr>
      <xdr:spPr>
        <a:xfrm>
          <a:off x="3797300" y="9937569"/>
          <a:ext cx="8382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99423</xdr:rowOff>
    </xdr:from>
    <xdr:to>
      <xdr:col>15</xdr:col>
      <xdr:colOff>101600</xdr:colOff>
      <xdr:row>58</xdr:row>
      <xdr:rowOff>29573</xdr:rowOff>
    </xdr:to>
    <xdr:sp macro="" textlink="">
      <xdr:nvSpPr>
        <xdr:cNvPr id="192" name="楕円 191">
          <a:extLst>
            <a:ext uri="{FF2B5EF4-FFF2-40B4-BE49-F238E27FC236}">
              <a16:creationId xmlns:a16="http://schemas.microsoft.com/office/drawing/2014/main" id="{00000000-0008-0000-0100-0000C0000000}"/>
            </a:ext>
          </a:extLst>
        </xdr:cNvPr>
        <xdr:cNvSpPr/>
      </xdr:nvSpPr>
      <xdr:spPr>
        <a:xfrm>
          <a:off x="2857500" y="987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150223</xdr:rowOff>
    </xdr:from>
    <xdr:to>
      <xdr:col>19</xdr:col>
      <xdr:colOff>177800</xdr:colOff>
      <xdr:row>57</xdr:row>
      <xdr:rowOff>164919</xdr:rowOff>
    </xdr:to>
    <xdr:cxnSp macro="">
      <xdr:nvCxnSpPr>
        <xdr:cNvPr id="193" name="直線コネクタ 192">
          <a:extLst>
            <a:ext uri="{FF2B5EF4-FFF2-40B4-BE49-F238E27FC236}">
              <a16:creationId xmlns:a16="http://schemas.microsoft.com/office/drawing/2014/main" id="{00000000-0008-0000-0100-0000C1000000}"/>
            </a:ext>
          </a:extLst>
        </xdr:cNvPr>
        <xdr:cNvCxnSpPr/>
      </xdr:nvCxnSpPr>
      <xdr:spPr>
        <a:xfrm>
          <a:off x="2908300" y="9922873"/>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91259</xdr:rowOff>
    </xdr:from>
    <xdr:to>
      <xdr:col>10</xdr:col>
      <xdr:colOff>165100</xdr:colOff>
      <xdr:row>58</xdr:row>
      <xdr:rowOff>21409</xdr:rowOff>
    </xdr:to>
    <xdr:sp macro="" textlink="">
      <xdr:nvSpPr>
        <xdr:cNvPr id="194" name="楕円 193">
          <a:extLst>
            <a:ext uri="{FF2B5EF4-FFF2-40B4-BE49-F238E27FC236}">
              <a16:creationId xmlns:a16="http://schemas.microsoft.com/office/drawing/2014/main" id="{00000000-0008-0000-0100-0000C2000000}"/>
            </a:ext>
          </a:extLst>
        </xdr:cNvPr>
        <xdr:cNvSpPr/>
      </xdr:nvSpPr>
      <xdr:spPr>
        <a:xfrm>
          <a:off x="1968500" y="986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142059</xdr:rowOff>
    </xdr:from>
    <xdr:to>
      <xdr:col>15</xdr:col>
      <xdr:colOff>50800</xdr:colOff>
      <xdr:row>57</xdr:row>
      <xdr:rowOff>150223</xdr:rowOff>
    </xdr:to>
    <xdr:cxnSp macro="">
      <xdr:nvCxnSpPr>
        <xdr:cNvPr id="195" name="直線コネクタ 194">
          <a:extLst>
            <a:ext uri="{FF2B5EF4-FFF2-40B4-BE49-F238E27FC236}">
              <a16:creationId xmlns:a16="http://schemas.microsoft.com/office/drawing/2014/main" id="{00000000-0008-0000-0100-0000C3000000}"/>
            </a:ext>
          </a:extLst>
        </xdr:cNvPr>
        <xdr:cNvCxnSpPr/>
      </xdr:nvCxnSpPr>
      <xdr:spPr>
        <a:xfrm>
          <a:off x="2019300" y="9914709"/>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74930</xdr:rowOff>
    </xdr:from>
    <xdr:to>
      <xdr:col>6</xdr:col>
      <xdr:colOff>38100</xdr:colOff>
      <xdr:row>58</xdr:row>
      <xdr:rowOff>5080</xdr:rowOff>
    </xdr:to>
    <xdr:sp macro="" textlink="">
      <xdr:nvSpPr>
        <xdr:cNvPr id="196" name="楕円 195">
          <a:extLst>
            <a:ext uri="{FF2B5EF4-FFF2-40B4-BE49-F238E27FC236}">
              <a16:creationId xmlns:a16="http://schemas.microsoft.com/office/drawing/2014/main" id="{00000000-0008-0000-0100-0000C4000000}"/>
            </a:ext>
          </a:extLst>
        </xdr:cNvPr>
        <xdr:cNvSpPr/>
      </xdr:nvSpPr>
      <xdr:spPr>
        <a:xfrm>
          <a:off x="1079500" y="984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125730</xdr:rowOff>
    </xdr:from>
    <xdr:to>
      <xdr:col>10</xdr:col>
      <xdr:colOff>114300</xdr:colOff>
      <xdr:row>57</xdr:row>
      <xdr:rowOff>142059</xdr:rowOff>
    </xdr:to>
    <xdr:cxnSp macro="">
      <xdr:nvCxnSpPr>
        <xdr:cNvPr id="197" name="直線コネクタ 196">
          <a:extLst>
            <a:ext uri="{FF2B5EF4-FFF2-40B4-BE49-F238E27FC236}">
              <a16:creationId xmlns:a16="http://schemas.microsoft.com/office/drawing/2014/main" id="{00000000-0008-0000-0100-0000C5000000}"/>
            </a:ext>
          </a:extLst>
        </xdr:cNvPr>
        <xdr:cNvCxnSpPr/>
      </xdr:nvCxnSpPr>
      <xdr:spPr>
        <a:xfrm>
          <a:off x="1130300" y="9898380"/>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136633</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00000000-0008-0000-0100-0000C6000000}"/>
            </a:ext>
          </a:extLst>
        </xdr:cNvPr>
        <xdr:cNvSpPr txBox="1"/>
      </xdr:nvSpPr>
      <xdr:spPr>
        <a:xfrm>
          <a:off x="3582044" y="1059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118671</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00000000-0008-0000-0100-0000C7000000}"/>
            </a:ext>
          </a:extLst>
        </xdr:cNvPr>
        <xdr:cNvSpPr txBox="1"/>
      </xdr:nvSpPr>
      <xdr:spPr>
        <a:xfrm>
          <a:off x="2705744" y="1057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66420</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1816744" y="1052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38661</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927744" y="1049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60796</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3582044" y="9661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46100</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2705744" y="9647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37936</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1816744" y="9639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21607</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00000000-0008-0000-0100-0000CD000000}"/>
            </a:ext>
          </a:extLst>
        </xdr:cNvPr>
        <xdr:cNvSpPr txBox="1"/>
      </xdr:nvSpPr>
      <xdr:spPr>
        <a:xfrm>
          <a:off x="927744" y="962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00000000-0008-0000-0100-0000CE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00000000-0008-0000-0100-0000D5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00000000-0008-0000-0100-0000D6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00000000-0008-0000-0100-0000D7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a:extLst>
            <a:ext uri="{FF2B5EF4-FFF2-40B4-BE49-F238E27FC236}">
              <a16:creationId xmlns:a16="http://schemas.microsoft.com/office/drawing/2014/main" id="{00000000-0008-0000-0100-0000D8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7" name="テキスト ボックス 216">
          <a:extLst>
            <a:ext uri="{FF2B5EF4-FFF2-40B4-BE49-F238E27FC236}">
              <a16:creationId xmlns:a16="http://schemas.microsoft.com/office/drawing/2014/main" id="{00000000-0008-0000-0100-0000D9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a:extLst>
            <a:ext uri="{FF2B5EF4-FFF2-40B4-BE49-F238E27FC236}">
              <a16:creationId xmlns:a16="http://schemas.microsoft.com/office/drawing/2014/main" id="{00000000-0008-0000-0100-0000DA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9" name="テキスト ボックス 218">
          <a:extLst>
            <a:ext uri="{FF2B5EF4-FFF2-40B4-BE49-F238E27FC236}">
              <a16:creationId xmlns:a16="http://schemas.microsoft.com/office/drawing/2014/main" id="{00000000-0008-0000-0100-0000DB000000}"/>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a:extLst>
            <a:ext uri="{FF2B5EF4-FFF2-40B4-BE49-F238E27FC236}">
              <a16:creationId xmlns:a16="http://schemas.microsoft.com/office/drawing/2014/main" id="{00000000-0008-0000-0100-0000DC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1" name="テキスト ボックス 220">
          <a:extLst>
            <a:ext uri="{FF2B5EF4-FFF2-40B4-BE49-F238E27FC236}">
              <a16:creationId xmlns:a16="http://schemas.microsoft.com/office/drawing/2014/main" id="{00000000-0008-0000-0100-0000DD00000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a:extLst>
            <a:ext uri="{FF2B5EF4-FFF2-40B4-BE49-F238E27FC236}">
              <a16:creationId xmlns:a16="http://schemas.microsoft.com/office/drawing/2014/main" id="{00000000-0008-0000-0100-0000DE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3" name="テキスト ボックス 222">
          <a:extLst>
            <a:ext uri="{FF2B5EF4-FFF2-40B4-BE49-F238E27FC236}">
              <a16:creationId xmlns:a16="http://schemas.microsoft.com/office/drawing/2014/main" id="{00000000-0008-0000-0100-0000DF00000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a:extLst>
            <a:ext uri="{FF2B5EF4-FFF2-40B4-BE49-F238E27FC236}">
              <a16:creationId xmlns:a16="http://schemas.microsoft.com/office/drawing/2014/main" id="{00000000-0008-0000-0100-0000E0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25" name="テキスト ボックス 224">
          <a:extLst>
            <a:ext uri="{FF2B5EF4-FFF2-40B4-BE49-F238E27FC236}">
              <a16:creationId xmlns:a16="http://schemas.microsoft.com/office/drawing/2014/main" id="{00000000-0008-0000-0100-0000E1000000}"/>
            </a:ext>
          </a:extLst>
        </xdr:cNvPr>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00000000-0008-0000-0100-0000E2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7" name="テキスト ボックス 226">
          <a:extLst>
            <a:ext uri="{FF2B5EF4-FFF2-40B4-BE49-F238E27FC236}">
              <a16:creationId xmlns:a16="http://schemas.microsoft.com/office/drawing/2014/main" id="{00000000-0008-0000-0100-0000E3000000}"/>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00000000-0008-0000-0100-0000E4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160153</xdr:rowOff>
    </xdr:from>
    <xdr:to>
      <xdr:col>54</xdr:col>
      <xdr:colOff>189865</xdr:colOff>
      <xdr:row>64</xdr:row>
      <xdr:rowOff>76198</xdr:rowOff>
    </xdr:to>
    <xdr:cxnSp macro="">
      <xdr:nvCxnSpPr>
        <xdr:cNvPr id="229" name="直線コネクタ 228">
          <a:extLst>
            <a:ext uri="{FF2B5EF4-FFF2-40B4-BE49-F238E27FC236}">
              <a16:creationId xmlns:a16="http://schemas.microsoft.com/office/drawing/2014/main" id="{00000000-0008-0000-0100-0000E5000000}"/>
            </a:ext>
          </a:extLst>
        </xdr:cNvPr>
        <xdr:cNvCxnSpPr/>
      </xdr:nvCxnSpPr>
      <xdr:spPr>
        <a:xfrm flipV="1">
          <a:off x="10476865" y="9589903"/>
          <a:ext cx="0" cy="1459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80025</xdr:rowOff>
    </xdr:from>
    <xdr:ext cx="313932" cy="259045"/>
    <xdr:sp macro="" textlink="">
      <xdr:nvSpPr>
        <xdr:cNvPr id="230" name="【橋りょう・トンネル】&#10;一人当たり有形固定資産（償却資産）額最小値テキスト">
          <a:extLst>
            <a:ext uri="{FF2B5EF4-FFF2-40B4-BE49-F238E27FC236}">
              <a16:creationId xmlns:a16="http://schemas.microsoft.com/office/drawing/2014/main" id="{00000000-0008-0000-0100-0000E6000000}"/>
            </a:ext>
          </a:extLst>
        </xdr:cNvPr>
        <xdr:cNvSpPr txBox="1"/>
      </xdr:nvSpPr>
      <xdr:spPr>
        <a:xfrm>
          <a:off x="10515600" y="110528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76198</xdr:rowOff>
    </xdr:from>
    <xdr:to>
      <xdr:col>55</xdr:col>
      <xdr:colOff>88900</xdr:colOff>
      <xdr:row>64</xdr:row>
      <xdr:rowOff>76198</xdr:rowOff>
    </xdr:to>
    <xdr:cxnSp macro="">
      <xdr:nvCxnSpPr>
        <xdr:cNvPr id="231" name="直線コネクタ 230">
          <a:extLst>
            <a:ext uri="{FF2B5EF4-FFF2-40B4-BE49-F238E27FC236}">
              <a16:creationId xmlns:a16="http://schemas.microsoft.com/office/drawing/2014/main" id="{00000000-0008-0000-0100-0000E7000000}"/>
            </a:ext>
          </a:extLst>
        </xdr:cNvPr>
        <xdr:cNvCxnSpPr/>
      </xdr:nvCxnSpPr>
      <xdr:spPr>
        <a:xfrm>
          <a:off x="10388600" y="11048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106830</xdr:rowOff>
    </xdr:from>
    <xdr:ext cx="754822" cy="259045"/>
    <xdr:sp macro="" textlink="">
      <xdr:nvSpPr>
        <xdr:cNvPr id="232" name="【橋りょう・トンネル】&#10;一人当たり有形固定資産（償却資産）額最大値テキスト">
          <a:extLst>
            <a:ext uri="{FF2B5EF4-FFF2-40B4-BE49-F238E27FC236}">
              <a16:creationId xmlns:a16="http://schemas.microsoft.com/office/drawing/2014/main" id="{00000000-0008-0000-0100-0000E8000000}"/>
            </a:ext>
          </a:extLst>
        </xdr:cNvPr>
        <xdr:cNvSpPr txBox="1"/>
      </xdr:nvSpPr>
      <xdr:spPr>
        <a:xfrm>
          <a:off x="10515600" y="9365130"/>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11,488,952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160153</xdr:rowOff>
    </xdr:from>
    <xdr:to>
      <xdr:col>55</xdr:col>
      <xdr:colOff>88900</xdr:colOff>
      <xdr:row>55</xdr:row>
      <xdr:rowOff>160153</xdr:rowOff>
    </xdr:to>
    <xdr:cxnSp macro="">
      <xdr:nvCxnSpPr>
        <xdr:cNvPr id="233" name="直線コネクタ 232">
          <a:extLst>
            <a:ext uri="{FF2B5EF4-FFF2-40B4-BE49-F238E27FC236}">
              <a16:creationId xmlns:a16="http://schemas.microsoft.com/office/drawing/2014/main" id="{00000000-0008-0000-0100-0000E9000000}"/>
            </a:ext>
          </a:extLst>
        </xdr:cNvPr>
        <xdr:cNvCxnSpPr/>
      </xdr:nvCxnSpPr>
      <xdr:spPr>
        <a:xfrm>
          <a:off x="10388600" y="95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18183</xdr:rowOff>
    </xdr:from>
    <xdr:ext cx="690189" cy="259045"/>
    <xdr:sp macro="" textlink="">
      <xdr:nvSpPr>
        <xdr:cNvPr id="234" name="【橋りょう・トンネル】&#10;一人当たり有形固定資産（償却資産）額平均値テキスト">
          <a:extLst>
            <a:ext uri="{FF2B5EF4-FFF2-40B4-BE49-F238E27FC236}">
              <a16:creationId xmlns:a16="http://schemas.microsoft.com/office/drawing/2014/main" id="{00000000-0008-0000-0100-0000EA000000}"/>
            </a:ext>
          </a:extLst>
        </xdr:cNvPr>
        <xdr:cNvSpPr txBox="1"/>
      </xdr:nvSpPr>
      <xdr:spPr>
        <a:xfrm>
          <a:off x="10515600" y="10819533"/>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39756</xdr:rowOff>
    </xdr:from>
    <xdr:to>
      <xdr:col>55</xdr:col>
      <xdr:colOff>50800</xdr:colOff>
      <xdr:row>63</xdr:row>
      <xdr:rowOff>141356</xdr:rowOff>
    </xdr:to>
    <xdr:sp macro="" textlink="">
      <xdr:nvSpPr>
        <xdr:cNvPr id="235" name="フローチャート: 判断 234">
          <a:extLst>
            <a:ext uri="{FF2B5EF4-FFF2-40B4-BE49-F238E27FC236}">
              <a16:creationId xmlns:a16="http://schemas.microsoft.com/office/drawing/2014/main" id="{00000000-0008-0000-0100-0000EB000000}"/>
            </a:ext>
          </a:extLst>
        </xdr:cNvPr>
        <xdr:cNvSpPr/>
      </xdr:nvSpPr>
      <xdr:spPr>
        <a:xfrm>
          <a:off x="10426700" y="10841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52132</xdr:rowOff>
    </xdr:from>
    <xdr:to>
      <xdr:col>50</xdr:col>
      <xdr:colOff>165100</xdr:colOff>
      <xdr:row>63</xdr:row>
      <xdr:rowOff>153732</xdr:rowOff>
    </xdr:to>
    <xdr:sp macro="" textlink="">
      <xdr:nvSpPr>
        <xdr:cNvPr id="236" name="フローチャート: 判断 235">
          <a:extLst>
            <a:ext uri="{FF2B5EF4-FFF2-40B4-BE49-F238E27FC236}">
              <a16:creationId xmlns:a16="http://schemas.microsoft.com/office/drawing/2014/main" id="{00000000-0008-0000-0100-0000EC000000}"/>
            </a:ext>
          </a:extLst>
        </xdr:cNvPr>
        <xdr:cNvSpPr/>
      </xdr:nvSpPr>
      <xdr:spPr>
        <a:xfrm>
          <a:off x="9588500" y="10853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47210</xdr:rowOff>
    </xdr:from>
    <xdr:to>
      <xdr:col>46</xdr:col>
      <xdr:colOff>38100</xdr:colOff>
      <xdr:row>63</xdr:row>
      <xdr:rowOff>148810</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8699500" y="1084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75817</xdr:rowOff>
    </xdr:from>
    <xdr:to>
      <xdr:col>41</xdr:col>
      <xdr:colOff>101600</xdr:colOff>
      <xdr:row>64</xdr:row>
      <xdr:rowOff>5967</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7810500" y="10877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79334</xdr:rowOff>
    </xdr:from>
    <xdr:to>
      <xdr:col>36</xdr:col>
      <xdr:colOff>165100</xdr:colOff>
      <xdr:row>64</xdr:row>
      <xdr:rowOff>9484</xdr:rowOff>
    </xdr:to>
    <xdr:sp macro="" textlink="">
      <xdr:nvSpPr>
        <xdr:cNvPr id="239" name="フローチャート: 判断 238">
          <a:extLst>
            <a:ext uri="{FF2B5EF4-FFF2-40B4-BE49-F238E27FC236}">
              <a16:creationId xmlns:a16="http://schemas.microsoft.com/office/drawing/2014/main" id="{00000000-0008-0000-0100-0000EF000000}"/>
            </a:ext>
          </a:extLst>
        </xdr:cNvPr>
        <xdr:cNvSpPr/>
      </xdr:nvSpPr>
      <xdr:spPr>
        <a:xfrm>
          <a:off x="6921500" y="1088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100-0000F0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149220</xdr:rowOff>
    </xdr:from>
    <xdr:to>
      <xdr:col>55</xdr:col>
      <xdr:colOff>50800</xdr:colOff>
      <xdr:row>63</xdr:row>
      <xdr:rowOff>79370</xdr:rowOff>
    </xdr:to>
    <xdr:sp macro="" textlink="">
      <xdr:nvSpPr>
        <xdr:cNvPr id="245" name="楕円 244">
          <a:extLst>
            <a:ext uri="{FF2B5EF4-FFF2-40B4-BE49-F238E27FC236}">
              <a16:creationId xmlns:a16="http://schemas.microsoft.com/office/drawing/2014/main" id="{00000000-0008-0000-0100-0000F5000000}"/>
            </a:ext>
          </a:extLst>
        </xdr:cNvPr>
        <xdr:cNvSpPr/>
      </xdr:nvSpPr>
      <xdr:spPr>
        <a:xfrm>
          <a:off x="10426700" y="1077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647</xdr:rowOff>
    </xdr:from>
    <xdr:ext cx="690189" cy="259045"/>
    <xdr:sp macro="" textlink="">
      <xdr:nvSpPr>
        <xdr:cNvPr id="246" name="【橋りょう・トンネル】&#10;一人当たり有形固定資産（償却資産）額該当値テキスト">
          <a:extLst>
            <a:ext uri="{FF2B5EF4-FFF2-40B4-BE49-F238E27FC236}">
              <a16:creationId xmlns:a16="http://schemas.microsoft.com/office/drawing/2014/main" id="{00000000-0008-0000-0100-0000F6000000}"/>
            </a:ext>
          </a:extLst>
        </xdr:cNvPr>
        <xdr:cNvSpPr txBox="1"/>
      </xdr:nvSpPr>
      <xdr:spPr>
        <a:xfrm>
          <a:off x="10515600" y="1063054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1,725,037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165007</xdr:rowOff>
    </xdr:from>
    <xdr:to>
      <xdr:col>50</xdr:col>
      <xdr:colOff>165100</xdr:colOff>
      <xdr:row>63</xdr:row>
      <xdr:rowOff>95157</xdr:rowOff>
    </xdr:to>
    <xdr:sp macro="" textlink="">
      <xdr:nvSpPr>
        <xdr:cNvPr id="247" name="楕円 246">
          <a:extLst>
            <a:ext uri="{FF2B5EF4-FFF2-40B4-BE49-F238E27FC236}">
              <a16:creationId xmlns:a16="http://schemas.microsoft.com/office/drawing/2014/main" id="{00000000-0008-0000-0100-0000F7000000}"/>
            </a:ext>
          </a:extLst>
        </xdr:cNvPr>
        <xdr:cNvSpPr/>
      </xdr:nvSpPr>
      <xdr:spPr>
        <a:xfrm>
          <a:off x="9588500" y="10794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28570</xdr:rowOff>
    </xdr:from>
    <xdr:to>
      <xdr:col>55</xdr:col>
      <xdr:colOff>0</xdr:colOff>
      <xdr:row>63</xdr:row>
      <xdr:rowOff>44357</xdr:rowOff>
    </xdr:to>
    <xdr:cxnSp macro="">
      <xdr:nvCxnSpPr>
        <xdr:cNvPr id="248" name="直線コネクタ 247">
          <a:extLst>
            <a:ext uri="{FF2B5EF4-FFF2-40B4-BE49-F238E27FC236}">
              <a16:creationId xmlns:a16="http://schemas.microsoft.com/office/drawing/2014/main" id="{00000000-0008-0000-0100-0000F8000000}"/>
            </a:ext>
          </a:extLst>
        </xdr:cNvPr>
        <xdr:cNvCxnSpPr/>
      </xdr:nvCxnSpPr>
      <xdr:spPr>
        <a:xfrm flipV="1">
          <a:off x="9639300" y="10829920"/>
          <a:ext cx="838200" cy="15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4567</xdr:rowOff>
    </xdr:from>
    <xdr:to>
      <xdr:col>46</xdr:col>
      <xdr:colOff>38100</xdr:colOff>
      <xdr:row>63</xdr:row>
      <xdr:rowOff>106167</xdr:rowOff>
    </xdr:to>
    <xdr:sp macro="" textlink="">
      <xdr:nvSpPr>
        <xdr:cNvPr id="249" name="楕円 248">
          <a:extLst>
            <a:ext uri="{FF2B5EF4-FFF2-40B4-BE49-F238E27FC236}">
              <a16:creationId xmlns:a16="http://schemas.microsoft.com/office/drawing/2014/main" id="{00000000-0008-0000-0100-0000F9000000}"/>
            </a:ext>
          </a:extLst>
        </xdr:cNvPr>
        <xdr:cNvSpPr/>
      </xdr:nvSpPr>
      <xdr:spPr>
        <a:xfrm>
          <a:off x="8699500" y="1080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44357</xdr:rowOff>
    </xdr:from>
    <xdr:to>
      <xdr:col>50</xdr:col>
      <xdr:colOff>114300</xdr:colOff>
      <xdr:row>63</xdr:row>
      <xdr:rowOff>55367</xdr:rowOff>
    </xdr:to>
    <xdr:cxnSp macro="">
      <xdr:nvCxnSpPr>
        <xdr:cNvPr id="250" name="直線コネクタ 249">
          <a:extLst>
            <a:ext uri="{FF2B5EF4-FFF2-40B4-BE49-F238E27FC236}">
              <a16:creationId xmlns:a16="http://schemas.microsoft.com/office/drawing/2014/main" id="{00000000-0008-0000-0100-0000FA000000}"/>
            </a:ext>
          </a:extLst>
        </xdr:cNvPr>
        <xdr:cNvCxnSpPr/>
      </xdr:nvCxnSpPr>
      <xdr:spPr>
        <a:xfrm flipV="1">
          <a:off x="8750300" y="10845707"/>
          <a:ext cx="889000" cy="11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20296</xdr:rowOff>
    </xdr:from>
    <xdr:to>
      <xdr:col>41</xdr:col>
      <xdr:colOff>101600</xdr:colOff>
      <xdr:row>63</xdr:row>
      <xdr:rowOff>121896</xdr:rowOff>
    </xdr:to>
    <xdr:sp macro="" textlink="">
      <xdr:nvSpPr>
        <xdr:cNvPr id="251" name="楕円 250">
          <a:extLst>
            <a:ext uri="{FF2B5EF4-FFF2-40B4-BE49-F238E27FC236}">
              <a16:creationId xmlns:a16="http://schemas.microsoft.com/office/drawing/2014/main" id="{00000000-0008-0000-0100-0000FB000000}"/>
            </a:ext>
          </a:extLst>
        </xdr:cNvPr>
        <xdr:cNvSpPr/>
      </xdr:nvSpPr>
      <xdr:spPr>
        <a:xfrm>
          <a:off x="7810500" y="1082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55367</xdr:rowOff>
    </xdr:from>
    <xdr:to>
      <xdr:col>45</xdr:col>
      <xdr:colOff>177800</xdr:colOff>
      <xdr:row>63</xdr:row>
      <xdr:rowOff>71096</xdr:rowOff>
    </xdr:to>
    <xdr:cxnSp macro="">
      <xdr:nvCxnSpPr>
        <xdr:cNvPr id="252" name="直線コネクタ 251">
          <a:extLst>
            <a:ext uri="{FF2B5EF4-FFF2-40B4-BE49-F238E27FC236}">
              <a16:creationId xmlns:a16="http://schemas.microsoft.com/office/drawing/2014/main" id="{00000000-0008-0000-0100-0000FC000000}"/>
            </a:ext>
          </a:extLst>
        </xdr:cNvPr>
        <xdr:cNvCxnSpPr/>
      </xdr:nvCxnSpPr>
      <xdr:spPr>
        <a:xfrm flipV="1">
          <a:off x="7861300" y="10856717"/>
          <a:ext cx="889000" cy="15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29925</xdr:rowOff>
    </xdr:from>
    <xdr:to>
      <xdr:col>36</xdr:col>
      <xdr:colOff>165100</xdr:colOff>
      <xdr:row>63</xdr:row>
      <xdr:rowOff>131525</xdr:rowOff>
    </xdr:to>
    <xdr:sp macro="" textlink="">
      <xdr:nvSpPr>
        <xdr:cNvPr id="253" name="楕円 252">
          <a:extLst>
            <a:ext uri="{FF2B5EF4-FFF2-40B4-BE49-F238E27FC236}">
              <a16:creationId xmlns:a16="http://schemas.microsoft.com/office/drawing/2014/main" id="{00000000-0008-0000-0100-0000FD000000}"/>
            </a:ext>
          </a:extLst>
        </xdr:cNvPr>
        <xdr:cNvSpPr/>
      </xdr:nvSpPr>
      <xdr:spPr>
        <a:xfrm>
          <a:off x="6921500" y="1083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71096</xdr:rowOff>
    </xdr:from>
    <xdr:to>
      <xdr:col>41</xdr:col>
      <xdr:colOff>50800</xdr:colOff>
      <xdr:row>63</xdr:row>
      <xdr:rowOff>80725</xdr:rowOff>
    </xdr:to>
    <xdr:cxnSp macro="">
      <xdr:nvCxnSpPr>
        <xdr:cNvPr id="254" name="直線コネクタ 253">
          <a:extLst>
            <a:ext uri="{FF2B5EF4-FFF2-40B4-BE49-F238E27FC236}">
              <a16:creationId xmlns:a16="http://schemas.microsoft.com/office/drawing/2014/main" id="{00000000-0008-0000-0100-0000FE000000}"/>
            </a:ext>
          </a:extLst>
        </xdr:cNvPr>
        <xdr:cNvCxnSpPr/>
      </xdr:nvCxnSpPr>
      <xdr:spPr>
        <a:xfrm flipV="1">
          <a:off x="6972300" y="10872446"/>
          <a:ext cx="889000" cy="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63</xdr:row>
      <xdr:rowOff>144859</xdr:rowOff>
    </xdr:from>
    <xdr:ext cx="690189" cy="259045"/>
    <xdr:sp macro="" textlink="">
      <xdr:nvSpPr>
        <xdr:cNvPr id="255" name="n_1aveValue【橋りょう・トンネル】&#10;一人当たり有形固定資産（償却資産）額">
          <a:extLst>
            <a:ext uri="{FF2B5EF4-FFF2-40B4-BE49-F238E27FC236}">
              <a16:creationId xmlns:a16="http://schemas.microsoft.com/office/drawing/2014/main" id="{00000000-0008-0000-0100-0000FF000000}"/>
            </a:ext>
          </a:extLst>
        </xdr:cNvPr>
        <xdr:cNvSpPr txBox="1"/>
      </xdr:nvSpPr>
      <xdr:spPr>
        <a:xfrm>
          <a:off x="9281505" y="1094620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63</xdr:row>
      <xdr:rowOff>139937</xdr:rowOff>
    </xdr:from>
    <xdr:ext cx="690189" cy="259045"/>
    <xdr:sp macro="" textlink="">
      <xdr:nvSpPr>
        <xdr:cNvPr id="256" name="n_2aveValue【橋りょう・トンネル】&#10;一人当たり有形固定資産（償却資産）額">
          <a:extLst>
            <a:ext uri="{FF2B5EF4-FFF2-40B4-BE49-F238E27FC236}">
              <a16:creationId xmlns:a16="http://schemas.microsoft.com/office/drawing/2014/main" id="{00000000-0008-0000-0100-000000010000}"/>
            </a:ext>
          </a:extLst>
        </xdr:cNvPr>
        <xdr:cNvSpPr txBox="1"/>
      </xdr:nvSpPr>
      <xdr:spPr>
        <a:xfrm>
          <a:off x="8405205" y="109412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1,178,272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168544</xdr:rowOff>
    </xdr:from>
    <xdr:ext cx="599010" cy="259045"/>
    <xdr:sp macro="" textlink="">
      <xdr:nvSpPr>
        <xdr:cNvPr id="257" name="n_3ave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7561795" y="10969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611</xdr:rowOff>
    </xdr:from>
    <xdr:ext cx="599010" cy="259045"/>
    <xdr:sp macro="" textlink="">
      <xdr:nvSpPr>
        <xdr:cNvPr id="258" name="n_4ave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6672795" y="10973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61</xdr:row>
      <xdr:rowOff>111684</xdr:rowOff>
    </xdr:from>
    <xdr:ext cx="690189" cy="259045"/>
    <xdr:sp macro="" textlink="">
      <xdr:nvSpPr>
        <xdr:cNvPr id="259" name="n_1main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9281505" y="105701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122694</xdr:rowOff>
    </xdr:from>
    <xdr:ext cx="690189" cy="259045"/>
    <xdr:sp macro="" textlink="">
      <xdr:nvSpPr>
        <xdr:cNvPr id="260" name="n_2main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8405205" y="105811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138423</xdr:rowOff>
    </xdr:from>
    <xdr:ext cx="690189" cy="259045"/>
    <xdr:sp macro="" textlink="">
      <xdr:nvSpPr>
        <xdr:cNvPr id="261" name="n_3main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7516205" y="105968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148052</xdr:rowOff>
    </xdr:from>
    <xdr:ext cx="690189" cy="259045"/>
    <xdr:sp macro="" textlink="">
      <xdr:nvSpPr>
        <xdr:cNvPr id="262" name="n_4mainValue【橋りょう・トンネル】&#10;一人当たり有形固定資産（償却資産）額">
          <a:extLst>
            <a:ext uri="{FF2B5EF4-FFF2-40B4-BE49-F238E27FC236}">
              <a16:creationId xmlns:a16="http://schemas.microsoft.com/office/drawing/2014/main" id="{00000000-0008-0000-0100-000006010000}"/>
            </a:ext>
          </a:extLst>
        </xdr:cNvPr>
        <xdr:cNvSpPr txBox="1"/>
      </xdr:nvSpPr>
      <xdr:spPr>
        <a:xfrm>
          <a:off x="6627205" y="106065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00000000-0008-0000-0100-000007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00000000-0008-0000-0100-00000E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00000000-0008-0000-0100-00000F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00000000-0008-0000-0100-000010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00000000-0008-0000-0100-000011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a:extLst>
            <a:ext uri="{FF2B5EF4-FFF2-40B4-BE49-F238E27FC236}">
              <a16:creationId xmlns:a16="http://schemas.microsoft.com/office/drawing/2014/main" id="{00000000-0008-0000-0100-000012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a:extLst>
            <a:ext uri="{FF2B5EF4-FFF2-40B4-BE49-F238E27FC236}">
              <a16:creationId xmlns:a16="http://schemas.microsoft.com/office/drawing/2014/main" id="{00000000-0008-0000-0100-000013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a:extLst>
            <a:ext uri="{FF2B5EF4-FFF2-40B4-BE49-F238E27FC236}">
              <a16:creationId xmlns:a16="http://schemas.microsoft.com/office/drawing/2014/main" id="{00000000-0008-0000-0100-000014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a:extLst>
            <a:ext uri="{FF2B5EF4-FFF2-40B4-BE49-F238E27FC236}">
              <a16:creationId xmlns:a16="http://schemas.microsoft.com/office/drawing/2014/main" id="{00000000-0008-0000-0100-000015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a:extLst>
            <a:ext uri="{FF2B5EF4-FFF2-40B4-BE49-F238E27FC236}">
              <a16:creationId xmlns:a16="http://schemas.microsoft.com/office/drawing/2014/main" id="{00000000-0008-0000-0100-000016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a:extLst>
            <a:ext uri="{FF2B5EF4-FFF2-40B4-BE49-F238E27FC236}">
              <a16:creationId xmlns:a16="http://schemas.microsoft.com/office/drawing/2014/main" id="{00000000-0008-0000-0100-000017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a:extLst>
            <a:ext uri="{FF2B5EF4-FFF2-40B4-BE49-F238E27FC236}">
              <a16:creationId xmlns:a16="http://schemas.microsoft.com/office/drawing/2014/main" id="{00000000-0008-0000-0100-000018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a:extLst>
            <a:ext uri="{FF2B5EF4-FFF2-40B4-BE49-F238E27FC236}">
              <a16:creationId xmlns:a16="http://schemas.microsoft.com/office/drawing/2014/main" id="{00000000-0008-0000-0100-000019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a:extLst>
            <a:ext uri="{FF2B5EF4-FFF2-40B4-BE49-F238E27FC236}">
              <a16:creationId xmlns:a16="http://schemas.microsoft.com/office/drawing/2014/main" id="{00000000-0008-0000-0100-00001A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a:extLst>
            <a:ext uri="{FF2B5EF4-FFF2-40B4-BE49-F238E27FC236}">
              <a16:creationId xmlns:a16="http://schemas.microsoft.com/office/drawing/2014/main" id="{00000000-0008-0000-0100-00001B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a:extLst>
            <a:ext uri="{FF2B5EF4-FFF2-40B4-BE49-F238E27FC236}">
              <a16:creationId xmlns:a16="http://schemas.microsoft.com/office/drawing/2014/main" id="{00000000-0008-0000-0100-00001C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a:extLst>
            <a:ext uri="{FF2B5EF4-FFF2-40B4-BE49-F238E27FC236}">
              <a16:creationId xmlns:a16="http://schemas.microsoft.com/office/drawing/2014/main" id="{00000000-0008-0000-0100-00001D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00000000-0008-0000-0100-00001E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00000000-0008-0000-0100-00001F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54429</xdr:rowOff>
    </xdr:from>
    <xdr:to>
      <xdr:col>24</xdr:col>
      <xdr:colOff>62865</xdr:colOff>
      <xdr:row>86</xdr:row>
      <xdr:rowOff>168729</xdr:rowOff>
    </xdr:to>
    <xdr:cxnSp macro="">
      <xdr:nvCxnSpPr>
        <xdr:cNvPr id="288" name="直線コネクタ 287">
          <a:extLst>
            <a:ext uri="{FF2B5EF4-FFF2-40B4-BE49-F238E27FC236}">
              <a16:creationId xmlns:a16="http://schemas.microsoft.com/office/drawing/2014/main" id="{00000000-0008-0000-0100-000020010000}"/>
            </a:ext>
          </a:extLst>
        </xdr:cNvPr>
        <xdr:cNvCxnSpPr/>
      </xdr:nvCxnSpPr>
      <xdr:spPr>
        <a:xfrm flipV="1">
          <a:off x="4634865" y="13427529"/>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00000000-0008-0000-0100-000021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0" name="直線コネクタ 289">
          <a:extLst>
            <a:ext uri="{FF2B5EF4-FFF2-40B4-BE49-F238E27FC236}">
              <a16:creationId xmlns:a16="http://schemas.microsoft.com/office/drawing/2014/main" id="{00000000-0008-0000-0100-000022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1106</xdr:rowOff>
    </xdr:from>
    <xdr:ext cx="340478" cy="259045"/>
    <xdr:sp macro="" textlink="">
      <xdr:nvSpPr>
        <xdr:cNvPr id="291" name="【公営住宅】&#10;有形固定資産減価償却率最大値テキスト">
          <a:extLst>
            <a:ext uri="{FF2B5EF4-FFF2-40B4-BE49-F238E27FC236}">
              <a16:creationId xmlns:a16="http://schemas.microsoft.com/office/drawing/2014/main" id="{00000000-0008-0000-0100-000023010000}"/>
            </a:ext>
          </a:extLst>
        </xdr:cNvPr>
        <xdr:cNvSpPr txBox="1"/>
      </xdr:nvSpPr>
      <xdr:spPr>
        <a:xfrm>
          <a:off x="4673600" y="132027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54429</xdr:rowOff>
    </xdr:from>
    <xdr:to>
      <xdr:col>24</xdr:col>
      <xdr:colOff>152400</xdr:colOff>
      <xdr:row>78</xdr:row>
      <xdr:rowOff>54429</xdr:rowOff>
    </xdr:to>
    <xdr:cxnSp macro="">
      <xdr:nvCxnSpPr>
        <xdr:cNvPr id="292" name="直線コネクタ 291">
          <a:extLst>
            <a:ext uri="{FF2B5EF4-FFF2-40B4-BE49-F238E27FC236}">
              <a16:creationId xmlns:a16="http://schemas.microsoft.com/office/drawing/2014/main" id="{00000000-0008-0000-0100-000024010000}"/>
            </a:ext>
          </a:extLst>
        </xdr:cNvPr>
        <xdr:cNvCxnSpPr/>
      </xdr:nvCxnSpPr>
      <xdr:spPr>
        <a:xfrm>
          <a:off x="4546600" y="13427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132278</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00000000-0008-0000-0100-000025010000}"/>
            </a:ext>
          </a:extLst>
        </xdr:cNvPr>
        <xdr:cNvSpPr txBox="1"/>
      </xdr:nvSpPr>
      <xdr:spPr>
        <a:xfrm>
          <a:off x="4673600" y="141911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153851</xdr:rowOff>
    </xdr:from>
    <xdr:to>
      <xdr:col>24</xdr:col>
      <xdr:colOff>114300</xdr:colOff>
      <xdr:row>83</xdr:row>
      <xdr:rowOff>84001</xdr:rowOff>
    </xdr:to>
    <xdr:sp macro="" textlink="">
      <xdr:nvSpPr>
        <xdr:cNvPr id="294" name="フローチャート: 判断 293">
          <a:extLst>
            <a:ext uri="{FF2B5EF4-FFF2-40B4-BE49-F238E27FC236}">
              <a16:creationId xmlns:a16="http://schemas.microsoft.com/office/drawing/2014/main" id="{00000000-0008-0000-0100-000026010000}"/>
            </a:ext>
          </a:extLst>
        </xdr:cNvPr>
        <xdr:cNvSpPr/>
      </xdr:nvSpPr>
      <xdr:spPr>
        <a:xfrm>
          <a:off x="4584700" y="1421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21589</xdr:rowOff>
    </xdr:from>
    <xdr:to>
      <xdr:col>20</xdr:col>
      <xdr:colOff>38100</xdr:colOff>
      <xdr:row>83</xdr:row>
      <xdr:rowOff>123189</xdr:rowOff>
    </xdr:to>
    <xdr:sp macro="" textlink="">
      <xdr:nvSpPr>
        <xdr:cNvPr id="295" name="フローチャート: 判断 294">
          <a:extLst>
            <a:ext uri="{FF2B5EF4-FFF2-40B4-BE49-F238E27FC236}">
              <a16:creationId xmlns:a16="http://schemas.microsoft.com/office/drawing/2014/main" id="{00000000-0008-0000-0100-000027010000}"/>
            </a:ext>
          </a:extLst>
        </xdr:cNvPr>
        <xdr:cNvSpPr/>
      </xdr:nvSpPr>
      <xdr:spPr>
        <a:xfrm>
          <a:off x="3746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52614</xdr:rowOff>
    </xdr:from>
    <xdr:to>
      <xdr:col>15</xdr:col>
      <xdr:colOff>101600</xdr:colOff>
      <xdr:row>83</xdr:row>
      <xdr:rowOff>154214</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2857500" y="142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78739</xdr:rowOff>
    </xdr:from>
    <xdr:to>
      <xdr:col>10</xdr:col>
      <xdr:colOff>165100</xdr:colOff>
      <xdr:row>84</xdr:row>
      <xdr:rowOff>8889</xdr:rowOff>
    </xdr:to>
    <xdr:sp macro="" textlink="">
      <xdr:nvSpPr>
        <xdr:cNvPr id="297" name="フローチャート: 判断 296">
          <a:extLst>
            <a:ext uri="{FF2B5EF4-FFF2-40B4-BE49-F238E27FC236}">
              <a16:creationId xmlns:a16="http://schemas.microsoft.com/office/drawing/2014/main" id="{00000000-0008-0000-0100-000029010000}"/>
            </a:ext>
          </a:extLst>
        </xdr:cNvPr>
        <xdr:cNvSpPr/>
      </xdr:nvSpPr>
      <xdr:spPr>
        <a:xfrm>
          <a:off x="1968500" y="1430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165281</xdr:rowOff>
    </xdr:from>
    <xdr:to>
      <xdr:col>6</xdr:col>
      <xdr:colOff>38100</xdr:colOff>
      <xdr:row>83</xdr:row>
      <xdr:rowOff>95431</xdr:rowOff>
    </xdr:to>
    <xdr:sp macro="" textlink="">
      <xdr:nvSpPr>
        <xdr:cNvPr id="298" name="フローチャート: 判断 297">
          <a:extLst>
            <a:ext uri="{FF2B5EF4-FFF2-40B4-BE49-F238E27FC236}">
              <a16:creationId xmlns:a16="http://schemas.microsoft.com/office/drawing/2014/main" id="{00000000-0008-0000-0100-00002A010000}"/>
            </a:ext>
          </a:extLst>
        </xdr:cNvPr>
        <xdr:cNvSpPr/>
      </xdr:nvSpPr>
      <xdr:spPr>
        <a:xfrm>
          <a:off x="1079500" y="1422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100-00002B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126093</xdr:rowOff>
    </xdr:from>
    <xdr:to>
      <xdr:col>24</xdr:col>
      <xdr:colOff>114300</xdr:colOff>
      <xdr:row>83</xdr:row>
      <xdr:rowOff>56243</xdr:rowOff>
    </xdr:to>
    <xdr:sp macro="" textlink="">
      <xdr:nvSpPr>
        <xdr:cNvPr id="304" name="楕円 303">
          <a:extLst>
            <a:ext uri="{FF2B5EF4-FFF2-40B4-BE49-F238E27FC236}">
              <a16:creationId xmlns:a16="http://schemas.microsoft.com/office/drawing/2014/main" id="{00000000-0008-0000-0100-000030010000}"/>
            </a:ext>
          </a:extLst>
        </xdr:cNvPr>
        <xdr:cNvSpPr/>
      </xdr:nvSpPr>
      <xdr:spPr>
        <a:xfrm>
          <a:off x="4584700" y="1418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148970</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00000000-0008-0000-0100-000031010000}"/>
            </a:ext>
          </a:extLst>
        </xdr:cNvPr>
        <xdr:cNvSpPr txBox="1"/>
      </xdr:nvSpPr>
      <xdr:spPr>
        <a:xfrm>
          <a:off x="4673600" y="14036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88537</xdr:rowOff>
    </xdr:from>
    <xdr:to>
      <xdr:col>20</xdr:col>
      <xdr:colOff>38100</xdr:colOff>
      <xdr:row>83</xdr:row>
      <xdr:rowOff>18687</xdr:rowOff>
    </xdr:to>
    <xdr:sp macro="" textlink="">
      <xdr:nvSpPr>
        <xdr:cNvPr id="306" name="楕円 305">
          <a:extLst>
            <a:ext uri="{FF2B5EF4-FFF2-40B4-BE49-F238E27FC236}">
              <a16:creationId xmlns:a16="http://schemas.microsoft.com/office/drawing/2014/main" id="{00000000-0008-0000-0100-000032010000}"/>
            </a:ext>
          </a:extLst>
        </xdr:cNvPr>
        <xdr:cNvSpPr/>
      </xdr:nvSpPr>
      <xdr:spPr>
        <a:xfrm>
          <a:off x="3746500" y="1414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139337</xdr:rowOff>
    </xdr:from>
    <xdr:to>
      <xdr:col>24</xdr:col>
      <xdr:colOff>63500</xdr:colOff>
      <xdr:row>83</xdr:row>
      <xdr:rowOff>5443</xdr:rowOff>
    </xdr:to>
    <xdr:cxnSp macro="">
      <xdr:nvCxnSpPr>
        <xdr:cNvPr id="307" name="直線コネクタ 306">
          <a:extLst>
            <a:ext uri="{FF2B5EF4-FFF2-40B4-BE49-F238E27FC236}">
              <a16:creationId xmlns:a16="http://schemas.microsoft.com/office/drawing/2014/main" id="{00000000-0008-0000-0100-000033010000}"/>
            </a:ext>
          </a:extLst>
        </xdr:cNvPr>
        <xdr:cNvCxnSpPr/>
      </xdr:nvCxnSpPr>
      <xdr:spPr>
        <a:xfrm>
          <a:off x="3797300" y="14198237"/>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46082</xdr:rowOff>
    </xdr:from>
    <xdr:to>
      <xdr:col>15</xdr:col>
      <xdr:colOff>101600</xdr:colOff>
      <xdr:row>82</xdr:row>
      <xdr:rowOff>147682</xdr:rowOff>
    </xdr:to>
    <xdr:sp macro="" textlink="">
      <xdr:nvSpPr>
        <xdr:cNvPr id="308" name="楕円 307">
          <a:extLst>
            <a:ext uri="{FF2B5EF4-FFF2-40B4-BE49-F238E27FC236}">
              <a16:creationId xmlns:a16="http://schemas.microsoft.com/office/drawing/2014/main" id="{00000000-0008-0000-0100-000034010000}"/>
            </a:ext>
          </a:extLst>
        </xdr:cNvPr>
        <xdr:cNvSpPr/>
      </xdr:nvSpPr>
      <xdr:spPr>
        <a:xfrm>
          <a:off x="2857500" y="1410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96882</xdr:rowOff>
    </xdr:from>
    <xdr:to>
      <xdr:col>19</xdr:col>
      <xdr:colOff>177800</xdr:colOff>
      <xdr:row>82</xdr:row>
      <xdr:rowOff>139337</xdr:rowOff>
    </xdr:to>
    <xdr:cxnSp macro="">
      <xdr:nvCxnSpPr>
        <xdr:cNvPr id="309" name="直線コネクタ 308">
          <a:extLst>
            <a:ext uri="{FF2B5EF4-FFF2-40B4-BE49-F238E27FC236}">
              <a16:creationId xmlns:a16="http://schemas.microsoft.com/office/drawing/2014/main" id="{00000000-0008-0000-0100-000035010000}"/>
            </a:ext>
          </a:extLst>
        </xdr:cNvPr>
        <xdr:cNvCxnSpPr/>
      </xdr:nvCxnSpPr>
      <xdr:spPr>
        <a:xfrm>
          <a:off x="2908300" y="14155782"/>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6894</xdr:rowOff>
    </xdr:from>
    <xdr:to>
      <xdr:col>10</xdr:col>
      <xdr:colOff>165100</xdr:colOff>
      <xdr:row>82</xdr:row>
      <xdr:rowOff>108494</xdr:rowOff>
    </xdr:to>
    <xdr:sp macro="" textlink="">
      <xdr:nvSpPr>
        <xdr:cNvPr id="310" name="楕円 309">
          <a:extLst>
            <a:ext uri="{FF2B5EF4-FFF2-40B4-BE49-F238E27FC236}">
              <a16:creationId xmlns:a16="http://schemas.microsoft.com/office/drawing/2014/main" id="{00000000-0008-0000-0100-000036010000}"/>
            </a:ext>
          </a:extLst>
        </xdr:cNvPr>
        <xdr:cNvSpPr/>
      </xdr:nvSpPr>
      <xdr:spPr>
        <a:xfrm>
          <a:off x="1968500" y="1406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57694</xdr:rowOff>
    </xdr:from>
    <xdr:to>
      <xdr:col>15</xdr:col>
      <xdr:colOff>50800</xdr:colOff>
      <xdr:row>82</xdr:row>
      <xdr:rowOff>96882</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a:off x="2019300" y="14116594"/>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42818</xdr:rowOff>
    </xdr:from>
    <xdr:to>
      <xdr:col>6</xdr:col>
      <xdr:colOff>38100</xdr:colOff>
      <xdr:row>83</xdr:row>
      <xdr:rowOff>144418</xdr:rowOff>
    </xdr:to>
    <xdr:sp macro="" textlink="">
      <xdr:nvSpPr>
        <xdr:cNvPr id="312" name="楕円 311">
          <a:extLst>
            <a:ext uri="{FF2B5EF4-FFF2-40B4-BE49-F238E27FC236}">
              <a16:creationId xmlns:a16="http://schemas.microsoft.com/office/drawing/2014/main" id="{00000000-0008-0000-0100-000038010000}"/>
            </a:ext>
          </a:extLst>
        </xdr:cNvPr>
        <xdr:cNvSpPr/>
      </xdr:nvSpPr>
      <xdr:spPr>
        <a:xfrm>
          <a:off x="1079500" y="1427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57694</xdr:rowOff>
    </xdr:from>
    <xdr:to>
      <xdr:col>10</xdr:col>
      <xdr:colOff>114300</xdr:colOff>
      <xdr:row>83</xdr:row>
      <xdr:rowOff>93618</xdr:rowOff>
    </xdr:to>
    <xdr:cxnSp macro="">
      <xdr:nvCxnSpPr>
        <xdr:cNvPr id="313" name="直線コネクタ 312">
          <a:extLst>
            <a:ext uri="{FF2B5EF4-FFF2-40B4-BE49-F238E27FC236}">
              <a16:creationId xmlns:a16="http://schemas.microsoft.com/office/drawing/2014/main" id="{00000000-0008-0000-0100-000039010000}"/>
            </a:ext>
          </a:extLst>
        </xdr:cNvPr>
        <xdr:cNvCxnSpPr/>
      </xdr:nvCxnSpPr>
      <xdr:spPr>
        <a:xfrm flipV="1">
          <a:off x="1130300" y="14116594"/>
          <a:ext cx="889000" cy="20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114316</xdr:rowOff>
    </xdr:from>
    <xdr:ext cx="405111" cy="259045"/>
    <xdr:sp macro="" textlink="">
      <xdr:nvSpPr>
        <xdr:cNvPr id="314" name="n_1aveValue【公営住宅】&#10;有形固定資産減価償却率">
          <a:extLst>
            <a:ext uri="{FF2B5EF4-FFF2-40B4-BE49-F238E27FC236}">
              <a16:creationId xmlns:a16="http://schemas.microsoft.com/office/drawing/2014/main" id="{00000000-0008-0000-0100-00003A010000}"/>
            </a:ext>
          </a:extLst>
        </xdr:cNvPr>
        <xdr:cNvSpPr txBox="1"/>
      </xdr:nvSpPr>
      <xdr:spPr>
        <a:xfrm>
          <a:off x="3582044"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145341</xdr:rowOff>
    </xdr:from>
    <xdr:ext cx="405111" cy="259045"/>
    <xdr:sp macro="" textlink="">
      <xdr:nvSpPr>
        <xdr:cNvPr id="315" name="n_2aveValue【公営住宅】&#10;有形固定資産減価償却率">
          <a:extLst>
            <a:ext uri="{FF2B5EF4-FFF2-40B4-BE49-F238E27FC236}">
              <a16:creationId xmlns:a16="http://schemas.microsoft.com/office/drawing/2014/main" id="{00000000-0008-0000-0100-00003B010000}"/>
            </a:ext>
          </a:extLst>
        </xdr:cNvPr>
        <xdr:cNvSpPr txBox="1"/>
      </xdr:nvSpPr>
      <xdr:spPr>
        <a:xfrm>
          <a:off x="2705744" y="1437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16</xdr:rowOff>
    </xdr:from>
    <xdr:ext cx="405111" cy="259045"/>
    <xdr:sp macro="" textlink="">
      <xdr:nvSpPr>
        <xdr:cNvPr id="316" name="n_3aveValue【公営住宅】&#10;有形固定資産減価償却率">
          <a:extLst>
            <a:ext uri="{FF2B5EF4-FFF2-40B4-BE49-F238E27FC236}">
              <a16:creationId xmlns:a16="http://schemas.microsoft.com/office/drawing/2014/main" id="{00000000-0008-0000-0100-00003C010000}"/>
            </a:ext>
          </a:extLst>
        </xdr:cNvPr>
        <xdr:cNvSpPr txBox="1"/>
      </xdr:nvSpPr>
      <xdr:spPr>
        <a:xfrm>
          <a:off x="1816744" y="1440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111958</xdr:rowOff>
    </xdr:from>
    <xdr:ext cx="405111" cy="259045"/>
    <xdr:sp macro="" textlink="">
      <xdr:nvSpPr>
        <xdr:cNvPr id="317" name="n_4aveValue【公営住宅】&#10;有形固定資産減価償却率">
          <a:extLst>
            <a:ext uri="{FF2B5EF4-FFF2-40B4-BE49-F238E27FC236}">
              <a16:creationId xmlns:a16="http://schemas.microsoft.com/office/drawing/2014/main" id="{00000000-0008-0000-0100-00003D010000}"/>
            </a:ext>
          </a:extLst>
        </xdr:cNvPr>
        <xdr:cNvSpPr txBox="1"/>
      </xdr:nvSpPr>
      <xdr:spPr>
        <a:xfrm>
          <a:off x="927744" y="1399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35214</xdr:rowOff>
    </xdr:from>
    <xdr:ext cx="405111" cy="259045"/>
    <xdr:sp macro="" textlink="">
      <xdr:nvSpPr>
        <xdr:cNvPr id="318" name="n_1mainValue【公営住宅】&#10;有形固定資産減価償却率">
          <a:extLst>
            <a:ext uri="{FF2B5EF4-FFF2-40B4-BE49-F238E27FC236}">
              <a16:creationId xmlns:a16="http://schemas.microsoft.com/office/drawing/2014/main" id="{00000000-0008-0000-0100-00003E010000}"/>
            </a:ext>
          </a:extLst>
        </xdr:cNvPr>
        <xdr:cNvSpPr txBox="1"/>
      </xdr:nvSpPr>
      <xdr:spPr>
        <a:xfrm>
          <a:off x="3582044" y="1392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164209</xdr:rowOff>
    </xdr:from>
    <xdr:ext cx="405111" cy="259045"/>
    <xdr:sp macro="" textlink="">
      <xdr:nvSpPr>
        <xdr:cNvPr id="319" name="n_2mainValue【公営住宅】&#10;有形固定資産減価償却率">
          <a:extLst>
            <a:ext uri="{FF2B5EF4-FFF2-40B4-BE49-F238E27FC236}">
              <a16:creationId xmlns:a16="http://schemas.microsoft.com/office/drawing/2014/main" id="{00000000-0008-0000-0100-00003F010000}"/>
            </a:ext>
          </a:extLst>
        </xdr:cNvPr>
        <xdr:cNvSpPr txBox="1"/>
      </xdr:nvSpPr>
      <xdr:spPr>
        <a:xfrm>
          <a:off x="2705744" y="1388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125021</xdr:rowOff>
    </xdr:from>
    <xdr:ext cx="405111" cy="259045"/>
    <xdr:sp macro="" textlink="">
      <xdr:nvSpPr>
        <xdr:cNvPr id="320" name="n_3mainValue【公営住宅】&#10;有形固定資産減価償却率">
          <a:extLst>
            <a:ext uri="{FF2B5EF4-FFF2-40B4-BE49-F238E27FC236}">
              <a16:creationId xmlns:a16="http://schemas.microsoft.com/office/drawing/2014/main" id="{00000000-0008-0000-0100-000040010000}"/>
            </a:ext>
          </a:extLst>
        </xdr:cNvPr>
        <xdr:cNvSpPr txBox="1"/>
      </xdr:nvSpPr>
      <xdr:spPr>
        <a:xfrm>
          <a:off x="1816744" y="1384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135545</xdr:rowOff>
    </xdr:from>
    <xdr:ext cx="405111" cy="259045"/>
    <xdr:sp macro="" textlink="">
      <xdr:nvSpPr>
        <xdr:cNvPr id="321" name="n_4mainValue【公営住宅】&#10;有形固定資産減価償却率">
          <a:extLst>
            <a:ext uri="{FF2B5EF4-FFF2-40B4-BE49-F238E27FC236}">
              <a16:creationId xmlns:a16="http://schemas.microsoft.com/office/drawing/2014/main" id="{00000000-0008-0000-0100-000041010000}"/>
            </a:ext>
          </a:extLst>
        </xdr:cNvPr>
        <xdr:cNvSpPr txBox="1"/>
      </xdr:nvSpPr>
      <xdr:spPr>
        <a:xfrm>
          <a:off x="927744" y="1436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00000000-0008-0000-0100-000042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00000000-0008-0000-0100-000049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00000000-0008-0000-0100-00004A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00000000-0008-0000-0100-00004B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2" name="直線コネクタ 331">
          <a:extLst>
            <a:ext uri="{FF2B5EF4-FFF2-40B4-BE49-F238E27FC236}">
              <a16:creationId xmlns:a16="http://schemas.microsoft.com/office/drawing/2014/main" id="{00000000-0008-0000-0100-00004C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3" name="テキスト ボックス 332">
          <a:extLst>
            <a:ext uri="{FF2B5EF4-FFF2-40B4-BE49-F238E27FC236}">
              <a16:creationId xmlns:a16="http://schemas.microsoft.com/office/drawing/2014/main" id="{00000000-0008-0000-0100-00004D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4" name="直線コネクタ 333">
          <a:extLst>
            <a:ext uri="{FF2B5EF4-FFF2-40B4-BE49-F238E27FC236}">
              <a16:creationId xmlns:a16="http://schemas.microsoft.com/office/drawing/2014/main" id="{00000000-0008-0000-0100-00004E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84</xdr:row>
      <xdr:rowOff>42834</xdr:rowOff>
    </xdr:from>
    <xdr:ext cx="595419" cy="259045"/>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6008581" y="1444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6" name="直線コネクタ 335">
          <a:extLst>
            <a:ext uri="{FF2B5EF4-FFF2-40B4-BE49-F238E27FC236}">
              <a16:creationId xmlns:a16="http://schemas.microsoft.com/office/drawing/2014/main" id="{00000000-0008-0000-0100-000050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82</xdr:row>
      <xdr:rowOff>59163</xdr:rowOff>
    </xdr:from>
    <xdr:ext cx="595419" cy="259045"/>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6008581" y="1411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8" name="直線コネクタ 337">
          <a:extLst>
            <a:ext uri="{FF2B5EF4-FFF2-40B4-BE49-F238E27FC236}">
              <a16:creationId xmlns:a16="http://schemas.microsoft.com/office/drawing/2014/main" id="{00000000-0008-0000-0100-000052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80</xdr:row>
      <xdr:rowOff>75491</xdr:rowOff>
    </xdr:from>
    <xdr:ext cx="595419" cy="259045"/>
    <xdr:sp macro="" textlink="">
      <xdr:nvSpPr>
        <xdr:cNvPr id="339" name="テキスト ボックス 338">
          <a:extLst>
            <a:ext uri="{FF2B5EF4-FFF2-40B4-BE49-F238E27FC236}">
              <a16:creationId xmlns:a16="http://schemas.microsoft.com/office/drawing/2014/main" id="{00000000-0008-0000-0100-000053010000}"/>
            </a:ext>
          </a:extLst>
        </xdr:cNvPr>
        <xdr:cNvSpPr txBox="1"/>
      </xdr:nvSpPr>
      <xdr:spPr>
        <a:xfrm>
          <a:off x="6008581" y="1379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0" name="直線コネクタ 339">
          <a:extLst>
            <a:ext uri="{FF2B5EF4-FFF2-40B4-BE49-F238E27FC236}">
              <a16:creationId xmlns:a16="http://schemas.microsoft.com/office/drawing/2014/main" id="{00000000-0008-0000-0100-000054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78</xdr:row>
      <xdr:rowOff>91820</xdr:rowOff>
    </xdr:from>
    <xdr:ext cx="595419" cy="259045"/>
    <xdr:sp macro="" textlink="">
      <xdr:nvSpPr>
        <xdr:cNvPr id="341" name="テキスト ボックス 340">
          <a:extLst>
            <a:ext uri="{FF2B5EF4-FFF2-40B4-BE49-F238E27FC236}">
              <a16:creationId xmlns:a16="http://schemas.microsoft.com/office/drawing/2014/main" id="{00000000-0008-0000-0100-000055010000}"/>
            </a:ext>
          </a:extLst>
        </xdr:cNvPr>
        <xdr:cNvSpPr txBox="1"/>
      </xdr:nvSpPr>
      <xdr:spPr>
        <a:xfrm>
          <a:off x="6008581" y="1346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2" name="直線コネクタ 341">
          <a:extLst>
            <a:ext uri="{FF2B5EF4-FFF2-40B4-BE49-F238E27FC236}">
              <a16:creationId xmlns:a16="http://schemas.microsoft.com/office/drawing/2014/main" id="{00000000-0008-0000-0100-000056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108148</xdr:rowOff>
    </xdr:from>
    <xdr:ext cx="595419" cy="259045"/>
    <xdr:sp macro="" textlink="">
      <xdr:nvSpPr>
        <xdr:cNvPr id="343" name="テキスト ボックス 342">
          <a:extLst>
            <a:ext uri="{FF2B5EF4-FFF2-40B4-BE49-F238E27FC236}">
              <a16:creationId xmlns:a16="http://schemas.microsoft.com/office/drawing/2014/main" id="{00000000-0008-0000-0100-000057010000}"/>
            </a:ext>
          </a:extLst>
        </xdr:cNvPr>
        <xdr:cNvSpPr txBox="1"/>
      </xdr:nvSpPr>
      <xdr:spPr>
        <a:xfrm>
          <a:off x="6008581" y="13138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00000000-0008-0000-0100-000058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124477</xdr:rowOff>
    </xdr:from>
    <xdr:ext cx="595419" cy="259045"/>
    <xdr:sp macro="" textlink="">
      <xdr:nvSpPr>
        <xdr:cNvPr id="345" name="テキスト ボックス 344">
          <a:extLst>
            <a:ext uri="{FF2B5EF4-FFF2-40B4-BE49-F238E27FC236}">
              <a16:creationId xmlns:a16="http://schemas.microsoft.com/office/drawing/2014/main" id="{00000000-0008-0000-0100-000059010000}"/>
            </a:ext>
          </a:extLst>
        </xdr:cNvPr>
        <xdr:cNvSpPr txBox="1"/>
      </xdr:nvSpPr>
      <xdr:spPr>
        <a:xfrm>
          <a:off x="6008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00000000-0008-0000-0100-00005A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6798</xdr:rowOff>
    </xdr:from>
    <xdr:to>
      <xdr:col>54</xdr:col>
      <xdr:colOff>189865</xdr:colOff>
      <xdr:row>86</xdr:row>
      <xdr:rowOff>167615</xdr:rowOff>
    </xdr:to>
    <xdr:cxnSp macro="">
      <xdr:nvCxnSpPr>
        <xdr:cNvPr id="347" name="直線コネクタ 346">
          <a:extLst>
            <a:ext uri="{FF2B5EF4-FFF2-40B4-BE49-F238E27FC236}">
              <a16:creationId xmlns:a16="http://schemas.microsoft.com/office/drawing/2014/main" id="{00000000-0008-0000-0100-00005B010000}"/>
            </a:ext>
          </a:extLst>
        </xdr:cNvPr>
        <xdr:cNvCxnSpPr/>
      </xdr:nvCxnSpPr>
      <xdr:spPr>
        <a:xfrm flipV="1">
          <a:off x="10476865" y="13379898"/>
          <a:ext cx="0" cy="1532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87</xdr:row>
      <xdr:rowOff>25571</xdr:rowOff>
    </xdr:from>
    <xdr:ext cx="469744" cy="259045"/>
    <xdr:sp macro="" textlink="">
      <xdr:nvSpPr>
        <xdr:cNvPr id="348" name="【公営住宅】&#10;一人当たり面積最小値テキスト">
          <a:extLst>
            <a:ext uri="{FF2B5EF4-FFF2-40B4-BE49-F238E27FC236}">
              <a16:creationId xmlns:a16="http://schemas.microsoft.com/office/drawing/2014/main" id="{00000000-0008-0000-0100-00005C010000}"/>
            </a:ext>
          </a:extLst>
        </xdr:cNvPr>
        <xdr:cNvSpPr txBox="1"/>
      </xdr:nvSpPr>
      <xdr:spPr>
        <a:xfrm>
          <a:off x="10515600" y="1494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167615</xdr:rowOff>
    </xdr:from>
    <xdr:to>
      <xdr:col>55</xdr:col>
      <xdr:colOff>88900</xdr:colOff>
      <xdr:row>86</xdr:row>
      <xdr:rowOff>167615</xdr:rowOff>
    </xdr:to>
    <xdr:cxnSp macro="">
      <xdr:nvCxnSpPr>
        <xdr:cNvPr id="349" name="直線コネクタ 348">
          <a:extLst>
            <a:ext uri="{FF2B5EF4-FFF2-40B4-BE49-F238E27FC236}">
              <a16:creationId xmlns:a16="http://schemas.microsoft.com/office/drawing/2014/main" id="{00000000-0008-0000-0100-00005D010000}"/>
            </a:ext>
          </a:extLst>
        </xdr:cNvPr>
        <xdr:cNvCxnSpPr/>
      </xdr:nvCxnSpPr>
      <xdr:spPr>
        <a:xfrm>
          <a:off x="10388600" y="149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124925</xdr:rowOff>
    </xdr:from>
    <xdr:ext cx="599010" cy="259045"/>
    <xdr:sp macro="" textlink="">
      <xdr:nvSpPr>
        <xdr:cNvPr id="350" name="【公営住宅】&#10;一人当たり面積最大値テキスト">
          <a:extLst>
            <a:ext uri="{FF2B5EF4-FFF2-40B4-BE49-F238E27FC236}">
              <a16:creationId xmlns:a16="http://schemas.microsoft.com/office/drawing/2014/main" id="{00000000-0008-0000-0100-00005E010000}"/>
            </a:ext>
          </a:extLst>
        </xdr:cNvPr>
        <xdr:cNvSpPr txBox="1"/>
      </xdr:nvSpPr>
      <xdr:spPr>
        <a:xfrm>
          <a:off x="10515600" y="13155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6798</xdr:rowOff>
    </xdr:from>
    <xdr:to>
      <xdr:col>55</xdr:col>
      <xdr:colOff>88900</xdr:colOff>
      <xdr:row>78</xdr:row>
      <xdr:rowOff>6798</xdr:rowOff>
    </xdr:to>
    <xdr:cxnSp macro="">
      <xdr:nvCxnSpPr>
        <xdr:cNvPr id="351" name="直線コネクタ 350">
          <a:extLst>
            <a:ext uri="{FF2B5EF4-FFF2-40B4-BE49-F238E27FC236}">
              <a16:creationId xmlns:a16="http://schemas.microsoft.com/office/drawing/2014/main" id="{00000000-0008-0000-0100-00005F010000}"/>
            </a:ext>
          </a:extLst>
        </xdr:cNvPr>
        <xdr:cNvCxnSpPr/>
      </xdr:nvCxnSpPr>
      <xdr:spPr>
        <a:xfrm>
          <a:off x="10388600" y="13379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114471</xdr:rowOff>
    </xdr:from>
    <xdr:ext cx="469744" cy="259045"/>
    <xdr:sp macro="" textlink="">
      <xdr:nvSpPr>
        <xdr:cNvPr id="352" name="【公営住宅】&#10;一人当たり面積平均値テキスト">
          <a:extLst>
            <a:ext uri="{FF2B5EF4-FFF2-40B4-BE49-F238E27FC236}">
              <a16:creationId xmlns:a16="http://schemas.microsoft.com/office/drawing/2014/main" id="{00000000-0008-0000-0100-000060010000}"/>
            </a:ext>
          </a:extLst>
        </xdr:cNvPr>
        <xdr:cNvSpPr txBox="1"/>
      </xdr:nvSpPr>
      <xdr:spPr>
        <a:xfrm>
          <a:off x="10515600" y="14687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91594</xdr:rowOff>
    </xdr:from>
    <xdr:to>
      <xdr:col>55</xdr:col>
      <xdr:colOff>50800</xdr:colOff>
      <xdr:row>87</xdr:row>
      <xdr:rowOff>21744</xdr:rowOff>
    </xdr:to>
    <xdr:sp macro="" textlink="">
      <xdr:nvSpPr>
        <xdr:cNvPr id="353" name="フローチャート: 判断 352">
          <a:extLst>
            <a:ext uri="{FF2B5EF4-FFF2-40B4-BE49-F238E27FC236}">
              <a16:creationId xmlns:a16="http://schemas.microsoft.com/office/drawing/2014/main" id="{00000000-0008-0000-0100-000061010000}"/>
            </a:ext>
          </a:extLst>
        </xdr:cNvPr>
        <xdr:cNvSpPr/>
      </xdr:nvSpPr>
      <xdr:spPr>
        <a:xfrm>
          <a:off x="10426700" y="1483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109575</xdr:rowOff>
    </xdr:from>
    <xdr:to>
      <xdr:col>50</xdr:col>
      <xdr:colOff>165100</xdr:colOff>
      <xdr:row>87</xdr:row>
      <xdr:rowOff>39725</xdr:rowOff>
    </xdr:to>
    <xdr:sp macro="" textlink="">
      <xdr:nvSpPr>
        <xdr:cNvPr id="354" name="フローチャート: 判断 353">
          <a:extLst>
            <a:ext uri="{FF2B5EF4-FFF2-40B4-BE49-F238E27FC236}">
              <a16:creationId xmlns:a16="http://schemas.microsoft.com/office/drawing/2014/main" id="{00000000-0008-0000-0100-000062010000}"/>
            </a:ext>
          </a:extLst>
        </xdr:cNvPr>
        <xdr:cNvSpPr/>
      </xdr:nvSpPr>
      <xdr:spPr>
        <a:xfrm>
          <a:off x="9588500" y="1485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109141</xdr:rowOff>
    </xdr:from>
    <xdr:to>
      <xdr:col>46</xdr:col>
      <xdr:colOff>38100</xdr:colOff>
      <xdr:row>87</xdr:row>
      <xdr:rowOff>39291</xdr:rowOff>
    </xdr:to>
    <xdr:sp macro="" textlink="">
      <xdr:nvSpPr>
        <xdr:cNvPr id="355" name="フローチャート: 判断 354">
          <a:extLst>
            <a:ext uri="{FF2B5EF4-FFF2-40B4-BE49-F238E27FC236}">
              <a16:creationId xmlns:a16="http://schemas.microsoft.com/office/drawing/2014/main" id="{00000000-0008-0000-0100-000063010000}"/>
            </a:ext>
          </a:extLst>
        </xdr:cNvPr>
        <xdr:cNvSpPr/>
      </xdr:nvSpPr>
      <xdr:spPr>
        <a:xfrm>
          <a:off x="8699500" y="14853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108595</xdr:rowOff>
    </xdr:from>
    <xdr:to>
      <xdr:col>41</xdr:col>
      <xdr:colOff>101600</xdr:colOff>
      <xdr:row>87</xdr:row>
      <xdr:rowOff>38745</xdr:rowOff>
    </xdr:to>
    <xdr:sp macro="" textlink="">
      <xdr:nvSpPr>
        <xdr:cNvPr id="356" name="フローチャート: 判断 355">
          <a:extLst>
            <a:ext uri="{FF2B5EF4-FFF2-40B4-BE49-F238E27FC236}">
              <a16:creationId xmlns:a16="http://schemas.microsoft.com/office/drawing/2014/main" id="{00000000-0008-0000-0100-000064010000}"/>
            </a:ext>
          </a:extLst>
        </xdr:cNvPr>
        <xdr:cNvSpPr/>
      </xdr:nvSpPr>
      <xdr:spPr>
        <a:xfrm>
          <a:off x="7810500" y="1485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86</xdr:row>
      <xdr:rowOff>109646</xdr:rowOff>
    </xdr:from>
    <xdr:to>
      <xdr:col>36</xdr:col>
      <xdr:colOff>165100</xdr:colOff>
      <xdr:row>87</xdr:row>
      <xdr:rowOff>39796</xdr:rowOff>
    </xdr:to>
    <xdr:sp macro="" textlink="">
      <xdr:nvSpPr>
        <xdr:cNvPr id="357" name="フローチャート: 判断 356">
          <a:extLst>
            <a:ext uri="{FF2B5EF4-FFF2-40B4-BE49-F238E27FC236}">
              <a16:creationId xmlns:a16="http://schemas.microsoft.com/office/drawing/2014/main" id="{00000000-0008-0000-0100-000065010000}"/>
            </a:ext>
          </a:extLst>
        </xdr:cNvPr>
        <xdr:cNvSpPr/>
      </xdr:nvSpPr>
      <xdr:spPr>
        <a:xfrm>
          <a:off x="6921500" y="1485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100-000067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100-000068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100-000069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100-00006A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110395</xdr:rowOff>
    </xdr:from>
    <xdr:to>
      <xdr:col>55</xdr:col>
      <xdr:colOff>50800</xdr:colOff>
      <xdr:row>87</xdr:row>
      <xdr:rowOff>40545</xdr:rowOff>
    </xdr:to>
    <xdr:sp macro="" textlink="">
      <xdr:nvSpPr>
        <xdr:cNvPr id="363" name="楕円 362">
          <a:extLst>
            <a:ext uri="{FF2B5EF4-FFF2-40B4-BE49-F238E27FC236}">
              <a16:creationId xmlns:a16="http://schemas.microsoft.com/office/drawing/2014/main" id="{00000000-0008-0000-0100-00006B010000}"/>
            </a:ext>
          </a:extLst>
        </xdr:cNvPr>
        <xdr:cNvSpPr/>
      </xdr:nvSpPr>
      <xdr:spPr>
        <a:xfrm>
          <a:off x="10426700" y="1485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86</xdr:row>
      <xdr:rowOff>70021</xdr:rowOff>
    </xdr:from>
    <xdr:ext cx="469744" cy="259045"/>
    <xdr:sp macro="" textlink="">
      <xdr:nvSpPr>
        <xdr:cNvPr id="364" name="【公営住宅】&#10;一人当たり面積該当値テキスト">
          <a:extLst>
            <a:ext uri="{FF2B5EF4-FFF2-40B4-BE49-F238E27FC236}">
              <a16:creationId xmlns:a16="http://schemas.microsoft.com/office/drawing/2014/main" id="{00000000-0008-0000-0100-00006C010000}"/>
            </a:ext>
          </a:extLst>
        </xdr:cNvPr>
        <xdr:cNvSpPr txBox="1"/>
      </xdr:nvSpPr>
      <xdr:spPr>
        <a:xfrm>
          <a:off x="10515600" y="14814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109533</xdr:rowOff>
    </xdr:from>
    <xdr:to>
      <xdr:col>50</xdr:col>
      <xdr:colOff>165100</xdr:colOff>
      <xdr:row>87</xdr:row>
      <xdr:rowOff>39683</xdr:rowOff>
    </xdr:to>
    <xdr:sp macro="" textlink="">
      <xdr:nvSpPr>
        <xdr:cNvPr id="365" name="楕円 364">
          <a:extLst>
            <a:ext uri="{FF2B5EF4-FFF2-40B4-BE49-F238E27FC236}">
              <a16:creationId xmlns:a16="http://schemas.microsoft.com/office/drawing/2014/main" id="{00000000-0008-0000-0100-00006D010000}"/>
            </a:ext>
          </a:extLst>
        </xdr:cNvPr>
        <xdr:cNvSpPr/>
      </xdr:nvSpPr>
      <xdr:spPr>
        <a:xfrm>
          <a:off x="9588500" y="14854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160333</xdr:rowOff>
    </xdr:from>
    <xdr:to>
      <xdr:col>55</xdr:col>
      <xdr:colOff>0</xdr:colOff>
      <xdr:row>86</xdr:row>
      <xdr:rowOff>161195</xdr:rowOff>
    </xdr:to>
    <xdr:cxnSp macro="">
      <xdr:nvCxnSpPr>
        <xdr:cNvPr id="366" name="直線コネクタ 365">
          <a:extLst>
            <a:ext uri="{FF2B5EF4-FFF2-40B4-BE49-F238E27FC236}">
              <a16:creationId xmlns:a16="http://schemas.microsoft.com/office/drawing/2014/main" id="{00000000-0008-0000-0100-00006E010000}"/>
            </a:ext>
          </a:extLst>
        </xdr:cNvPr>
        <xdr:cNvCxnSpPr/>
      </xdr:nvCxnSpPr>
      <xdr:spPr>
        <a:xfrm>
          <a:off x="9639300" y="14905033"/>
          <a:ext cx="838200" cy="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110816</xdr:rowOff>
    </xdr:from>
    <xdr:to>
      <xdr:col>46</xdr:col>
      <xdr:colOff>38100</xdr:colOff>
      <xdr:row>87</xdr:row>
      <xdr:rowOff>40966</xdr:rowOff>
    </xdr:to>
    <xdr:sp macro="" textlink="">
      <xdr:nvSpPr>
        <xdr:cNvPr id="367" name="楕円 366">
          <a:extLst>
            <a:ext uri="{FF2B5EF4-FFF2-40B4-BE49-F238E27FC236}">
              <a16:creationId xmlns:a16="http://schemas.microsoft.com/office/drawing/2014/main" id="{00000000-0008-0000-0100-00006F010000}"/>
            </a:ext>
          </a:extLst>
        </xdr:cNvPr>
        <xdr:cNvSpPr/>
      </xdr:nvSpPr>
      <xdr:spPr>
        <a:xfrm>
          <a:off x="8699500" y="14855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160333</xdr:rowOff>
    </xdr:from>
    <xdr:to>
      <xdr:col>50</xdr:col>
      <xdr:colOff>114300</xdr:colOff>
      <xdr:row>86</xdr:row>
      <xdr:rowOff>161616</xdr:rowOff>
    </xdr:to>
    <xdr:cxnSp macro="">
      <xdr:nvCxnSpPr>
        <xdr:cNvPr id="368" name="直線コネクタ 367">
          <a:extLst>
            <a:ext uri="{FF2B5EF4-FFF2-40B4-BE49-F238E27FC236}">
              <a16:creationId xmlns:a16="http://schemas.microsoft.com/office/drawing/2014/main" id="{00000000-0008-0000-0100-000070010000}"/>
            </a:ext>
          </a:extLst>
        </xdr:cNvPr>
        <xdr:cNvCxnSpPr/>
      </xdr:nvCxnSpPr>
      <xdr:spPr>
        <a:xfrm flipV="1">
          <a:off x="8750300" y="14905033"/>
          <a:ext cx="889000" cy="1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111123</xdr:rowOff>
    </xdr:from>
    <xdr:to>
      <xdr:col>41</xdr:col>
      <xdr:colOff>101600</xdr:colOff>
      <xdr:row>87</xdr:row>
      <xdr:rowOff>41273</xdr:rowOff>
    </xdr:to>
    <xdr:sp macro="" textlink="">
      <xdr:nvSpPr>
        <xdr:cNvPr id="369" name="楕円 368">
          <a:extLst>
            <a:ext uri="{FF2B5EF4-FFF2-40B4-BE49-F238E27FC236}">
              <a16:creationId xmlns:a16="http://schemas.microsoft.com/office/drawing/2014/main" id="{00000000-0008-0000-0100-000071010000}"/>
            </a:ext>
          </a:extLst>
        </xdr:cNvPr>
        <xdr:cNvSpPr/>
      </xdr:nvSpPr>
      <xdr:spPr>
        <a:xfrm>
          <a:off x="7810500" y="1485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161616</xdr:rowOff>
    </xdr:from>
    <xdr:to>
      <xdr:col>45</xdr:col>
      <xdr:colOff>177800</xdr:colOff>
      <xdr:row>86</xdr:row>
      <xdr:rowOff>161923</xdr:rowOff>
    </xdr:to>
    <xdr:cxnSp macro="">
      <xdr:nvCxnSpPr>
        <xdr:cNvPr id="370" name="直線コネクタ 369">
          <a:extLst>
            <a:ext uri="{FF2B5EF4-FFF2-40B4-BE49-F238E27FC236}">
              <a16:creationId xmlns:a16="http://schemas.microsoft.com/office/drawing/2014/main" id="{00000000-0008-0000-0100-000072010000}"/>
            </a:ext>
          </a:extLst>
        </xdr:cNvPr>
        <xdr:cNvCxnSpPr/>
      </xdr:nvCxnSpPr>
      <xdr:spPr>
        <a:xfrm flipV="1">
          <a:off x="7861300" y="14906316"/>
          <a:ext cx="889000" cy="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112216</xdr:rowOff>
    </xdr:from>
    <xdr:to>
      <xdr:col>36</xdr:col>
      <xdr:colOff>165100</xdr:colOff>
      <xdr:row>87</xdr:row>
      <xdr:rowOff>42366</xdr:rowOff>
    </xdr:to>
    <xdr:sp macro="" textlink="">
      <xdr:nvSpPr>
        <xdr:cNvPr id="371" name="楕円 370">
          <a:extLst>
            <a:ext uri="{FF2B5EF4-FFF2-40B4-BE49-F238E27FC236}">
              <a16:creationId xmlns:a16="http://schemas.microsoft.com/office/drawing/2014/main" id="{00000000-0008-0000-0100-000073010000}"/>
            </a:ext>
          </a:extLst>
        </xdr:cNvPr>
        <xdr:cNvSpPr/>
      </xdr:nvSpPr>
      <xdr:spPr>
        <a:xfrm>
          <a:off x="6921500" y="14856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161923</xdr:rowOff>
    </xdr:from>
    <xdr:to>
      <xdr:col>41</xdr:col>
      <xdr:colOff>50800</xdr:colOff>
      <xdr:row>86</xdr:row>
      <xdr:rowOff>163016</xdr:rowOff>
    </xdr:to>
    <xdr:cxnSp macro="">
      <xdr:nvCxnSpPr>
        <xdr:cNvPr id="372" name="直線コネクタ 371">
          <a:extLst>
            <a:ext uri="{FF2B5EF4-FFF2-40B4-BE49-F238E27FC236}">
              <a16:creationId xmlns:a16="http://schemas.microsoft.com/office/drawing/2014/main" id="{00000000-0008-0000-0100-000074010000}"/>
            </a:ext>
          </a:extLst>
        </xdr:cNvPr>
        <xdr:cNvCxnSpPr/>
      </xdr:nvCxnSpPr>
      <xdr:spPr>
        <a:xfrm flipV="1">
          <a:off x="6972300" y="14906623"/>
          <a:ext cx="889000" cy="1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87</xdr:row>
      <xdr:rowOff>30852</xdr:rowOff>
    </xdr:from>
    <xdr:ext cx="469744" cy="259045"/>
    <xdr:sp macro="" textlink="">
      <xdr:nvSpPr>
        <xdr:cNvPr id="373" name="n_1aveValue【公営住宅】&#10;一人当たり面積">
          <a:extLst>
            <a:ext uri="{FF2B5EF4-FFF2-40B4-BE49-F238E27FC236}">
              <a16:creationId xmlns:a16="http://schemas.microsoft.com/office/drawing/2014/main" id="{00000000-0008-0000-0100-000075010000}"/>
            </a:ext>
          </a:extLst>
        </xdr:cNvPr>
        <xdr:cNvSpPr txBox="1"/>
      </xdr:nvSpPr>
      <xdr:spPr>
        <a:xfrm>
          <a:off x="9391727" y="14947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55818</xdr:rowOff>
    </xdr:from>
    <xdr:ext cx="469744" cy="259045"/>
    <xdr:sp macro="" textlink="">
      <xdr:nvSpPr>
        <xdr:cNvPr id="374" name="n_2aveValue【公営住宅】&#10;一人当たり面積">
          <a:extLst>
            <a:ext uri="{FF2B5EF4-FFF2-40B4-BE49-F238E27FC236}">
              <a16:creationId xmlns:a16="http://schemas.microsoft.com/office/drawing/2014/main" id="{00000000-0008-0000-0100-000076010000}"/>
            </a:ext>
          </a:extLst>
        </xdr:cNvPr>
        <xdr:cNvSpPr txBox="1"/>
      </xdr:nvSpPr>
      <xdr:spPr>
        <a:xfrm>
          <a:off x="8515427" y="14629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55272</xdr:rowOff>
    </xdr:from>
    <xdr:ext cx="469744" cy="259045"/>
    <xdr:sp macro="" textlink="">
      <xdr:nvSpPr>
        <xdr:cNvPr id="375" name="n_3aveValue【公営住宅】&#10;一人当たり面積">
          <a:extLst>
            <a:ext uri="{FF2B5EF4-FFF2-40B4-BE49-F238E27FC236}">
              <a16:creationId xmlns:a16="http://schemas.microsoft.com/office/drawing/2014/main" id="{00000000-0008-0000-0100-000077010000}"/>
            </a:ext>
          </a:extLst>
        </xdr:cNvPr>
        <xdr:cNvSpPr txBox="1"/>
      </xdr:nvSpPr>
      <xdr:spPr>
        <a:xfrm>
          <a:off x="7626427" y="14628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56323</xdr:rowOff>
    </xdr:from>
    <xdr:ext cx="469744" cy="259045"/>
    <xdr:sp macro="" textlink="">
      <xdr:nvSpPr>
        <xdr:cNvPr id="376" name="n_4aveValue【公営住宅】&#10;一人当たり面積">
          <a:extLst>
            <a:ext uri="{FF2B5EF4-FFF2-40B4-BE49-F238E27FC236}">
              <a16:creationId xmlns:a16="http://schemas.microsoft.com/office/drawing/2014/main" id="{00000000-0008-0000-0100-000078010000}"/>
            </a:ext>
          </a:extLst>
        </xdr:cNvPr>
        <xdr:cNvSpPr txBox="1"/>
      </xdr:nvSpPr>
      <xdr:spPr>
        <a:xfrm>
          <a:off x="6737427" y="14629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56210</xdr:rowOff>
    </xdr:from>
    <xdr:ext cx="469744" cy="259045"/>
    <xdr:sp macro="" textlink="">
      <xdr:nvSpPr>
        <xdr:cNvPr id="377" name="n_1mainValue【公営住宅】&#10;一人当たり面積">
          <a:extLst>
            <a:ext uri="{FF2B5EF4-FFF2-40B4-BE49-F238E27FC236}">
              <a16:creationId xmlns:a16="http://schemas.microsoft.com/office/drawing/2014/main" id="{00000000-0008-0000-0100-000079010000}"/>
            </a:ext>
          </a:extLst>
        </xdr:cNvPr>
        <xdr:cNvSpPr txBox="1"/>
      </xdr:nvSpPr>
      <xdr:spPr>
        <a:xfrm>
          <a:off x="9391727" y="14629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32093</xdr:rowOff>
    </xdr:from>
    <xdr:ext cx="469744" cy="259045"/>
    <xdr:sp macro="" textlink="">
      <xdr:nvSpPr>
        <xdr:cNvPr id="378" name="n_2mainValue【公営住宅】&#10;一人当たり面積">
          <a:extLst>
            <a:ext uri="{FF2B5EF4-FFF2-40B4-BE49-F238E27FC236}">
              <a16:creationId xmlns:a16="http://schemas.microsoft.com/office/drawing/2014/main" id="{00000000-0008-0000-0100-00007A010000}"/>
            </a:ext>
          </a:extLst>
        </xdr:cNvPr>
        <xdr:cNvSpPr txBox="1"/>
      </xdr:nvSpPr>
      <xdr:spPr>
        <a:xfrm>
          <a:off x="8515427" y="14948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87</xdr:row>
      <xdr:rowOff>32400</xdr:rowOff>
    </xdr:from>
    <xdr:ext cx="469744" cy="259045"/>
    <xdr:sp macro="" textlink="">
      <xdr:nvSpPr>
        <xdr:cNvPr id="379" name="n_3mainValue【公営住宅】&#10;一人当たり面積">
          <a:extLst>
            <a:ext uri="{FF2B5EF4-FFF2-40B4-BE49-F238E27FC236}">
              <a16:creationId xmlns:a16="http://schemas.microsoft.com/office/drawing/2014/main" id="{00000000-0008-0000-0100-00007B010000}"/>
            </a:ext>
          </a:extLst>
        </xdr:cNvPr>
        <xdr:cNvSpPr txBox="1"/>
      </xdr:nvSpPr>
      <xdr:spPr>
        <a:xfrm>
          <a:off x="7626427" y="14948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87</xdr:row>
      <xdr:rowOff>33493</xdr:rowOff>
    </xdr:from>
    <xdr:ext cx="469744" cy="259045"/>
    <xdr:sp macro="" textlink="">
      <xdr:nvSpPr>
        <xdr:cNvPr id="380" name="n_4mainValue【公営住宅】&#10;一人当たり面積">
          <a:extLst>
            <a:ext uri="{FF2B5EF4-FFF2-40B4-BE49-F238E27FC236}">
              <a16:creationId xmlns:a16="http://schemas.microsoft.com/office/drawing/2014/main" id="{00000000-0008-0000-0100-00007C010000}"/>
            </a:ext>
          </a:extLst>
        </xdr:cNvPr>
        <xdr:cNvSpPr txBox="1"/>
      </xdr:nvSpPr>
      <xdr:spPr>
        <a:xfrm>
          <a:off x="6737427" y="14949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a:extLst>
            <a:ext uri="{FF2B5EF4-FFF2-40B4-BE49-F238E27FC236}">
              <a16:creationId xmlns:a16="http://schemas.microsoft.com/office/drawing/2014/main" id="{00000000-0008-0000-0100-00008A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a:extLst>
            <a:ext uri="{FF2B5EF4-FFF2-40B4-BE49-F238E27FC236}">
              <a16:creationId xmlns:a16="http://schemas.microsoft.com/office/drawing/2014/main" id="{00000000-0008-0000-0100-00008B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a:extLst>
            <a:ext uri="{FF2B5EF4-FFF2-40B4-BE49-F238E27FC236}">
              <a16:creationId xmlns:a16="http://schemas.microsoft.com/office/drawing/2014/main" id="{00000000-0008-0000-0100-00008C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00000000-0008-0000-0100-00008D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00000000-0008-0000-0100-00008E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00000000-0008-0000-0100-00008F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00000000-0008-0000-0100-000090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00000000-0008-0000-0100-000091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00000000-0008-0000-0100-000092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00000000-0008-0000-0100-000093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00000000-0008-0000-0100-000094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00000000-0008-0000-0100-000095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00000000-0008-0000-0100-000096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id="{00000000-0008-0000-0100-000097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a:extLst>
            <a:ext uri="{FF2B5EF4-FFF2-40B4-BE49-F238E27FC236}">
              <a16:creationId xmlns:a16="http://schemas.microsoft.com/office/drawing/2014/main" id="{00000000-0008-0000-0100-000098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a:extLst>
            <a:ext uri="{FF2B5EF4-FFF2-40B4-BE49-F238E27FC236}">
              <a16:creationId xmlns:a16="http://schemas.microsoft.com/office/drawing/2014/main" id="{00000000-0008-0000-0100-000099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a:extLst>
            <a:ext uri="{FF2B5EF4-FFF2-40B4-BE49-F238E27FC236}">
              <a16:creationId xmlns:a16="http://schemas.microsoft.com/office/drawing/2014/main" id="{00000000-0008-0000-0100-00009A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a:extLst>
            <a:ext uri="{FF2B5EF4-FFF2-40B4-BE49-F238E27FC236}">
              <a16:creationId xmlns:a16="http://schemas.microsoft.com/office/drawing/2014/main" id="{00000000-0008-0000-0100-00009B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a:extLst>
            <a:ext uri="{FF2B5EF4-FFF2-40B4-BE49-F238E27FC236}">
              <a16:creationId xmlns:a16="http://schemas.microsoft.com/office/drawing/2014/main" id="{00000000-0008-0000-0100-00009C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a:extLst>
            <a:ext uri="{FF2B5EF4-FFF2-40B4-BE49-F238E27FC236}">
              <a16:creationId xmlns:a16="http://schemas.microsoft.com/office/drawing/2014/main" id="{00000000-0008-0000-0100-00009D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a:extLst>
            <a:ext uri="{FF2B5EF4-FFF2-40B4-BE49-F238E27FC236}">
              <a16:creationId xmlns:a16="http://schemas.microsoft.com/office/drawing/2014/main" id="{00000000-0008-0000-0100-00009E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a:extLst>
            <a:ext uri="{FF2B5EF4-FFF2-40B4-BE49-F238E27FC236}">
              <a16:creationId xmlns:a16="http://schemas.microsoft.com/office/drawing/2014/main" id="{00000000-0008-0000-0100-00009F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a:extLst>
            <a:ext uri="{FF2B5EF4-FFF2-40B4-BE49-F238E27FC236}">
              <a16:creationId xmlns:a16="http://schemas.microsoft.com/office/drawing/2014/main" id="{00000000-0008-0000-0100-0000A0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7" name="テキスト ボックス 416">
          <a:extLst>
            <a:ext uri="{FF2B5EF4-FFF2-40B4-BE49-F238E27FC236}">
              <a16:creationId xmlns:a16="http://schemas.microsoft.com/office/drawing/2014/main" id="{00000000-0008-0000-0100-0000A1010000}"/>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00000000-0008-0000-0100-0000A2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認定こども園・幼稚園・保育所】&#10;有形固定資産減価償却率グラフ枠">
          <a:extLst>
            <a:ext uri="{FF2B5EF4-FFF2-40B4-BE49-F238E27FC236}">
              <a16:creationId xmlns:a16="http://schemas.microsoft.com/office/drawing/2014/main" id="{00000000-0008-0000-0100-0000A3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20" name="直線コネクタ 419">
          <a:extLst>
            <a:ext uri="{FF2B5EF4-FFF2-40B4-BE49-F238E27FC236}">
              <a16:creationId xmlns:a16="http://schemas.microsoft.com/office/drawing/2014/main" id="{00000000-0008-0000-0100-0000A4010000}"/>
            </a:ext>
          </a:extLst>
        </xdr:cNvPr>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21" name="【認定こども園・幼稚園・保育所】&#10;有形固定資産減価償却率最小値テキスト">
          <a:extLst>
            <a:ext uri="{FF2B5EF4-FFF2-40B4-BE49-F238E27FC236}">
              <a16:creationId xmlns:a16="http://schemas.microsoft.com/office/drawing/2014/main" id="{00000000-0008-0000-0100-0000A5010000}"/>
            </a:ext>
          </a:extLst>
        </xdr:cNvPr>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22" name="直線コネクタ 421">
          <a:extLst>
            <a:ext uri="{FF2B5EF4-FFF2-40B4-BE49-F238E27FC236}">
              <a16:creationId xmlns:a16="http://schemas.microsoft.com/office/drawing/2014/main" id="{00000000-0008-0000-0100-0000A6010000}"/>
            </a:ext>
          </a:extLst>
        </xdr:cNvPr>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23" name="【認定こども園・幼稚園・保育所】&#10;有形固定資産減価償却率最大値テキスト">
          <a:extLst>
            <a:ext uri="{FF2B5EF4-FFF2-40B4-BE49-F238E27FC236}">
              <a16:creationId xmlns:a16="http://schemas.microsoft.com/office/drawing/2014/main" id="{00000000-0008-0000-0100-0000A7010000}"/>
            </a:ext>
          </a:extLst>
        </xdr:cNvPr>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24" name="直線コネクタ 423">
          <a:extLst>
            <a:ext uri="{FF2B5EF4-FFF2-40B4-BE49-F238E27FC236}">
              <a16:creationId xmlns:a16="http://schemas.microsoft.com/office/drawing/2014/main" id="{00000000-0008-0000-0100-0000A8010000}"/>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66057</xdr:rowOff>
    </xdr:from>
    <xdr:ext cx="405111" cy="259045"/>
    <xdr:sp macro="" textlink="">
      <xdr:nvSpPr>
        <xdr:cNvPr id="425" name="【認定こども園・幼稚園・保育所】&#10;有形固定資産減価償却率平均値テキスト">
          <a:extLst>
            <a:ext uri="{FF2B5EF4-FFF2-40B4-BE49-F238E27FC236}">
              <a16:creationId xmlns:a16="http://schemas.microsoft.com/office/drawing/2014/main" id="{00000000-0008-0000-0100-0000A9010000}"/>
            </a:ext>
          </a:extLst>
        </xdr:cNvPr>
        <xdr:cNvSpPr txBox="1"/>
      </xdr:nvSpPr>
      <xdr:spPr>
        <a:xfrm>
          <a:off x="16357600" y="6238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87630</xdr:rowOff>
    </xdr:from>
    <xdr:to>
      <xdr:col>85</xdr:col>
      <xdr:colOff>177800</xdr:colOff>
      <xdr:row>37</xdr:row>
      <xdr:rowOff>17780</xdr:rowOff>
    </xdr:to>
    <xdr:sp macro="" textlink="">
      <xdr:nvSpPr>
        <xdr:cNvPr id="426" name="フローチャート: 判断 425">
          <a:extLst>
            <a:ext uri="{FF2B5EF4-FFF2-40B4-BE49-F238E27FC236}">
              <a16:creationId xmlns:a16="http://schemas.microsoft.com/office/drawing/2014/main" id="{00000000-0008-0000-0100-0000AA010000}"/>
            </a:ext>
          </a:extLst>
        </xdr:cNvPr>
        <xdr:cNvSpPr/>
      </xdr:nvSpPr>
      <xdr:spPr>
        <a:xfrm>
          <a:off x="16268700" y="625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33020</xdr:rowOff>
    </xdr:from>
    <xdr:to>
      <xdr:col>81</xdr:col>
      <xdr:colOff>101600</xdr:colOff>
      <xdr:row>37</xdr:row>
      <xdr:rowOff>134620</xdr:rowOff>
    </xdr:to>
    <xdr:sp macro="" textlink="">
      <xdr:nvSpPr>
        <xdr:cNvPr id="427" name="フローチャート: 判断 426">
          <a:extLst>
            <a:ext uri="{FF2B5EF4-FFF2-40B4-BE49-F238E27FC236}">
              <a16:creationId xmlns:a16="http://schemas.microsoft.com/office/drawing/2014/main" id="{00000000-0008-0000-0100-0000AB010000}"/>
            </a:ext>
          </a:extLst>
        </xdr:cNvPr>
        <xdr:cNvSpPr/>
      </xdr:nvSpPr>
      <xdr:spPr>
        <a:xfrm>
          <a:off x="15430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46990</xdr:rowOff>
    </xdr:from>
    <xdr:to>
      <xdr:col>76</xdr:col>
      <xdr:colOff>165100</xdr:colOff>
      <xdr:row>37</xdr:row>
      <xdr:rowOff>148590</xdr:rowOff>
    </xdr:to>
    <xdr:sp macro="" textlink="">
      <xdr:nvSpPr>
        <xdr:cNvPr id="428" name="フローチャート: 判断 427">
          <a:extLst>
            <a:ext uri="{FF2B5EF4-FFF2-40B4-BE49-F238E27FC236}">
              <a16:creationId xmlns:a16="http://schemas.microsoft.com/office/drawing/2014/main" id="{00000000-0008-0000-0100-0000AC010000}"/>
            </a:ext>
          </a:extLst>
        </xdr:cNvPr>
        <xdr:cNvSpPr/>
      </xdr:nvSpPr>
      <xdr:spPr>
        <a:xfrm>
          <a:off x="14541500" y="639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58420</xdr:rowOff>
    </xdr:from>
    <xdr:to>
      <xdr:col>72</xdr:col>
      <xdr:colOff>38100</xdr:colOff>
      <xdr:row>37</xdr:row>
      <xdr:rowOff>160020</xdr:rowOff>
    </xdr:to>
    <xdr:sp macro="" textlink="">
      <xdr:nvSpPr>
        <xdr:cNvPr id="429" name="フローチャート: 判断 428">
          <a:extLst>
            <a:ext uri="{FF2B5EF4-FFF2-40B4-BE49-F238E27FC236}">
              <a16:creationId xmlns:a16="http://schemas.microsoft.com/office/drawing/2014/main" id="{00000000-0008-0000-0100-0000AD010000}"/>
            </a:ext>
          </a:extLst>
        </xdr:cNvPr>
        <xdr:cNvSpPr/>
      </xdr:nvSpPr>
      <xdr:spPr>
        <a:xfrm>
          <a:off x="13652500" y="640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95250</xdr:rowOff>
    </xdr:from>
    <xdr:to>
      <xdr:col>67</xdr:col>
      <xdr:colOff>101600</xdr:colOff>
      <xdr:row>37</xdr:row>
      <xdr:rowOff>25400</xdr:rowOff>
    </xdr:to>
    <xdr:sp macro="" textlink="">
      <xdr:nvSpPr>
        <xdr:cNvPr id="430" name="フローチャート: 判断 429">
          <a:extLst>
            <a:ext uri="{FF2B5EF4-FFF2-40B4-BE49-F238E27FC236}">
              <a16:creationId xmlns:a16="http://schemas.microsoft.com/office/drawing/2014/main" id="{00000000-0008-0000-0100-0000AE010000}"/>
            </a:ext>
          </a:extLst>
        </xdr:cNvPr>
        <xdr:cNvSpPr/>
      </xdr:nvSpPr>
      <xdr:spPr>
        <a:xfrm>
          <a:off x="12763500" y="626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100-0000AF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100-0000B0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100-0000B1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100-0000B2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00000000-0008-0000-0100-0000B3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24130</xdr:rowOff>
    </xdr:from>
    <xdr:to>
      <xdr:col>85</xdr:col>
      <xdr:colOff>177800</xdr:colOff>
      <xdr:row>36</xdr:row>
      <xdr:rowOff>125730</xdr:rowOff>
    </xdr:to>
    <xdr:sp macro="" textlink="">
      <xdr:nvSpPr>
        <xdr:cNvPr id="436" name="楕円 435">
          <a:extLst>
            <a:ext uri="{FF2B5EF4-FFF2-40B4-BE49-F238E27FC236}">
              <a16:creationId xmlns:a16="http://schemas.microsoft.com/office/drawing/2014/main" id="{00000000-0008-0000-0100-0000B4010000}"/>
            </a:ext>
          </a:extLst>
        </xdr:cNvPr>
        <xdr:cNvSpPr/>
      </xdr:nvSpPr>
      <xdr:spPr>
        <a:xfrm>
          <a:off x="16268700" y="619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47007</xdr:rowOff>
    </xdr:from>
    <xdr:ext cx="405111" cy="259045"/>
    <xdr:sp macro="" textlink="">
      <xdr:nvSpPr>
        <xdr:cNvPr id="437" name="【認定こども園・幼稚園・保育所】&#10;有形固定資産減価償却率該当値テキスト">
          <a:extLst>
            <a:ext uri="{FF2B5EF4-FFF2-40B4-BE49-F238E27FC236}">
              <a16:creationId xmlns:a16="http://schemas.microsoft.com/office/drawing/2014/main" id="{00000000-0008-0000-0100-0000B5010000}"/>
            </a:ext>
          </a:extLst>
        </xdr:cNvPr>
        <xdr:cNvSpPr txBox="1"/>
      </xdr:nvSpPr>
      <xdr:spPr>
        <a:xfrm>
          <a:off x="16357600" y="6047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167640</xdr:rowOff>
    </xdr:from>
    <xdr:to>
      <xdr:col>81</xdr:col>
      <xdr:colOff>101600</xdr:colOff>
      <xdr:row>36</xdr:row>
      <xdr:rowOff>97790</xdr:rowOff>
    </xdr:to>
    <xdr:sp macro="" textlink="">
      <xdr:nvSpPr>
        <xdr:cNvPr id="438" name="楕円 437">
          <a:extLst>
            <a:ext uri="{FF2B5EF4-FFF2-40B4-BE49-F238E27FC236}">
              <a16:creationId xmlns:a16="http://schemas.microsoft.com/office/drawing/2014/main" id="{00000000-0008-0000-0100-0000B6010000}"/>
            </a:ext>
          </a:extLst>
        </xdr:cNvPr>
        <xdr:cNvSpPr/>
      </xdr:nvSpPr>
      <xdr:spPr>
        <a:xfrm>
          <a:off x="15430500" y="616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46990</xdr:rowOff>
    </xdr:from>
    <xdr:to>
      <xdr:col>85</xdr:col>
      <xdr:colOff>127000</xdr:colOff>
      <xdr:row>36</xdr:row>
      <xdr:rowOff>74930</xdr:rowOff>
    </xdr:to>
    <xdr:cxnSp macro="">
      <xdr:nvCxnSpPr>
        <xdr:cNvPr id="439" name="直線コネクタ 438">
          <a:extLst>
            <a:ext uri="{FF2B5EF4-FFF2-40B4-BE49-F238E27FC236}">
              <a16:creationId xmlns:a16="http://schemas.microsoft.com/office/drawing/2014/main" id="{00000000-0008-0000-0100-0000B7010000}"/>
            </a:ext>
          </a:extLst>
        </xdr:cNvPr>
        <xdr:cNvCxnSpPr/>
      </xdr:nvCxnSpPr>
      <xdr:spPr>
        <a:xfrm>
          <a:off x="15481300" y="6219190"/>
          <a:ext cx="8382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139700</xdr:rowOff>
    </xdr:from>
    <xdr:to>
      <xdr:col>76</xdr:col>
      <xdr:colOff>165100</xdr:colOff>
      <xdr:row>36</xdr:row>
      <xdr:rowOff>69850</xdr:rowOff>
    </xdr:to>
    <xdr:sp macro="" textlink="">
      <xdr:nvSpPr>
        <xdr:cNvPr id="440" name="楕円 439">
          <a:extLst>
            <a:ext uri="{FF2B5EF4-FFF2-40B4-BE49-F238E27FC236}">
              <a16:creationId xmlns:a16="http://schemas.microsoft.com/office/drawing/2014/main" id="{00000000-0008-0000-0100-0000B8010000}"/>
            </a:ext>
          </a:extLst>
        </xdr:cNvPr>
        <xdr:cNvSpPr/>
      </xdr:nvSpPr>
      <xdr:spPr>
        <a:xfrm>
          <a:off x="14541500" y="614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19050</xdr:rowOff>
    </xdr:from>
    <xdr:to>
      <xdr:col>81</xdr:col>
      <xdr:colOff>50800</xdr:colOff>
      <xdr:row>36</xdr:row>
      <xdr:rowOff>46990</xdr:rowOff>
    </xdr:to>
    <xdr:cxnSp macro="">
      <xdr:nvCxnSpPr>
        <xdr:cNvPr id="441" name="直線コネクタ 440">
          <a:extLst>
            <a:ext uri="{FF2B5EF4-FFF2-40B4-BE49-F238E27FC236}">
              <a16:creationId xmlns:a16="http://schemas.microsoft.com/office/drawing/2014/main" id="{00000000-0008-0000-0100-0000B9010000}"/>
            </a:ext>
          </a:extLst>
        </xdr:cNvPr>
        <xdr:cNvCxnSpPr/>
      </xdr:nvCxnSpPr>
      <xdr:spPr>
        <a:xfrm>
          <a:off x="14592300" y="619125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111760</xdr:rowOff>
    </xdr:from>
    <xdr:to>
      <xdr:col>72</xdr:col>
      <xdr:colOff>38100</xdr:colOff>
      <xdr:row>36</xdr:row>
      <xdr:rowOff>41910</xdr:rowOff>
    </xdr:to>
    <xdr:sp macro="" textlink="">
      <xdr:nvSpPr>
        <xdr:cNvPr id="442" name="楕円 441">
          <a:extLst>
            <a:ext uri="{FF2B5EF4-FFF2-40B4-BE49-F238E27FC236}">
              <a16:creationId xmlns:a16="http://schemas.microsoft.com/office/drawing/2014/main" id="{00000000-0008-0000-0100-0000BA010000}"/>
            </a:ext>
          </a:extLst>
        </xdr:cNvPr>
        <xdr:cNvSpPr/>
      </xdr:nvSpPr>
      <xdr:spPr>
        <a:xfrm>
          <a:off x="13652500" y="611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162560</xdr:rowOff>
    </xdr:from>
    <xdr:to>
      <xdr:col>76</xdr:col>
      <xdr:colOff>114300</xdr:colOff>
      <xdr:row>36</xdr:row>
      <xdr:rowOff>19050</xdr:rowOff>
    </xdr:to>
    <xdr:cxnSp macro="">
      <xdr:nvCxnSpPr>
        <xdr:cNvPr id="443" name="直線コネクタ 442">
          <a:extLst>
            <a:ext uri="{FF2B5EF4-FFF2-40B4-BE49-F238E27FC236}">
              <a16:creationId xmlns:a16="http://schemas.microsoft.com/office/drawing/2014/main" id="{00000000-0008-0000-0100-0000BB010000}"/>
            </a:ext>
          </a:extLst>
        </xdr:cNvPr>
        <xdr:cNvCxnSpPr/>
      </xdr:nvCxnSpPr>
      <xdr:spPr>
        <a:xfrm>
          <a:off x="13703300" y="616331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85090</xdr:rowOff>
    </xdr:from>
    <xdr:to>
      <xdr:col>67</xdr:col>
      <xdr:colOff>101600</xdr:colOff>
      <xdr:row>36</xdr:row>
      <xdr:rowOff>15240</xdr:rowOff>
    </xdr:to>
    <xdr:sp macro="" textlink="">
      <xdr:nvSpPr>
        <xdr:cNvPr id="444" name="楕円 443">
          <a:extLst>
            <a:ext uri="{FF2B5EF4-FFF2-40B4-BE49-F238E27FC236}">
              <a16:creationId xmlns:a16="http://schemas.microsoft.com/office/drawing/2014/main" id="{00000000-0008-0000-0100-0000BC010000}"/>
            </a:ext>
          </a:extLst>
        </xdr:cNvPr>
        <xdr:cNvSpPr/>
      </xdr:nvSpPr>
      <xdr:spPr>
        <a:xfrm>
          <a:off x="12763500" y="608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135890</xdr:rowOff>
    </xdr:from>
    <xdr:to>
      <xdr:col>71</xdr:col>
      <xdr:colOff>177800</xdr:colOff>
      <xdr:row>35</xdr:row>
      <xdr:rowOff>162560</xdr:rowOff>
    </xdr:to>
    <xdr:cxnSp macro="">
      <xdr:nvCxnSpPr>
        <xdr:cNvPr id="445" name="直線コネクタ 444">
          <a:extLst>
            <a:ext uri="{FF2B5EF4-FFF2-40B4-BE49-F238E27FC236}">
              <a16:creationId xmlns:a16="http://schemas.microsoft.com/office/drawing/2014/main" id="{00000000-0008-0000-0100-0000BD010000}"/>
            </a:ext>
          </a:extLst>
        </xdr:cNvPr>
        <xdr:cNvCxnSpPr/>
      </xdr:nvCxnSpPr>
      <xdr:spPr>
        <a:xfrm>
          <a:off x="12814300" y="613664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125747</xdr:rowOff>
    </xdr:from>
    <xdr:ext cx="405111" cy="259045"/>
    <xdr:sp macro="" textlink="">
      <xdr:nvSpPr>
        <xdr:cNvPr id="446" name="n_1aveValue【認定こども園・幼稚園・保育所】&#10;有形固定資産減価償却率">
          <a:extLst>
            <a:ext uri="{FF2B5EF4-FFF2-40B4-BE49-F238E27FC236}">
              <a16:creationId xmlns:a16="http://schemas.microsoft.com/office/drawing/2014/main" id="{00000000-0008-0000-0100-0000BE010000}"/>
            </a:ext>
          </a:extLst>
        </xdr:cNvPr>
        <xdr:cNvSpPr txBox="1"/>
      </xdr:nvSpPr>
      <xdr:spPr>
        <a:xfrm>
          <a:off x="15266044"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139717</xdr:rowOff>
    </xdr:from>
    <xdr:ext cx="405111" cy="259045"/>
    <xdr:sp macro="" textlink="">
      <xdr:nvSpPr>
        <xdr:cNvPr id="447" name="n_2aveValue【認定こども園・幼稚園・保育所】&#10;有形固定資産減価償却率">
          <a:extLst>
            <a:ext uri="{FF2B5EF4-FFF2-40B4-BE49-F238E27FC236}">
              <a16:creationId xmlns:a16="http://schemas.microsoft.com/office/drawing/2014/main" id="{00000000-0008-0000-0100-0000BF010000}"/>
            </a:ext>
          </a:extLst>
        </xdr:cNvPr>
        <xdr:cNvSpPr txBox="1"/>
      </xdr:nvSpPr>
      <xdr:spPr>
        <a:xfrm>
          <a:off x="14389744" y="6483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151147</xdr:rowOff>
    </xdr:from>
    <xdr:ext cx="405111" cy="259045"/>
    <xdr:sp macro="" textlink="">
      <xdr:nvSpPr>
        <xdr:cNvPr id="448" name="n_3aveValue【認定こども園・幼稚園・保育所】&#10;有形固定資産減価償却率">
          <a:extLst>
            <a:ext uri="{FF2B5EF4-FFF2-40B4-BE49-F238E27FC236}">
              <a16:creationId xmlns:a16="http://schemas.microsoft.com/office/drawing/2014/main" id="{00000000-0008-0000-0100-0000C0010000}"/>
            </a:ext>
          </a:extLst>
        </xdr:cNvPr>
        <xdr:cNvSpPr txBox="1"/>
      </xdr:nvSpPr>
      <xdr:spPr>
        <a:xfrm>
          <a:off x="13500744" y="6494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16527</xdr:rowOff>
    </xdr:from>
    <xdr:ext cx="405111" cy="259045"/>
    <xdr:sp macro="" textlink="">
      <xdr:nvSpPr>
        <xdr:cNvPr id="449" name="n_4aveValue【認定こども園・幼稚園・保育所】&#10;有形固定資産減価償却率">
          <a:extLst>
            <a:ext uri="{FF2B5EF4-FFF2-40B4-BE49-F238E27FC236}">
              <a16:creationId xmlns:a16="http://schemas.microsoft.com/office/drawing/2014/main" id="{00000000-0008-0000-0100-0000C1010000}"/>
            </a:ext>
          </a:extLst>
        </xdr:cNvPr>
        <xdr:cNvSpPr txBox="1"/>
      </xdr:nvSpPr>
      <xdr:spPr>
        <a:xfrm>
          <a:off x="12611744" y="6360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114317</xdr:rowOff>
    </xdr:from>
    <xdr:ext cx="405111" cy="259045"/>
    <xdr:sp macro="" textlink="">
      <xdr:nvSpPr>
        <xdr:cNvPr id="450" name="n_1mainValue【認定こども園・幼稚園・保育所】&#10;有形固定資産減価償却率">
          <a:extLst>
            <a:ext uri="{FF2B5EF4-FFF2-40B4-BE49-F238E27FC236}">
              <a16:creationId xmlns:a16="http://schemas.microsoft.com/office/drawing/2014/main" id="{00000000-0008-0000-0100-0000C2010000}"/>
            </a:ext>
          </a:extLst>
        </xdr:cNvPr>
        <xdr:cNvSpPr txBox="1"/>
      </xdr:nvSpPr>
      <xdr:spPr>
        <a:xfrm>
          <a:off x="15266044" y="5943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86377</xdr:rowOff>
    </xdr:from>
    <xdr:ext cx="405111" cy="259045"/>
    <xdr:sp macro="" textlink="">
      <xdr:nvSpPr>
        <xdr:cNvPr id="451" name="n_2mainValue【認定こども園・幼稚園・保育所】&#10;有形固定資産減価償却率">
          <a:extLst>
            <a:ext uri="{FF2B5EF4-FFF2-40B4-BE49-F238E27FC236}">
              <a16:creationId xmlns:a16="http://schemas.microsoft.com/office/drawing/2014/main" id="{00000000-0008-0000-0100-0000C3010000}"/>
            </a:ext>
          </a:extLst>
        </xdr:cNvPr>
        <xdr:cNvSpPr txBox="1"/>
      </xdr:nvSpPr>
      <xdr:spPr>
        <a:xfrm>
          <a:off x="14389744" y="591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58437</xdr:rowOff>
    </xdr:from>
    <xdr:ext cx="405111" cy="259045"/>
    <xdr:sp macro="" textlink="">
      <xdr:nvSpPr>
        <xdr:cNvPr id="452" name="n_3mainValue【認定こども園・幼稚園・保育所】&#10;有形固定資産減価償却率">
          <a:extLst>
            <a:ext uri="{FF2B5EF4-FFF2-40B4-BE49-F238E27FC236}">
              <a16:creationId xmlns:a16="http://schemas.microsoft.com/office/drawing/2014/main" id="{00000000-0008-0000-0100-0000C4010000}"/>
            </a:ext>
          </a:extLst>
        </xdr:cNvPr>
        <xdr:cNvSpPr txBox="1"/>
      </xdr:nvSpPr>
      <xdr:spPr>
        <a:xfrm>
          <a:off x="13500744" y="5887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31767</xdr:rowOff>
    </xdr:from>
    <xdr:ext cx="405111" cy="259045"/>
    <xdr:sp macro="" textlink="">
      <xdr:nvSpPr>
        <xdr:cNvPr id="453" name="n_4mainValue【認定こども園・幼稚園・保育所】&#10;有形固定資産減価償却率">
          <a:extLst>
            <a:ext uri="{FF2B5EF4-FFF2-40B4-BE49-F238E27FC236}">
              <a16:creationId xmlns:a16="http://schemas.microsoft.com/office/drawing/2014/main" id="{00000000-0008-0000-0100-0000C5010000}"/>
            </a:ext>
          </a:extLst>
        </xdr:cNvPr>
        <xdr:cNvSpPr txBox="1"/>
      </xdr:nvSpPr>
      <xdr:spPr>
        <a:xfrm>
          <a:off x="12611744" y="5861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a:extLst>
            <a:ext uri="{FF2B5EF4-FFF2-40B4-BE49-F238E27FC236}">
              <a16:creationId xmlns:a16="http://schemas.microsoft.com/office/drawing/2014/main" id="{00000000-0008-0000-0100-0000C6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a:extLst>
            <a:ext uri="{FF2B5EF4-FFF2-40B4-BE49-F238E27FC236}">
              <a16:creationId xmlns:a16="http://schemas.microsoft.com/office/drawing/2014/main" id="{00000000-0008-0000-0100-0000C7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a:extLst>
            <a:ext uri="{FF2B5EF4-FFF2-40B4-BE49-F238E27FC236}">
              <a16:creationId xmlns:a16="http://schemas.microsoft.com/office/drawing/2014/main" id="{00000000-0008-0000-0100-0000C8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a:extLst>
            <a:ext uri="{FF2B5EF4-FFF2-40B4-BE49-F238E27FC236}">
              <a16:creationId xmlns:a16="http://schemas.microsoft.com/office/drawing/2014/main" id="{00000000-0008-0000-0100-0000C9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a:extLst>
            <a:ext uri="{FF2B5EF4-FFF2-40B4-BE49-F238E27FC236}">
              <a16:creationId xmlns:a16="http://schemas.microsoft.com/office/drawing/2014/main" id="{00000000-0008-0000-0100-0000CA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a:extLst>
            <a:ext uri="{FF2B5EF4-FFF2-40B4-BE49-F238E27FC236}">
              <a16:creationId xmlns:a16="http://schemas.microsoft.com/office/drawing/2014/main" id="{00000000-0008-0000-0100-0000CB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a:extLst>
            <a:ext uri="{FF2B5EF4-FFF2-40B4-BE49-F238E27FC236}">
              <a16:creationId xmlns:a16="http://schemas.microsoft.com/office/drawing/2014/main" id="{00000000-0008-0000-0100-0000CC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a:extLst>
            <a:ext uri="{FF2B5EF4-FFF2-40B4-BE49-F238E27FC236}">
              <a16:creationId xmlns:a16="http://schemas.microsoft.com/office/drawing/2014/main" id="{00000000-0008-0000-0100-0000CD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a:extLst>
            <a:ext uri="{FF2B5EF4-FFF2-40B4-BE49-F238E27FC236}">
              <a16:creationId xmlns:a16="http://schemas.microsoft.com/office/drawing/2014/main" id="{00000000-0008-0000-0100-0000CE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a:extLst>
            <a:ext uri="{FF2B5EF4-FFF2-40B4-BE49-F238E27FC236}">
              <a16:creationId xmlns:a16="http://schemas.microsoft.com/office/drawing/2014/main" id="{00000000-0008-0000-0100-0000CF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4" name="直線コネクタ 463">
          <a:extLst>
            <a:ext uri="{FF2B5EF4-FFF2-40B4-BE49-F238E27FC236}">
              <a16:creationId xmlns:a16="http://schemas.microsoft.com/office/drawing/2014/main" id="{00000000-0008-0000-0100-0000D0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5" name="テキスト ボックス 464">
          <a:extLst>
            <a:ext uri="{FF2B5EF4-FFF2-40B4-BE49-F238E27FC236}">
              <a16:creationId xmlns:a16="http://schemas.microsoft.com/office/drawing/2014/main" id="{00000000-0008-0000-0100-0000D101000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6" name="直線コネクタ 465">
          <a:extLst>
            <a:ext uri="{FF2B5EF4-FFF2-40B4-BE49-F238E27FC236}">
              <a16:creationId xmlns:a16="http://schemas.microsoft.com/office/drawing/2014/main" id="{00000000-0008-0000-0100-0000D2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7" name="テキスト ボックス 466">
          <a:extLst>
            <a:ext uri="{FF2B5EF4-FFF2-40B4-BE49-F238E27FC236}">
              <a16:creationId xmlns:a16="http://schemas.microsoft.com/office/drawing/2014/main" id="{00000000-0008-0000-0100-0000D301000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8" name="直線コネクタ 467">
          <a:extLst>
            <a:ext uri="{FF2B5EF4-FFF2-40B4-BE49-F238E27FC236}">
              <a16:creationId xmlns:a16="http://schemas.microsoft.com/office/drawing/2014/main" id="{00000000-0008-0000-0100-0000D4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9" name="テキスト ボックス 468">
          <a:extLst>
            <a:ext uri="{FF2B5EF4-FFF2-40B4-BE49-F238E27FC236}">
              <a16:creationId xmlns:a16="http://schemas.microsoft.com/office/drawing/2014/main" id="{00000000-0008-0000-0100-0000D501000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0" name="直線コネクタ 469">
          <a:extLst>
            <a:ext uri="{FF2B5EF4-FFF2-40B4-BE49-F238E27FC236}">
              <a16:creationId xmlns:a16="http://schemas.microsoft.com/office/drawing/2014/main" id="{00000000-0008-0000-0100-0000D6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71" name="テキスト ボックス 470">
          <a:extLst>
            <a:ext uri="{FF2B5EF4-FFF2-40B4-BE49-F238E27FC236}">
              <a16:creationId xmlns:a16="http://schemas.microsoft.com/office/drawing/2014/main" id="{00000000-0008-0000-0100-0000D701000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2" name="直線コネクタ 471">
          <a:extLst>
            <a:ext uri="{FF2B5EF4-FFF2-40B4-BE49-F238E27FC236}">
              <a16:creationId xmlns:a16="http://schemas.microsoft.com/office/drawing/2014/main" id="{00000000-0008-0000-0100-0000D8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3" name="テキスト ボックス 472">
          <a:extLst>
            <a:ext uri="{FF2B5EF4-FFF2-40B4-BE49-F238E27FC236}">
              <a16:creationId xmlns:a16="http://schemas.microsoft.com/office/drawing/2014/main" id="{00000000-0008-0000-0100-0000D901000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4" name="直線コネクタ 473">
          <a:extLst>
            <a:ext uri="{FF2B5EF4-FFF2-40B4-BE49-F238E27FC236}">
              <a16:creationId xmlns:a16="http://schemas.microsoft.com/office/drawing/2014/main" id="{00000000-0008-0000-0100-0000DA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5" name="テキスト ボックス 474">
          <a:extLst>
            <a:ext uri="{FF2B5EF4-FFF2-40B4-BE49-F238E27FC236}">
              <a16:creationId xmlns:a16="http://schemas.microsoft.com/office/drawing/2014/main" id="{00000000-0008-0000-0100-0000DB01000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6" name="直線コネクタ 475">
          <a:extLst>
            <a:ext uri="{FF2B5EF4-FFF2-40B4-BE49-F238E27FC236}">
              <a16:creationId xmlns:a16="http://schemas.microsoft.com/office/drawing/2014/main" id="{00000000-0008-0000-0100-0000DC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7" name="テキスト ボックス 476">
          <a:extLst>
            <a:ext uri="{FF2B5EF4-FFF2-40B4-BE49-F238E27FC236}">
              <a16:creationId xmlns:a16="http://schemas.microsoft.com/office/drawing/2014/main" id="{00000000-0008-0000-0100-0000DD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8" name="【認定こども園・幼稚園・保育所】&#10;一人当たり面積グラフ枠">
          <a:extLst>
            <a:ext uri="{FF2B5EF4-FFF2-40B4-BE49-F238E27FC236}">
              <a16:creationId xmlns:a16="http://schemas.microsoft.com/office/drawing/2014/main" id="{00000000-0008-0000-0100-0000DE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53884</xdr:rowOff>
    </xdr:from>
    <xdr:to>
      <xdr:col>116</xdr:col>
      <xdr:colOff>62864</xdr:colOff>
      <xdr:row>41</xdr:row>
      <xdr:rowOff>99604</xdr:rowOff>
    </xdr:to>
    <xdr:cxnSp macro="">
      <xdr:nvCxnSpPr>
        <xdr:cNvPr id="479" name="直線コネクタ 478">
          <a:extLst>
            <a:ext uri="{FF2B5EF4-FFF2-40B4-BE49-F238E27FC236}">
              <a16:creationId xmlns:a16="http://schemas.microsoft.com/office/drawing/2014/main" id="{00000000-0008-0000-0100-0000DF010000}"/>
            </a:ext>
          </a:extLst>
        </xdr:cNvPr>
        <xdr:cNvCxnSpPr/>
      </xdr:nvCxnSpPr>
      <xdr:spPr>
        <a:xfrm flipV="1">
          <a:off x="22160864" y="5711734"/>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103431</xdr:rowOff>
    </xdr:from>
    <xdr:ext cx="469744" cy="259045"/>
    <xdr:sp macro="" textlink="">
      <xdr:nvSpPr>
        <xdr:cNvPr id="480" name="【認定こども園・幼稚園・保育所】&#10;一人当たり面積最小値テキスト">
          <a:extLst>
            <a:ext uri="{FF2B5EF4-FFF2-40B4-BE49-F238E27FC236}">
              <a16:creationId xmlns:a16="http://schemas.microsoft.com/office/drawing/2014/main" id="{00000000-0008-0000-0100-0000E0010000}"/>
            </a:ext>
          </a:extLst>
        </xdr:cNvPr>
        <xdr:cNvSpPr txBox="1"/>
      </xdr:nvSpPr>
      <xdr:spPr>
        <a:xfrm>
          <a:off x="22199600" y="713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99604</xdr:rowOff>
    </xdr:from>
    <xdr:to>
      <xdr:col>116</xdr:col>
      <xdr:colOff>152400</xdr:colOff>
      <xdr:row>41</xdr:row>
      <xdr:rowOff>99604</xdr:rowOff>
    </xdr:to>
    <xdr:cxnSp macro="">
      <xdr:nvCxnSpPr>
        <xdr:cNvPr id="481" name="直線コネクタ 480">
          <a:extLst>
            <a:ext uri="{FF2B5EF4-FFF2-40B4-BE49-F238E27FC236}">
              <a16:creationId xmlns:a16="http://schemas.microsoft.com/office/drawing/2014/main" id="{00000000-0008-0000-0100-0000E1010000}"/>
            </a:ext>
          </a:extLst>
        </xdr:cNvPr>
        <xdr:cNvCxnSpPr/>
      </xdr:nvCxnSpPr>
      <xdr:spPr>
        <a:xfrm>
          <a:off x="22072600" y="712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561</xdr:rowOff>
    </xdr:from>
    <xdr:ext cx="469744" cy="259045"/>
    <xdr:sp macro="" textlink="">
      <xdr:nvSpPr>
        <xdr:cNvPr id="482" name="【認定こども園・幼稚園・保育所】&#10;一人当たり面積最大値テキスト">
          <a:extLst>
            <a:ext uri="{FF2B5EF4-FFF2-40B4-BE49-F238E27FC236}">
              <a16:creationId xmlns:a16="http://schemas.microsoft.com/office/drawing/2014/main" id="{00000000-0008-0000-0100-0000E2010000}"/>
            </a:ext>
          </a:extLst>
        </xdr:cNvPr>
        <xdr:cNvSpPr txBox="1"/>
      </xdr:nvSpPr>
      <xdr:spPr>
        <a:xfrm>
          <a:off x="22199600" y="5486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53884</xdr:rowOff>
    </xdr:from>
    <xdr:to>
      <xdr:col>116</xdr:col>
      <xdr:colOff>152400</xdr:colOff>
      <xdr:row>33</xdr:row>
      <xdr:rowOff>53884</xdr:rowOff>
    </xdr:to>
    <xdr:cxnSp macro="">
      <xdr:nvCxnSpPr>
        <xdr:cNvPr id="483" name="直線コネクタ 482">
          <a:extLst>
            <a:ext uri="{FF2B5EF4-FFF2-40B4-BE49-F238E27FC236}">
              <a16:creationId xmlns:a16="http://schemas.microsoft.com/office/drawing/2014/main" id="{00000000-0008-0000-0100-0000E3010000}"/>
            </a:ext>
          </a:extLst>
        </xdr:cNvPr>
        <xdr:cNvCxnSpPr/>
      </xdr:nvCxnSpPr>
      <xdr:spPr>
        <a:xfrm>
          <a:off x="22072600" y="5711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53357</xdr:rowOff>
    </xdr:from>
    <xdr:ext cx="469744" cy="259045"/>
    <xdr:sp macro="" textlink="">
      <xdr:nvSpPr>
        <xdr:cNvPr id="484" name="【認定こども園・幼稚園・保育所】&#10;一人当たり面積平均値テキスト">
          <a:extLst>
            <a:ext uri="{FF2B5EF4-FFF2-40B4-BE49-F238E27FC236}">
              <a16:creationId xmlns:a16="http://schemas.microsoft.com/office/drawing/2014/main" id="{00000000-0008-0000-0100-0000E4010000}"/>
            </a:ext>
          </a:extLst>
        </xdr:cNvPr>
        <xdr:cNvSpPr txBox="1"/>
      </xdr:nvSpPr>
      <xdr:spPr>
        <a:xfrm>
          <a:off x="22199600" y="6739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74930</xdr:rowOff>
    </xdr:from>
    <xdr:to>
      <xdr:col>116</xdr:col>
      <xdr:colOff>114300</xdr:colOff>
      <xdr:row>40</xdr:row>
      <xdr:rowOff>5080</xdr:rowOff>
    </xdr:to>
    <xdr:sp macro="" textlink="">
      <xdr:nvSpPr>
        <xdr:cNvPr id="485" name="フローチャート: 判断 484">
          <a:extLst>
            <a:ext uri="{FF2B5EF4-FFF2-40B4-BE49-F238E27FC236}">
              <a16:creationId xmlns:a16="http://schemas.microsoft.com/office/drawing/2014/main" id="{00000000-0008-0000-0100-0000E5010000}"/>
            </a:ext>
          </a:extLst>
        </xdr:cNvPr>
        <xdr:cNvSpPr/>
      </xdr:nvSpPr>
      <xdr:spPr>
        <a:xfrm>
          <a:off x="22110700" y="6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87993</xdr:rowOff>
    </xdr:from>
    <xdr:to>
      <xdr:col>112</xdr:col>
      <xdr:colOff>38100</xdr:colOff>
      <xdr:row>40</xdr:row>
      <xdr:rowOff>18143</xdr:rowOff>
    </xdr:to>
    <xdr:sp macro="" textlink="">
      <xdr:nvSpPr>
        <xdr:cNvPr id="486" name="フローチャート: 判断 485">
          <a:extLst>
            <a:ext uri="{FF2B5EF4-FFF2-40B4-BE49-F238E27FC236}">
              <a16:creationId xmlns:a16="http://schemas.microsoft.com/office/drawing/2014/main" id="{00000000-0008-0000-0100-0000E6010000}"/>
            </a:ext>
          </a:extLst>
        </xdr:cNvPr>
        <xdr:cNvSpPr/>
      </xdr:nvSpPr>
      <xdr:spPr>
        <a:xfrm>
          <a:off x="21272500" y="677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76019</xdr:rowOff>
    </xdr:from>
    <xdr:to>
      <xdr:col>107</xdr:col>
      <xdr:colOff>101600</xdr:colOff>
      <xdr:row>40</xdr:row>
      <xdr:rowOff>6169</xdr:rowOff>
    </xdr:to>
    <xdr:sp macro="" textlink="">
      <xdr:nvSpPr>
        <xdr:cNvPr id="487" name="フローチャート: 判断 486">
          <a:extLst>
            <a:ext uri="{FF2B5EF4-FFF2-40B4-BE49-F238E27FC236}">
              <a16:creationId xmlns:a16="http://schemas.microsoft.com/office/drawing/2014/main" id="{00000000-0008-0000-0100-0000E7010000}"/>
            </a:ext>
          </a:extLst>
        </xdr:cNvPr>
        <xdr:cNvSpPr/>
      </xdr:nvSpPr>
      <xdr:spPr>
        <a:xfrm>
          <a:off x="20383500" y="676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171269</xdr:rowOff>
    </xdr:from>
    <xdr:to>
      <xdr:col>102</xdr:col>
      <xdr:colOff>165100</xdr:colOff>
      <xdr:row>39</xdr:row>
      <xdr:rowOff>101419</xdr:rowOff>
    </xdr:to>
    <xdr:sp macro="" textlink="">
      <xdr:nvSpPr>
        <xdr:cNvPr id="488" name="フローチャート: 判断 487">
          <a:extLst>
            <a:ext uri="{FF2B5EF4-FFF2-40B4-BE49-F238E27FC236}">
              <a16:creationId xmlns:a16="http://schemas.microsoft.com/office/drawing/2014/main" id="{00000000-0008-0000-0100-0000E8010000}"/>
            </a:ext>
          </a:extLst>
        </xdr:cNvPr>
        <xdr:cNvSpPr/>
      </xdr:nvSpPr>
      <xdr:spPr>
        <a:xfrm>
          <a:off x="19494500" y="668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136978</xdr:rowOff>
    </xdr:from>
    <xdr:to>
      <xdr:col>98</xdr:col>
      <xdr:colOff>38100</xdr:colOff>
      <xdr:row>40</xdr:row>
      <xdr:rowOff>67128</xdr:rowOff>
    </xdr:to>
    <xdr:sp macro="" textlink="">
      <xdr:nvSpPr>
        <xdr:cNvPr id="489" name="フローチャート: 判断 488">
          <a:extLst>
            <a:ext uri="{FF2B5EF4-FFF2-40B4-BE49-F238E27FC236}">
              <a16:creationId xmlns:a16="http://schemas.microsoft.com/office/drawing/2014/main" id="{00000000-0008-0000-0100-0000E9010000}"/>
            </a:ext>
          </a:extLst>
        </xdr:cNvPr>
        <xdr:cNvSpPr/>
      </xdr:nvSpPr>
      <xdr:spPr>
        <a:xfrm>
          <a:off x="18605500" y="682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0000000-0008-0000-0100-0000EA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0000000-0008-0000-0100-0000EB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00000000-0008-0000-0100-0000EC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00000000-0008-0000-0100-0000ED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00000000-0008-0000-0100-0000EE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77651</xdr:rowOff>
    </xdr:from>
    <xdr:to>
      <xdr:col>116</xdr:col>
      <xdr:colOff>114300</xdr:colOff>
      <xdr:row>39</xdr:row>
      <xdr:rowOff>7801</xdr:rowOff>
    </xdr:to>
    <xdr:sp macro="" textlink="">
      <xdr:nvSpPr>
        <xdr:cNvPr id="495" name="楕円 494">
          <a:extLst>
            <a:ext uri="{FF2B5EF4-FFF2-40B4-BE49-F238E27FC236}">
              <a16:creationId xmlns:a16="http://schemas.microsoft.com/office/drawing/2014/main" id="{00000000-0008-0000-0100-0000EF010000}"/>
            </a:ext>
          </a:extLst>
        </xdr:cNvPr>
        <xdr:cNvSpPr/>
      </xdr:nvSpPr>
      <xdr:spPr>
        <a:xfrm>
          <a:off x="22110700" y="659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100528</xdr:rowOff>
    </xdr:from>
    <xdr:ext cx="469744" cy="259045"/>
    <xdr:sp macro="" textlink="">
      <xdr:nvSpPr>
        <xdr:cNvPr id="496" name="【認定こども園・幼稚園・保育所】&#10;一人当たり面積該当値テキスト">
          <a:extLst>
            <a:ext uri="{FF2B5EF4-FFF2-40B4-BE49-F238E27FC236}">
              <a16:creationId xmlns:a16="http://schemas.microsoft.com/office/drawing/2014/main" id="{00000000-0008-0000-0100-0000F0010000}"/>
            </a:ext>
          </a:extLst>
        </xdr:cNvPr>
        <xdr:cNvSpPr txBox="1"/>
      </xdr:nvSpPr>
      <xdr:spPr>
        <a:xfrm>
          <a:off x="22199600" y="6444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95069</xdr:rowOff>
    </xdr:from>
    <xdr:to>
      <xdr:col>112</xdr:col>
      <xdr:colOff>38100</xdr:colOff>
      <xdr:row>39</xdr:row>
      <xdr:rowOff>25219</xdr:rowOff>
    </xdr:to>
    <xdr:sp macro="" textlink="">
      <xdr:nvSpPr>
        <xdr:cNvPr id="497" name="楕円 496">
          <a:extLst>
            <a:ext uri="{FF2B5EF4-FFF2-40B4-BE49-F238E27FC236}">
              <a16:creationId xmlns:a16="http://schemas.microsoft.com/office/drawing/2014/main" id="{00000000-0008-0000-0100-0000F1010000}"/>
            </a:ext>
          </a:extLst>
        </xdr:cNvPr>
        <xdr:cNvSpPr/>
      </xdr:nvSpPr>
      <xdr:spPr>
        <a:xfrm>
          <a:off x="21272500" y="661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128451</xdr:rowOff>
    </xdr:from>
    <xdr:to>
      <xdr:col>116</xdr:col>
      <xdr:colOff>63500</xdr:colOff>
      <xdr:row>38</xdr:row>
      <xdr:rowOff>145869</xdr:rowOff>
    </xdr:to>
    <xdr:cxnSp macro="">
      <xdr:nvCxnSpPr>
        <xdr:cNvPr id="498" name="直線コネクタ 497">
          <a:extLst>
            <a:ext uri="{FF2B5EF4-FFF2-40B4-BE49-F238E27FC236}">
              <a16:creationId xmlns:a16="http://schemas.microsoft.com/office/drawing/2014/main" id="{00000000-0008-0000-0100-0000F2010000}"/>
            </a:ext>
          </a:extLst>
        </xdr:cNvPr>
        <xdr:cNvCxnSpPr/>
      </xdr:nvCxnSpPr>
      <xdr:spPr>
        <a:xfrm flipV="1">
          <a:off x="21323300" y="6643551"/>
          <a:ext cx="838200" cy="17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113574</xdr:rowOff>
    </xdr:from>
    <xdr:to>
      <xdr:col>107</xdr:col>
      <xdr:colOff>101600</xdr:colOff>
      <xdr:row>39</xdr:row>
      <xdr:rowOff>43724</xdr:rowOff>
    </xdr:to>
    <xdr:sp macro="" textlink="">
      <xdr:nvSpPr>
        <xdr:cNvPr id="499" name="楕円 498">
          <a:extLst>
            <a:ext uri="{FF2B5EF4-FFF2-40B4-BE49-F238E27FC236}">
              <a16:creationId xmlns:a16="http://schemas.microsoft.com/office/drawing/2014/main" id="{00000000-0008-0000-0100-0000F3010000}"/>
            </a:ext>
          </a:extLst>
        </xdr:cNvPr>
        <xdr:cNvSpPr/>
      </xdr:nvSpPr>
      <xdr:spPr>
        <a:xfrm>
          <a:off x="20383500" y="662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145869</xdr:rowOff>
    </xdr:from>
    <xdr:to>
      <xdr:col>111</xdr:col>
      <xdr:colOff>177800</xdr:colOff>
      <xdr:row>38</xdr:row>
      <xdr:rowOff>164374</xdr:rowOff>
    </xdr:to>
    <xdr:cxnSp macro="">
      <xdr:nvCxnSpPr>
        <xdr:cNvPr id="500" name="直線コネクタ 499">
          <a:extLst>
            <a:ext uri="{FF2B5EF4-FFF2-40B4-BE49-F238E27FC236}">
              <a16:creationId xmlns:a16="http://schemas.microsoft.com/office/drawing/2014/main" id="{00000000-0008-0000-0100-0000F4010000}"/>
            </a:ext>
          </a:extLst>
        </xdr:cNvPr>
        <xdr:cNvCxnSpPr/>
      </xdr:nvCxnSpPr>
      <xdr:spPr>
        <a:xfrm flipV="1">
          <a:off x="20434300" y="6660969"/>
          <a:ext cx="889000" cy="1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140788</xdr:rowOff>
    </xdr:from>
    <xdr:to>
      <xdr:col>102</xdr:col>
      <xdr:colOff>165100</xdr:colOff>
      <xdr:row>39</xdr:row>
      <xdr:rowOff>70938</xdr:rowOff>
    </xdr:to>
    <xdr:sp macro="" textlink="">
      <xdr:nvSpPr>
        <xdr:cNvPr id="501" name="楕円 500">
          <a:extLst>
            <a:ext uri="{FF2B5EF4-FFF2-40B4-BE49-F238E27FC236}">
              <a16:creationId xmlns:a16="http://schemas.microsoft.com/office/drawing/2014/main" id="{00000000-0008-0000-0100-0000F5010000}"/>
            </a:ext>
          </a:extLst>
        </xdr:cNvPr>
        <xdr:cNvSpPr/>
      </xdr:nvSpPr>
      <xdr:spPr>
        <a:xfrm>
          <a:off x="19494500" y="665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164374</xdr:rowOff>
    </xdr:from>
    <xdr:to>
      <xdr:col>107</xdr:col>
      <xdr:colOff>50800</xdr:colOff>
      <xdr:row>39</xdr:row>
      <xdr:rowOff>20138</xdr:rowOff>
    </xdr:to>
    <xdr:cxnSp macro="">
      <xdr:nvCxnSpPr>
        <xdr:cNvPr id="502" name="直線コネクタ 501">
          <a:extLst>
            <a:ext uri="{FF2B5EF4-FFF2-40B4-BE49-F238E27FC236}">
              <a16:creationId xmlns:a16="http://schemas.microsoft.com/office/drawing/2014/main" id="{00000000-0008-0000-0100-0000F6010000}"/>
            </a:ext>
          </a:extLst>
        </xdr:cNvPr>
        <xdr:cNvCxnSpPr/>
      </xdr:nvCxnSpPr>
      <xdr:spPr>
        <a:xfrm flipV="1">
          <a:off x="19545300" y="6679474"/>
          <a:ext cx="889000" cy="27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158206</xdr:rowOff>
    </xdr:from>
    <xdr:to>
      <xdr:col>98</xdr:col>
      <xdr:colOff>38100</xdr:colOff>
      <xdr:row>39</xdr:row>
      <xdr:rowOff>88356</xdr:rowOff>
    </xdr:to>
    <xdr:sp macro="" textlink="">
      <xdr:nvSpPr>
        <xdr:cNvPr id="503" name="楕円 502">
          <a:extLst>
            <a:ext uri="{FF2B5EF4-FFF2-40B4-BE49-F238E27FC236}">
              <a16:creationId xmlns:a16="http://schemas.microsoft.com/office/drawing/2014/main" id="{00000000-0008-0000-0100-0000F7010000}"/>
            </a:ext>
          </a:extLst>
        </xdr:cNvPr>
        <xdr:cNvSpPr/>
      </xdr:nvSpPr>
      <xdr:spPr>
        <a:xfrm>
          <a:off x="18605500" y="667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20138</xdr:rowOff>
    </xdr:from>
    <xdr:to>
      <xdr:col>102</xdr:col>
      <xdr:colOff>114300</xdr:colOff>
      <xdr:row>39</xdr:row>
      <xdr:rowOff>37556</xdr:rowOff>
    </xdr:to>
    <xdr:cxnSp macro="">
      <xdr:nvCxnSpPr>
        <xdr:cNvPr id="504" name="直線コネクタ 503">
          <a:extLst>
            <a:ext uri="{FF2B5EF4-FFF2-40B4-BE49-F238E27FC236}">
              <a16:creationId xmlns:a16="http://schemas.microsoft.com/office/drawing/2014/main" id="{00000000-0008-0000-0100-0000F8010000}"/>
            </a:ext>
          </a:extLst>
        </xdr:cNvPr>
        <xdr:cNvCxnSpPr/>
      </xdr:nvCxnSpPr>
      <xdr:spPr>
        <a:xfrm flipV="1">
          <a:off x="18656300" y="6706688"/>
          <a:ext cx="889000" cy="17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9270</xdr:rowOff>
    </xdr:from>
    <xdr:ext cx="469744" cy="259045"/>
    <xdr:sp macro="" textlink="">
      <xdr:nvSpPr>
        <xdr:cNvPr id="505" name="n_1aveValue【認定こども園・幼稚園・保育所】&#10;一人当たり面積">
          <a:extLst>
            <a:ext uri="{FF2B5EF4-FFF2-40B4-BE49-F238E27FC236}">
              <a16:creationId xmlns:a16="http://schemas.microsoft.com/office/drawing/2014/main" id="{00000000-0008-0000-0100-0000F9010000}"/>
            </a:ext>
          </a:extLst>
        </xdr:cNvPr>
        <xdr:cNvSpPr txBox="1"/>
      </xdr:nvSpPr>
      <xdr:spPr>
        <a:xfrm>
          <a:off x="21075727" y="6867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168746</xdr:rowOff>
    </xdr:from>
    <xdr:ext cx="469744" cy="259045"/>
    <xdr:sp macro="" textlink="">
      <xdr:nvSpPr>
        <xdr:cNvPr id="506" name="n_2aveValue【認定こども園・幼稚園・保育所】&#10;一人当たり面積">
          <a:extLst>
            <a:ext uri="{FF2B5EF4-FFF2-40B4-BE49-F238E27FC236}">
              <a16:creationId xmlns:a16="http://schemas.microsoft.com/office/drawing/2014/main" id="{00000000-0008-0000-0100-0000FA010000}"/>
            </a:ext>
          </a:extLst>
        </xdr:cNvPr>
        <xdr:cNvSpPr txBox="1"/>
      </xdr:nvSpPr>
      <xdr:spPr>
        <a:xfrm>
          <a:off x="20199427" y="6855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92546</xdr:rowOff>
    </xdr:from>
    <xdr:ext cx="469744" cy="259045"/>
    <xdr:sp macro="" textlink="">
      <xdr:nvSpPr>
        <xdr:cNvPr id="507" name="n_3aveValue【認定こども園・幼稚園・保育所】&#10;一人当たり面積">
          <a:extLst>
            <a:ext uri="{FF2B5EF4-FFF2-40B4-BE49-F238E27FC236}">
              <a16:creationId xmlns:a16="http://schemas.microsoft.com/office/drawing/2014/main" id="{00000000-0008-0000-0100-0000FB010000}"/>
            </a:ext>
          </a:extLst>
        </xdr:cNvPr>
        <xdr:cNvSpPr txBox="1"/>
      </xdr:nvSpPr>
      <xdr:spPr>
        <a:xfrm>
          <a:off x="19310427" y="6779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58255</xdr:rowOff>
    </xdr:from>
    <xdr:ext cx="469744" cy="259045"/>
    <xdr:sp macro="" textlink="">
      <xdr:nvSpPr>
        <xdr:cNvPr id="508" name="n_4aveValue【認定こども園・幼稚園・保育所】&#10;一人当たり面積">
          <a:extLst>
            <a:ext uri="{FF2B5EF4-FFF2-40B4-BE49-F238E27FC236}">
              <a16:creationId xmlns:a16="http://schemas.microsoft.com/office/drawing/2014/main" id="{00000000-0008-0000-0100-0000FC010000}"/>
            </a:ext>
          </a:extLst>
        </xdr:cNvPr>
        <xdr:cNvSpPr txBox="1"/>
      </xdr:nvSpPr>
      <xdr:spPr>
        <a:xfrm>
          <a:off x="18421427" y="6916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41746</xdr:rowOff>
    </xdr:from>
    <xdr:ext cx="469744" cy="259045"/>
    <xdr:sp macro="" textlink="">
      <xdr:nvSpPr>
        <xdr:cNvPr id="509" name="n_1mainValue【認定こども園・幼稚園・保育所】&#10;一人当たり面積">
          <a:extLst>
            <a:ext uri="{FF2B5EF4-FFF2-40B4-BE49-F238E27FC236}">
              <a16:creationId xmlns:a16="http://schemas.microsoft.com/office/drawing/2014/main" id="{00000000-0008-0000-0100-0000FD010000}"/>
            </a:ext>
          </a:extLst>
        </xdr:cNvPr>
        <xdr:cNvSpPr txBox="1"/>
      </xdr:nvSpPr>
      <xdr:spPr>
        <a:xfrm>
          <a:off x="21075727" y="6385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60251</xdr:rowOff>
    </xdr:from>
    <xdr:ext cx="469744" cy="259045"/>
    <xdr:sp macro="" textlink="">
      <xdr:nvSpPr>
        <xdr:cNvPr id="510" name="n_2mainValue【認定こども園・幼稚園・保育所】&#10;一人当たり面積">
          <a:extLst>
            <a:ext uri="{FF2B5EF4-FFF2-40B4-BE49-F238E27FC236}">
              <a16:creationId xmlns:a16="http://schemas.microsoft.com/office/drawing/2014/main" id="{00000000-0008-0000-0100-0000FE010000}"/>
            </a:ext>
          </a:extLst>
        </xdr:cNvPr>
        <xdr:cNvSpPr txBox="1"/>
      </xdr:nvSpPr>
      <xdr:spPr>
        <a:xfrm>
          <a:off x="20199427" y="6403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87466</xdr:rowOff>
    </xdr:from>
    <xdr:ext cx="469744" cy="259045"/>
    <xdr:sp macro="" textlink="">
      <xdr:nvSpPr>
        <xdr:cNvPr id="511" name="n_3mainValue【認定こども園・幼稚園・保育所】&#10;一人当たり面積">
          <a:extLst>
            <a:ext uri="{FF2B5EF4-FFF2-40B4-BE49-F238E27FC236}">
              <a16:creationId xmlns:a16="http://schemas.microsoft.com/office/drawing/2014/main" id="{00000000-0008-0000-0100-0000FF010000}"/>
            </a:ext>
          </a:extLst>
        </xdr:cNvPr>
        <xdr:cNvSpPr txBox="1"/>
      </xdr:nvSpPr>
      <xdr:spPr>
        <a:xfrm>
          <a:off x="19310427" y="6431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104883</xdr:rowOff>
    </xdr:from>
    <xdr:ext cx="469744" cy="259045"/>
    <xdr:sp macro="" textlink="">
      <xdr:nvSpPr>
        <xdr:cNvPr id="512" name="n_4mainValue【認定こども園・幼稚園・保育所】&#10;一人当たり面積">
          <a:extLst>
            <a:ext uri="{FF2B5EF4-FFF2-40B4-BE49-F238E27FC236}">
              <a16:creationId xmlns:a16="http://schemas.microsoft.com/office/drawing/2014/main" id="{00000000-0008-0000-0100-000000020000}"/>
            </a:ext>
          </a:extLst>
        </xdr:cNvPr>
        <xdr:cNvSpPr txBox="1"/>
      </xdr:nvSpPr>
      <xdr:spPr>
        <a:xfrm>
          <a:off x="18421427" y="6448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3" name="正方形/長方形 512">
          <a:extLst>
            <a:ext uri="{FF2B5EF4-FFF2-40B4-BE49-F238E27FC236}">
              <a16:creationId xmlns:a16="http://schemas.microsoft.com/office/drawing/2014/main" id="{00000000-0008-0000-0100-000001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4" name="正方形/長方形 513">
          <a:extLst>
            <a:ext uri="{FF2B5EF4-FFF2-40B4-BE49-F238E27FC236}">
              <a16:creationId xmlns:a16="http://schemas.microsoft.com/office/drawing/2014/main" id="{00000000-0008-0000-0100-000002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5" name="正方形/長方形 514">
          <a:extLst>
            <a:ext uri="{FF2B5EF4-FFF2-40B4-BE49-F238E27FC236}">
              <a16:creationId xmlns:a16="http://schemas.microsoft.com/office/drawing/2014/main" id="{00000000-0008-0000-0100-000003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6" name="正方形/長方形 515">
          <a:extLst>
            <a:ext uri="{FF2B5EF4-FFF2-40B4-BE49-F238E27FC236}">
              <a16:creationId xmlns:a16="http://schemas.microsoft.com/office/drawing/2014/main" id="{00000000-0008-0000-0100-000004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7" name="正方形/長方形 516">
          <a:extLst>
            <a:ext uri="{FF2B5EF4-FFF2-40B4-BE49-F238E27FC236}">
              <a16:creationId xmlns:a16="http://schemas.microsoft.com/office/drawing/2014/main" id="{00000000-0008-0000-0100-000005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8" name="正方形/長方形 517">
          <a:extLst>
            <a:ext uri="{FF2B5EF4-FFF2-40B4-BE49-F238E27FC236}">
              <a16:creationId xmlns:a16="http://schemas.microsoft.com/office/drawing/2014/main" id="{00000000-0008-0000-0100-000006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9" name="正方形/長方形 518">
          <a:extLst>
            <a:ext uri="{FF2B5EF4-FFF2-40B4-BE49-F238E27FC236}">
              <a16:creationId xmlns:a16="http://schemas.microsoft.com/office/drawing/2014/main" id="{00000000-0008-0000-0100-000007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0" name="正方形/長方形 519">
          <a:extLst>
            <a:ext uri="{FF2B5EF4-FFF2-40B4-BE49-F238E27FC236}">
              <a16:creationId xmlns:a16="http://schemas.microsoft.com/office/drawing/2014/main" id="{00000000-0008-0000-0100-000008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1" name="テキスト ボックス 520">
          <a:extLst>
            <a:ext uri="{FF2B5EF4-FFF2-40B4-BE49-F238E27FC236}">
              <a16:creationId xmlns:a16="http://schemas.microsoft.com/office/drawing/2014/main" id="{00000000-0008-0000-0100-000009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2" name="直線コネクタ 521">
          <a:extLst>
            <a:ext uri="{FF2B5EF4-FFF2-40B4-BE49-F238E27FC236}">
              <a16:creationId xmlns:a16="http://schemas.microsoft.com/office/drawing/2014/main" id="{00000000-0008-0000-0100-00000A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3" name="テキスト ボックス 522">
          <a:extLst>
            <a:ext uri="{FF2B5EF4-FFF2-40B4-BE49-F238E27FC236}">
              <a16:creationId xmlns:a16="http://schemas.microsoft.com/office/drawing/2014/main" id="{00000000-0008-0000-0100-00000B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4" name="直線コネクタ 523">
          <a:extLst>
            <a:ext uri="{FF2B5EF4-FFF2-40B4-BE49-F238E27FC236}">
              <a16:creationId xmlns:a16="http://schemas.microsoft.com/office/drawing/2014/main" id="{00000000-0008-0000-0100-00000C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5" name="テキスト ボックス 524">
          <a:extLst>
            <a:ext uri="{FF2B5EF4-FFF2-40B4-BE49-F238E27FC236}">
              <a16:creationId xmlns:a16="http://schemas.microsoft.com/office/drawing/2014/main" id="{00000000-0008-0000-0100-00000D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6" name="直線コネクタ 525">
          <a:extLst>
            <a:ext uri="{FF2B5EF4-FFF2-40B4-BE49-F238E27FC236}">
              <a16:creationId xmlns:a16="http://schemas.microsoft.com/office/drawing/2014/main" id="{00000000-0008-0000-0100-00000E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7" name="テキスト ボックス 526">
          <a:extLst>
            <a:ext uri="{FF2B5EF4-FFF2-40B4-BE49-F238E27FC236}">
              <a16:creationId xmlns:a16="http://schemas.microsoft.com/office/drawing/2014/main" id="{00000000-0008-0000-0100-00000F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8" name="直線コネクタ 527">
          <a:extLst>
            <a:ext uri="{FF2B5EF4-FFF2-40B4-BE49-F238E27FC236}">
              <a16:creationId xmlns:a16="http://schemas.microsoft.com/office/drawing/2014/main" id="{00000000-0008-0000-0100-000010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9" name="テキスト ボックス 528">
          <a:extLst>
            <a:ext uri="{FF2B5EF4-FFF2-40B4-BE49-F238E27FC236}">
              <a16:creationId xmlns:a16="http://schemas.microsoft.com/office/drawing/2014/main" id="{00000000-0008-0000-0100-000011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0" name="直線コネクタ 529">
          <a:extLst>
            <a:ext uri="{FF2B5EF4-FFF2-40B4-BE49-F238E27FC236}">
              <a16:creationId xmlns:a16="http://schemas.microsoft.com/office/drawing/2014/main" id="{00000000-0008-0000-0100-000012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1" name="テキスト ボックス 530">
          <a:extLst>
            <a:ext uri="{FF2B5EF4-FFF2-40B4-BE49-F238E27FC236}">
              <a16:creationId xmlns:a16="http://schemas.microsoft.com/office/drawing/2014/main" id="{00000000-0008-0000-0100-000013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2" name="直線コネクタ 531">
          <a:extLst>
            <a:ext uri="{FF2B5EF4-FFF2-40B4-BE49-F238E27FC236}">
              <a16:creationId xmlns:a16="http://schemas.microsoft.com/office/drawing/2014/main" id="{00000000-0008-0000-0100-000014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3" name="テキスト ボックス 532">
          <a:extLst>
            <a:ext uri="{FF2B5EF4-FFF2-40B4-BE49-F238E27FC236}">
              <a16:creationId xmlns:a16="http://schemas.microsoft.com/office/drawing/2014/main" id="{00000000-0008-0000-0100-000015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4" name="直線コネクタ 533">
          <a:extLst>
            <a:ext uri="{FF2B5EF4-FFF2-40B4-BE49-F238E27FC236}">
              <a16:creationId xmlns:a16="http://schemas.microsoft.com/office/drawing/2014/main" id="{00000000-0008-0000-0100-000016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5" name="テキスト ボックス 534">
          <a:extLst>
            <a:ext uri="{FF2B5EF4-FFF2-40B4-BE49-F238E27FC236}">
              <a16:creationId xmlns:a16="http://schemas.microsoft.com/office/drawing/2014/main" id="{00000000-0008-0000-0100-000017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6" name="【学校施設】&#10;有形固定資産減価償却率グラフ枠">
          <a:extLst>
            <a:ext uri="{FF2B5EF4-FFF2-40B4-BE49-F238E27FC236}">
              <a16:creationId xmlns:a16="http://schemas.microsoft.com/office/drawing/2014/main" id="{00000000-0008-0000-0100-000018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51435</xdr:rowOff>
    </xdr:from>
    <xdr:to>
      <xdr:col>85</xdr:col>
      <xdr:colOff>126364</xdr:colOff>
      <xdr:row>63</xdr:row>
      <xdr:rowOff>102870</xdr:rowOff>
    </xdr:to>
    <xdr:cxnSp macro="">
      <xdr:nvCxnSpPr>
        <xdr:cNvPr id="537" name="直線コネクタ 536">
          <a:extLst>
            <a:ext uri="{FF2B5EF4-FFF2-40B4-BE49-F238E27FC236}">
              <a16:creationId xmlns:a16="http://schemas.microsoft.com/office/drawing/2014/main" id="{00000000-0008-0000-0100-000019020000}"/>
            </a:ext>
          </a:extLst>
        </xdr:cNvPr>
        <xdr:cNvCxnSpPr/>
      </xdr:nvCxnSpPr>
      <xdr:spPr>
        <a:xfrm flipV="1">
          <a:off x="16318864" y="9652635"/>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106697</xdr:rowOff>
    </xdr:from>
    <xdr:ext cx="405111" cy="259045"/>
    <xdr:sp macro="" textlink="">
      <xdr:nvSpPr>
        <xdr:cNvPr id="538" name="【学校施設】&#10;有形固定資産減価償却率最小値テキスト">
          <a:extLst>
            <a:ext uri="{FF2B5EF4-FFF2-40B4-BE49-F238E27FC236}">
              <a16:creationId xmlns:a16="http://schemas.microsoft.com/office/drawing/2014/main" id="{00000000-0008-0000-0100-00001A020000}"/>
            </a:ext>
          </a:extLst>
        </xdr:cNvPr>
        <xdr:cNvSpPr txBox="1"/>
      </xdr:nvSpPr>
      <xdr:spPr>
        <a:xfrm>
          <a:off x="16357600" y="1090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102870</xdr:rowOff>
    </xdr:from>
    <xdr:to>
      <xdr:col>86</xdr:col>
      <xdr:colOff>25400</xdr:colOff>
      <xdr:row>63</xdr:row>
      <xdr:rowOff>102870</xdr:rowOff>
    </xdr:to>
    <xdr:cxnSp macro="">
      <xdr:nvCxnSpPr>
        <xdr:cNvPr id="539" name="直線コネクタ 538">
          <a:extLst>
            <a:ext uri="{FF2B5EF4-FFF2-40B4-BE49-F238E27FC236}">
              <a16:creationId xmlns:a16="http://schemas.microsoft.com/office/drawing/2014/main" id="{00000000-0008-0000-0100-00001B020000}"/>
            </a:ext>
          </a:extLst>
        </xdr:cNvPr>
        <xdr:cNvCxnSpPr/>
      </xdr:nvCxnSpPr>
      <xdr:spPr>
        <a:xfrm>
          <a:off x="16230600" y="1090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169562</xdr:rowOff>
    </xdr:from>
    <xdr:ext cx="405111" cy="259045"/>
    <xdr:sp macro="" textlink="">
      <xdr:nvSpPr>
        <xdr:cNvPr id="540" name="【学校施設】&#10;有形固定資産減価償却率最大値テキスト">
          <a:extLst>
            <a:ext uri="{FF2B5EF4-FFF2-40B4-BE49-F238E27FC236}">
              <a16:creationId xmlns:a16="http://schemas.microsoft.com/office/drawing/2014/main" id="{00000000-0008-0000-0100-00001C020000}"/>
            </a:ext>
          </a:extLst>
        </xdr:cNvPr>
        <xdr:cNvSpPr txBox="1"/>
      </xdr:nvSpPr>
      <xdr:spPr>
        <a:xfrm>
          <a:off x="16357600" y="942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51435</xdr:rowOff>
    </xdr:from>
    <xdr:to>
      <xdr:col>86</xdr:col>
      <xdr:colOff>25400</xdr:colOff>
      <xdr:row>56</xdr:row>
      <xdr:rowOff>51435</xdr:rowOff>
    </xdr:to>
    <xdr:cxnSp macro="">
      <xdr:nvCxnSpPr>
        <xdr:cNvPr id="541" name="直線コネクタ 540">
          <a:extLst>
            <a:ext uri="{FF2B5EF4-FFF2-40B4-BE49-F238E27FC236}">
              <a16:creationId xmlns:a16="http://schemas.microsoft.com/office/drawing/2014/main" id="{00000000-0008-0000-0100-00001D020000}"/>
            </a:ext>
          </a:extLst>
        </xdr:cNvPr>
        <xdr:cNvCxnSpPr/>
      </xdr:nvCxnSpPr>
      <xdr:spPr>
        <a:xfrm>
          <a:off x="16230600" y="965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162577</xdr:rowOff>
    </xdr:from>
    <xdr:ext cx="405111" cy="259045"/>
    <xdr:sp macro="" textlink="">
      <xdr:nvSpPr>
        <xdr:cNvPr id="542" name="【学校施設】&#10;有形固定資産減価償却率平均値テキスト">
          <a:extLst>
            <a:ext uri="{FF2B5EF4-FFF2-40B4-BE49-F238E27FC236}">
              <a16:creationId xmlns:a16="http://schemas.microsoft.com/office/drawing/2014/main" id="{00000000-0008-0000-0100-00001E020000}"/>
            </a:ext>
          </a:extLst>
        </xdr:cNvPr>
        <xdr:cNvSpPr txBox="1"/>
      </xdr:nvSpPr>
      <xdr:spPr>
        <a:xfrm>
          <a:off x="16357600" y="10106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139700</xdr:rowOff>
    </xdr:from>
    <xdr:to>
      <xdr:col>85</xdr:col>
      <xdr:colOff>177800</xdr:colOff>
      <xdr:row>60</xdr:row>
      <xdr:rowOff>69850</xdr:rowOff>
    </xdr:to>
    <xdr:sp macro="" textlink="">
      <xdr:nvSpPr>
        <xdr:cNvPr id="543" name="フローチャート: 判断 542">
          <a:extLst>
            <a:ext uri="{FF2B5EF4-FFF2-40B4-BE49-F238E27FC236}">
              <a16:creationId xmlns:a16="http://schemas.microsoft.com/office/drawing/2014/main" id="{00000000-0008-0000-0100-00001F020000}"/>
            </a:ext>
          </a:extLst>
        </xdr:cNvPr>
        <xdr:cNvSpPr/>
      </xdr:nvSpPr>
      <xdr:spPr>
        <a:xfrm>
          <a:off x="162687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6350</xdr:rowOff>
    </xdr:from>
    <xdr:to>
      <xdr:col>81</xdr:col>
      <xdr:colOff>101600</xdr:colOff>
      <xdr:row>60</xdr:row>
      <xdr:rowOff>107950</xdr:rowOff>
    </xdr:to>
    <xdr:sp macro="" textlink="">
      <xdr:nvSpPr>
        <xdr:cNvPr id="544" name="フローチャート: 判断 543">
          <a:extLst>
            <a:ext uri="{FF2B5EF4-FFF2-40B4-BE49-F238E27FC236}">
              <a16:creationId xmlns:a16="http://schemas.microsoft.com/office/drawing/2014/main" id="{00000000-0008-0000-0100-000020020000}"/>
            </a:ext>
          </a:extLst>
        </xdr:cNvPr>
        <xdr:cNvSpPr/>
      </xdr:nvSpPr>
      <xdr:spPr>
        <a:xfrm>
          <a:off x="15430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27305</xdr:rowOff>
    </xdr:from>
    <xdr:to>
      <xdr:col>76</xdr:col>
      <xdr:colOff>165100</xdr:colOff>
      <xdr:row>60</xdr:row>
      <xdr:rowOff>128905</xdr:rowOff>
    </xdr:to>
    <xdr:sp macro="" textlink="">
      <xdr:nvSpPr>
        <xdr:cNvPr id="545" name="フローチャート: 判断 544">
          <a:extLst>
            <a:ext uri="{FF2B5EF4-FFF2-40B4-BE49-F238E27FC236}">
              <a16:creationId xmlns:a16="http://schemas.microsoft.com/office/drawing/2014/main" id="{00000000-0008-0000-0100-000021020000}"/>
            </a:ext>
          </a:extLst>
        </xdr:cNvPr>
        <xdr:cNvSpPr/>
      </xdr:nvSpPr>
      <xdr:spPr>
        <a:xfrm>
          <a:off x="14541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162560</xdr:rowOff>
    </xdr:from>
    <xdr:to>
      <xdr:col>72</xdr:col>
      <xdr:colOff>38100</xdr:colOff>
      <xdr:row>60</xdr:row>
      <xdr:rowOff>92710</xdr:rowOff>
    </xdr:to>
    <xdr:sp macro="" textlink="">
      <xdr:nvSpPr>
        <xdr:cNvPr id="546" name="フローチャート: 判断 545">
          <a:extLst>
            <a:ext uri="{FF2B5EF4-FFF2-40B4-BE49-F238E27FC236}">
              <a16:creationId xmlns:a16="http://schemas.microsoft.com/office/drawing/2014/main" id="{00000000-0008-0000-0100-000022020000}"/>
            </a:ext>
          </a:extLst>
        </xdr:cNvPr>
        <xdr:cNvSpPr/>
      </xdr:nvSpPr>
      <xdr:spPr>
        <a:xfrm>
          <a:off x="13652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97790</xdr:rowOff>
    </xdr:from>
    <xdr:to>
      <xdr:col>67</xdr:col>
      <xdr:colOff>101600</xdr:colOff>
      <xdr:row>60</xdr:row>
      <xdr:rowOff>27940</xdr:rowOff>
    </xdr:to>
    <xdr:sp macro="" textlink="">
      <xdr:nvSpPr>
        <xdr:cNvPr id="547" name="フローチャート: 判断 546">
          <a:extLst>
            <a:ext uri="{FF2B5EF4-FFF2-40B4-BE49-F238E27FC236}">
              <a16:creationId xmlns:a16="http://schemas.microsoft.com/office/drawing/2014/main" id="{00000000-0008-0000-0100-000023020000}"/>
            </a:ext>
          </a:extLst>
        </xdr:cNvPr>
        <xdr:cNvSpPr/>
      </xdr:nvSpPr>
      <xdr:spPr>
        <a:xfrm>
          <a:off x="12763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0000000-0008-0000-0100-000024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0000000-0008-0000-0100-000025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00000000-0008-0000-0100-000026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00000000-0008-0000-0100-000027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00000000-0008-0000-0100-000028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124460</xdr:rowOff>
    </xdr:from>
    <xdr:to>
      <xdr:col>85</xdr:col>
      <xdr:colOff>177800</xdr:colOff>
      <xdr:row>62</xdr:row>
      <xdr:rowOff>54610</xdr:rowOff>
    </xdr:to>
    <xdr:sp macro="" textlink="">
      <xdr:nvSpPr>
        <xdr:cNvPr id="553" name="楕円 552">
          <a:extLst>
            <a:ext uri="{FF2B5EF4-FFF2-40B4-BE49-F238E27FC236}">
              <a16:creationId xmlns:a16="http://schemas.microsoft.com/office/drawing/2014/main" id="{00000000-0008-0000-0100-000029020000}"/>
            </a:ext>
          </a:extLst>
        </xdr:cNvPr>
        <xdr:cNvSpPr/>
      </xdr:nvSpPr>
      <xdr:spPr>
        <a:xfrm>
          <a:off x="16268700" y="1058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102887</xdr:rowOff>
    </xdr:from>
    <xdr:ext cx="405111" cy="259045"/>
    <xdr:sp macro="" textlink="">
      <xdr:nvSpPr>
        <xdr:cNvPr id="554" name="【学校施設】&#10;有形固定資産減価償却率該当値テキスト">
          <a:extLst>
            <a:ext uri="{FF2B5EF4-FFF2-40B4-BE49-F238E27FC236}">
              <a16:creationId xmlns:a16="http://schemas.microsoft.com/office/drawing/2014/main" id="{00000000-0008-0000-0100-00002A020000}"/>
            </a:ext>
          </a:extLst>
        </xdr:cNvPr>
        <xdr:cNvSpPr txBox="1"/>
      </xdr:nvSpPr>
      <xdr:spPr>
        <a:xfrm>
          <a:off x="16357600" y="10561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86360</xdr:rowOff>
    </xdr:from>
    <xdr:to>
      <xdr:col>81</xdr:col>
      <xdr:colOff>101600</xdr:colOff>
      <xdr:row>63</xdr:row>
      <xdr:rowOff>16510</xdr:rowOff>
    </xdr:to>
    <xdr:sp macro="" textlink="">
      <xdr:nvSpPr>
        <xdr:cNvPr id="555" name="楕円 554">
          <a:extLst>
            <a:ext uri="{FF2B5EF4-FFF2-40B4-BE49-F238E27FC236}">
              <a16:creationId xmlns:a16="http://schemas.microsoft.com/office/drawing/2014/main" id="{00000000-0008-0000-0100-00002B020000}"/>
            </a:ext>
          </a:extLst>
        </xdr:cNvPr>
        <xdr:cNvSpPr/>
      </xdr:nvSpPr>
      <xdr:spPr>
        <a:xfrm>
          <a:off x="15430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3810</xdr:rowOff>
    </xdr:from>
    <xdr:to>
      <xdr:col>85</xdr:col>
      <xdr:colOff>127000</xdr:colOff>
      <xdr:row>62</xdr:row>
      <xdr:rowOff>137160</xdr:rowOff>
    </xdr:to>
    <xdr:cxnSp macro="">
      <xdr:nvCxnSpPr>
        <xdr:cNvPr id="556" name="直線コネクタ 555">
          <a:extLst>
            <a:ext uri="{FF2B5EF4-FFF2-40B4-BE49-F238E27FC236}">
              <a16:creationId xmlns:a16="http://schemas.microsoft.com/office/drawing/2014/main" id="{00000000-0008-0000-0100-00002C020000}"/>
            </a:ext>
          </a:extLst>
        </xdr:cNvPr>
        <xdr:cNvCxnSpPr/>
      </xdr:nvCxnSpPr>
      <xdr:spPr>
        <a:xfrm flipV="1">
          <a:off x="15481300" y="1063371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44450</xdr:rowOff>
    </xdr:from>
    <xdr:to>
      <xdr:col>76</xdr:col>
      <xdr:colOff>165100</xdr:colOff>
      <xdr:row>62</xdr:row>
      <xdr:rowOff>146050</xdr:rowOff>
    </xdr:to>
    <xdr:sp macro="" textlink="">
      <xdr:nvSpPr>
        <xdr:cNvPr id="557" name="楕円 556">
          <a:extLst>
            <a:ext uri="{FF2B5EF4-FFF2-40B4-BE49-F238E27FC236}">
              <a16:creationId xmlns:a16="http://schemas.microsoft.com/office/drawing/2014/main" id="{00000000-0008-0000-0100-00002D020000}"/>
            </a:ext>
          </a:extLst>
        </xdr:cNvPr>
        <xdr:cNvSpPr/>
      </xdr:nvSpPr>
      <xdr:spPr>
        <a:xfrm>
          <a:off x="14541500" y="1067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95250</xdr:rowOff>
    </xdr:from>
    <xdr:to>
      <xdr:col>81</xdr:col>
      <xdr:colOff>50800</xdr:colOff>
      <xdr:row>62</xdr:row>
      <xdr:rowOff>137160</xdr:rowOff>
    </xdr:to>
    <xdr:cxnSp macro="">
      <xdr:nvCxnSpPr>
        <xdr:cNvPr id="558" name="直線コネクタ 557">
          <a:extLst>
            <a:ext uri="{FF2B5EF4-FFF2-40B4-BE49-F238E27FC236}">
              <a16:creationId xmlns:a16="http://schemas.microsoft.com/office/drawing/2014/main" id="{00000000-0008-0000-0100-00002E020000}"/>
            </a:ext>
          </a:extLst>
        </xdr:cNvPr>
        <xdr:cNvCxnSpPr/>
      </xdr:nvCxnSpPr>
      <xdr:spPr>
        <a:xfrm>
          <a:off x="14592300" y="1072515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4445</xdr:rowOff>
    </xdr:from>
    <xdr:to>
      <xdr:col>72</xdr:col>
      <xdr:colOff>38100</xdr:colOff>
      <xdr:row>62</xdr:row>
      <xdr:rowOff>106045</xdr:rowOff>
    </xdr:to>
    <xdr:sp macro="" textlink="">
      <xdr:nvSpPr>
        <xdr:cNvPr id="559" name="楕円 558">
          <a:extLst>
            <a:ext uri="{FF2B5EF4-FFF2-40B4-BE49-F238E27FC236}">
              <a16:creationId xmlns:a16="http://schemas.microsoft.com/office/drawing/2014/main" id="{00000000-0008-0000-0100-00002F020000}"/>
            </a:ext>
          </a:extLst>
        </xdr:cNvPr>
        <xdr:cNvSpPr/>
      </xdr:nvSpPr>
      <xdr:spPr>
        <a:xfrm>
          <a:off x="13652500" y="1063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55245</xdr:rowOff>
    </xdr:from>
    <xdr:to>
      <xdr:col>76</xdr:col>
      <xdr:colOff>114300</xdr:colOff>
      <xdr:row>62</xdr:row>
      <xdr:rowOff>95250</xdr:rowOff>
    </xdr:to>
    <xdr:cxnSp macro="">
      <xdr:nvCxnSpPr>
        <xdr:cNvPr id="560" name="直線コネクタ 559">
          <a:extLst>
            <a:ext uri="{FF2B5EF4-FFF2-40B4-BE49-F238E27FC236}">
              <a16:creationId xmlns:a16="http://schemas.microsoft.com/office/drawing/2014/main" id="{00000000-0008-0000-0100-000030020000}"/>
            </a:ext>
          </a:extLst>
        </xdr:cNvPr>
        <xdr:cNvCxnSpPr/>
      </xdr:nvCxnSpPr>
      <xdr:spPr>
        <a:xfrm>
          <a:off x="13703300" y="1068514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132080</xdr:rowOff>
    </xdr:from>
    <xdr:to>
      <xdr:col>67</xdr:col>
      <xdr:colOff>101600</xdr:colOff>
      <xdr:row>62</xdr:row>
      <xdr:rowOff>62230</xdr:rowOff>
    </xdr:to>
    <xdr:sp macro="" textlink="">
      <xdr:nvSpPr>
        <xdr:cNvPr id="561" name="楕円 560">
          <a:extLst>
            <a:ext uri="{FF2B5EF4-FFF2-40B4-BE49-F238E27FC236}">
              <a16:creationId xmlns:a16="http://schemas.microsoft.com/office/drawing/2014/main" id="{00000000-0008-0000-0100-000031020000}"/>
            </a:ext>
          </a:extLst>
        </xdr:cNvPr>
        <xdr:cNvSpPr/>
      </xdr:nvSpPr>
      <xdr:spPr>
        <a:xfrm>
          <a:off x="127635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11430</xdr:rowOff>
    </xdr:from>
    <xdr:to>
      <xdr:col>71</xdr:col>
      <xdr:colOff>177800</xdr:colOff>
      <xdr:row>62</xdr:row>
      <xdr:rowOff>55245</xdr:rowOff>
    </xdr:to>
    <xdr:cxnSp macro="">
      <xdr:nvCxnSpPr>
        <xdr:cNvPr id="562" name="直線コネクタ 561">
          <a:extLst>
            <a:ext uri="{FF2B5EF4-FFF2-40B4-BE49-F238E27FC236}">
              <a16:creationId xmlns:a16="http://schemas.microsoft.com/office/drawing/2014/main" id="{00000000-0008-0000-0100-000032020000}"/>
            </a:ext>
          </a:extLst>
        </xdr:cNvPr>
        <xdr:cNvCxnSpPr/>
      </xdr:nvCxnSpPr>
      <xdr:spPr>
        <a:xfrm>
          <a:off x="12814300" y="1064133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124477</xdr:rowOff>
    </xdr:from>
    <xdr:ext cx="405111" cy="259045"/>
    <xdr:sp macro="" textlink="">
      <xdr:nvSpPr>
        <xdr:cNvPr id="563" name="n_1aveValue【学校施設】&#10;有形固定資産減価償却率">
          <a:extLst>
            <a:ext uri="{FF2B5EF4-FFF2-40B4-BE49-F238E27FC236}">
              <a16:creationId xmlns:a16="http://schemas.microsoft.com/office/drawing/2014/main" id="{00000000-0008-0000-0100-000033020000}"/>
            </a:ext>
          </a:extLst>
        </xdr:cNvPr>
        <xdr:cNvSpPr txBox="1"/>
      </xdr:nvSpPr>
      <xdr:spPr>
        <a:xfrm>
          <a:off x="152660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145432</xdr:rowOff>
    </xdr:from>
    <xdr:ext cx="405111" cy="259045"/>
    <xdr:sp macro="" textlink="">
      <xdr:nvSpPr>
        <xdr:cNvPr id="564" name="n_2aveValue【学校施設】&#10;有形固定資産減価償却率">
          <a:extLst>
            <a:ext uri="{FF2B5EF4-FFF2-40B4-BE49-F238E27FC236}">
              <a16:creationId xmlns:a16="http://schemas.microsoft.com/office/drawing/2014/main" id="{00000000-0008-0000-0100-000034020000}"/>
            </a:ext>
          </a:extLst>
        </xdr:cNvPr>
        <xdr:cNvSpPr txBox="1"/>
      </xdr:nvSpPr>
      <xdr:spPr>
        <a:xfrm>
          <a:off x="14389744" y="1008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109237</xdr:rowOff>
    </xdr:from>
    <xdr:ext cx="405111" cy="259045"/>
    <xdr:sp macro="" textlink="">
      <xdr:nvSpPr>
        <xdr:cNvPr id="565" name="n_3aveValue【学校施設】&#10;有形固定資産減価償却率">
          <a:extLst>
            <a:ext uri="{FF2B5EF4-FFF2-40B4-BE49-F238E27FC236}">
              <a16:creationId xmlns:a16="http://schemas.microsoft.com/office/drawing/2014/main" id="{00000000-0008-0000-0100-000035020000}"/>
            </a:ext>
          </a:extLst>
        </xdr:cNvPr>
        <xdr:cNvSpPr txBox="1"/>
      </xdr:nvSpPr>
      <xdr:spPr>
        <a:xfrm>
          <a:off x="13500744" y="1005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44467</xdr:rowOff>
    </xdr:from>
    <xdr:ext cx="405111" cy="259045"/>
    <xdr:sp macro="" textlink="">
      <xdr:nvSpPr>
        <xdr:cNvPr id="566" name="n_4aveValue【学校施設】&#10;有形固定資産減価償却率">
          <a:extLst>
            <a:ext uri="{FF2B5EF4-FFF2-40B4-BE49-F238E27FC236}">
              <a16:creationId xmlns:a16="http://schemas.microsoft.com/office/drawing/2014/main" id="{00000000-0008-0000-0100-000036020000}"/>
            </a:ext>
          </a:extLst>
        </xdr:cNvPr>
        <xdr:cNvSpPr txBox="1"/>
      </xdr:nvSpPr>
      <xdr:spPr>
        <a:xfrm>
          <a:off x="12611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7637</xdr:rowOff>
    </xdr:from>
    <xdr:ext cx="405111" cy="259045"/>
    <xdr:sp macro="" textlink="">
      <xdr:nvSpPr>
        <xdr:cNvPr id="567" name="n_1mainValue【学校施設】&#10;有形固定資産減価償却率">
          <a:extLst>
            <a:ext uri="{FF2B5EF4-FFF2-40B4-BE49-F238E27FC236}">
              <a16:creationId xmlns:a16="http://schemas.microsoft.com/office/drawing/2014/main" id="{00000000-0008-0000-0100-000037020000}"/>
            </a:ext>
          </a:extLst>
        </xdr:cNvPr>
        <xdr:cNvSpPr txBox="1"/>
      </xdr:nvSpPr>
      <xdr:spPr>
        <a:xfrm>
          <a:off x="15266044" y="1080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137177</xdr:rowOff>
    </xdr:from>
    <xdr:ext cx="405111" cy="259045"/>
    <xdr:sp macro="" textlink="">
      <xdr:nvSpPr>
        <xdr:cNvPr id="568" name="n_2mainValue【学校施設】&#10;有形固定資産減価償却率">
          <a:extLst>
            <a:ext uri="{FF2B5EF4-FFF2-40B4-BE49-F238E27FC236}">
              <a16:creationId xmlns:a16="http://schemas.microsoft.com/office/drawing/2014/main" id="{00000000-0008-0000-0100-000038020000}"/>
            </a:ext>
          </a:extLst>
        </xdr:cNvPr>
        <xdr:cNvSpPr txBox="1"/>
      </xdr:nvSpPr>
      <xdr:spPr>
        <a:xfrm>
          <a:off x="14389744" y="1076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97172</xdr:rowOff>
    </xdr:from>
    <xdr:ext cx="405111" cy="259045"/>
    <xdr:sp macro="" textlink="">
      <xdr:nvSpPr>
        <xdr:cNvPr id="569" name="n_3mainValue【学校施設】&#10;有形固定資産減価償却率">
          <a:extLst>
            <a:ext uri="{FF2B5EF4-FFF2-40B4-BE49-F238E27FC236}">
              <a16:creationId xmlns:a16="http://schemas.microsoft.com/office/drawing/2014/main" id="{00000000-0008-0000-0100-000039020000}"/>
            </a:ext>
          </a:extLst>
        </xdr:cNvPr>
        <xdr:cNvSpPr txBox="1"/>
      </xdr:nvSpPr>
      <xdr:spPr>
        <a:xfrm>
          <a:off x="13500744" y="1072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53357</xdr:rowOff>
    </xdr:from>
    <xdr:ext cx="405111" cy="259045"/>
    <xdr:sp macro="" textlink="">
      <xdr:nvSpPr>
        <xdr:cNvPr id="570" name="n_4mainValue【学校施設】&#10;有形固定資産減価償却率">
          <a:extLst>
            <a:ext uri="{FF2B5EF4-FFF2-40B4-BE49-F238E27FC236}">
              <a16:creationId xmlns:a16="http://schemas.microsoft.com/office/drawing/2014/main" id="{00000000-0008-0000-0100-00003A020000}"/>
            </a:ext>
          </a:extLst>
        </xdr:cNvPr>
        <xdr:cNvSpPr txBox="1"/>
      </xdr:nvSpPr>
      <xdr:spPr>
        <a:xfrm>
          <a:off x="12611744" y="1068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1" name="正方形/長方形 570">
          <a:extLst>
            <a:ext uri="{FF2B5EF4-FFF2-40B4-BE49-F238E27FC236}">
              <a16:creationId xmlns:a16="http://schemas.microsoft.com/office/drawing/2014/main" id="{00000000-0008-0000-0100-00003B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2" name="正方形/長方形 571">
          <a:extLst>
            <a:ext uri="{FF2B5EF4-FFF2-40B4-BE49-F238E27FC236}">
              <a16:creationId xmlns:a16="http://schemas.microsoft.com/office/drawing/2014/main" id="{00000000-0008-0000-0100-00003C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3" name="正方形/長方形 572">
          <a:extLst>
            <a:ext uri="{FF2B5EF4-FFF2-40B4-BE49-F238E27FC236}">
              <a16:creationId xmlns:a16="http://schemas.microsoft.com/office/drawing/2014/main" id="{00000000-0008-0000-0100-00003D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4" name="正方形/長方形 573">
          <a:extLst>
            <a:ext uri="{FF2B5EF4-FFF2-40B4-BE49-F238E27FC236}">
              <a16:creationId xmlns:a16="http://schemas.microsoft.com/office/drawing/2014/main" id="{00000000-0008-0000-0100-00003E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5" name="正方形/長方形 574">
          <a:extLst>
            <a:ext uri="{FF2B5EF4-FFF2-40B4-BE49-F238E27FC236}">
              <a16:creationId xmlns:a16="http://schemas.microsoft.com/office/drawing/2014/main" id="{00000000-0008-0000-0100-00003F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6" name="正方形/長方形 575">
          <a:extLst>
            <a:ext uri="{FF2B5EF4-FFF2-40B4-BE49-F238E27FC236}">
              <a16:creationId xmlns:a16="http://schemas.microsoft.com/office/drawing/2014/main" id="{00000000-0008-0000-0100-000040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7" name="正方形/長方形 576">
          <a:extLst>
            <a:ext uri="{FF2B5EF4-FFF2-40B4-BE49-F238E27FC236}">
              <a16:creationId xmlns:a16="http://schemas.microsoft.com/office/drawing/2014/main" id="{00000000-0008-0000-0100-000041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8" name="正方形/長方形 577">
          <a:extLst>
            <a:ext uri="{FF2B5EF4-FFF2-40B4-BE49-F238E27FC236}">
              <a16:creationId xmlns:a16="http://schemas.microsoft.com/office/drawing/2014/main" id="{00000000-0008-0000-0100-000042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9" name="テキスト ボックス 578">
          <a:extLst>
            <a:ext uri="{FF2B5EF4-FFF2-40B4-BE49-F238E27FC236}">
              <a16:creationId xmlns:a16="http://schemas.microsoft.com/office/drawing/2014/main" id="{00000000-0008-0000-0100-000043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0" name="直線コネクタ 579">
          <a:extLst>
            <a:ext uri="{FF2B5EF4-FFF2-40B4-BE49-F238E27FC236}">
              <a16:creationId xmlns:a16="http://schemas.microsoft.com/office/drawing/2014/main" id="{00000000-0008-0000-0100-000044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1" name="直線コネクタ 580">
          <a:extLst>
            <a:ext uri="{FF2B5EF4-FFF2-40B4-BE49-F238E27FC236}">
              <a16:creationId xmlns:a16="http://schemas.microsoft.com/office/drawing/2014/main" id="{00000000-0008-0000-0100-000045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2" name="テキスト ボックス 581">
          <a:extLst>
            <a:ext uri="{FF2B5EF4-FFF2-40B4-BE49-F238E27FC236}">
              <a16:creationId xmlns:a16="http://schemas.microsoft.com/office/drawing/2014/main" id="{00000000-0008-0000-0100-000046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3" name="直線コネクタ 582">
          <a:extLst>
            <a:ext uri="{FF2B5EF4-FFF2-40B4-BE49-F238E27FC236}">
              <a16:creationId xmlns:a16="http://schemas.microsoft.com/office/drawing/2014/main" id="{00000000-0008-0000-0100-000047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4" name="テキスト ボックス 583">
          <a:extLst>
            <a:ext uri="{FF2B5EF4-FFF2-40B4-BE49-F238E27FC236}">
              <a16:creationId xmlns:a16="http://schemas.microsoft.com/office/drawing/2014/main" id="{00000000-0008-0000-0100-000048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5" name="直線コネクタ 584">
          <a:extLst>
            <a:ext uri="{FF2B5EF4-FFF2-40B4-BE49-F238E27FC236}">
              <a16:creationId xmlns:a16="http://schemas.microsoft.com/office/drawing/2014/main" id="{00000000-0008-0000-0100-000049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86" name="テキスト ボックス 585">
          <a:extLst>
            <a:ext uri="{FF2B5EF4-FFF2-40B4-BE49-F238E27FC236}">
              <a16:creationId xmlns:a16="http://schemas.microsoft.com/office/drawing/2014/main" id="{00000000-0008-0000-0100-00004A020000}"/>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7" name="直線コネクタ 586">
          <a:extLst>
            <a:ext uri="{FF2B5EF4-FFF2-40B4-BE49-F238E27FC236}">
              <a16:creationId xmlns:a16="http://schemas.microsoft.com/office/drawing/2014/main" id="{00000000-0008-0000-0100-00004B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8" name="テキスト ボックス 587">
          <a:extLst>
            <a:ext uri="{FF2B5EF4-FFF2-40B4-BE49-F238E27FC236}">
              <a16:creationId xmlns:a16="http://schemas.microsoft.com/office/drawing/2014/main" id="{00000000-0008-0000-0100-00004C020000}"/>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9" name="直線コネクタ 588">
          <a:extLst>
            <a:ext uri="{FF2B5EF4-FFF2-40B4-BE49-F238E27FC236}">
              <a16:creationId xmlns:a16="http://schemas.microsoft.com/office/drawing/2014/main" id="{00000000-0008-0000-0100-00004D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90" name="テキスト ボックス 589">
          <a:extLst>
            <a:ext uri="{FF2B5EF4-FFF2-40B4-BE49-F238E27FC236}">
              <a16:creationId xmlns:a16="http://schemas.microsoft.com/office/drawing/2014/main" id="{00000000-0008-0000-0100-00004E020000}"/>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1" name="直線コネクタ 590">
          <a:extLst>
            <a:ext uri="{FF2B5EF4-FFF2-40B4-BE49-F238E27FC236}">
              <a16:creationId xmlns:a16="http://schemas.microsoft.com/office/drawing/2014/main" id="{00000000-0008-0000-0100-00004F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2" name="テキスト ボックス 591">
          <a:extLst>
            <a:ext uri="{FF2B5EF4-FFF2-40B4-BE49-F238E27FC236}">
              <a16:creationId xmlns:a16="http://schemas.microsoft.com/office/drawing/2014/main" id="{00000000-0008-0000-0100-000050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3" name="【学校施設】&#10;一人当たり面積グラフ枠">
          <a:extLst>
            <a:ext uri="{FF2B5EF4-FFF2-40B4-BE49-F238E27FC236}">
              <a16:creationId xmlns:a16="http://schemas.microsoft.com/office/drawing/2014/main" id="{00000000-0008-0000-0100-000051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111557</xdr:rowOff>
    </xdr:from>
    <xdr:to>
      <xdr:col>116</xdr:col>
      <xdr:colOff>62864</xdr:colOff>
      <xdr:row>63</xdr:row>
      <xdr:rowOff>131673</xdr:rowOff>
    </xdr:to>
    <xdr:cxnSp macro="">
      <xdr:nvCxnSpPr>
        <xdr:cNvPr id="594" name="直線コネクタ 593">
          <a:extLst>
            <a:ext uri="{FF2B5EF4-FFF2-40B4-BE49-F238E27FC236}">
              <a16:creationId xmlns:a16="http://schemas.microsoft.com/office/drawing/2014/main" id="{00000000-0008-0000-0100-000052020000}"/>
            </a:ext>
          </a:extLst>
        </xdr:cNvPr>
        <xdr:cNvCxnSpPr/>
      </xdr:nvCxnSpPr>
      <xdr:spPr>
        <a:xfrm flipV="1">
          <a:off x="22160864" y="9541307"/>
          <a:ext cx="0" cy="1391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135500</xdr:rowOff>
    </xdr:from>
    <xdr:ext cx="469744" cy="259045"/>
    <xdr:sp macro="" textlink="">
      <xdr:nvSpPr>
        <xdr:cNvPr id="595" name="【学校施設】&#10;一人当たり面積最小値テキスト">
          <a:extLst>
            <a:ext uri="{FF2B5EF4-FFF2-40B4-BE49-F238E27FC236}">
              <a16:creationId xmlns:a16="http://schemas.microsoft.com/office/drawing/2014/main" id="{00000000-0008-0000-0100-000053020000}"/>
            </a:ext>
          </a:extLst>
        </xdr:cNvPr>
        <xdr:cNvSpPr txBox="1"/>
      </xdr:nvSpPr>
      <xdr:spPr>
        <a:xfrm>
          <a:off x="22199600" y="10936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131673</xdr:rowOff>
    </xdr:from>
    <xdr:to>
      <xdr:col>116</xdr:col>
      <xdr:colOff>152400</xdr:colOff>
      <xdr:row>63</xdr:row>
      <xdr:rowOff>131673</xdr:rowOff>
    </xdr:to>
    <xdr:cxnSp macro="">
      <xdr:nvCxnSpPr>
        <xdr:cNvPr id="596" name="直線コネクタ 595">
          <a:extLst>
            <a:ext uri="{FF2B5EF4-FFF2-40B4-BE49-F238E27FC236}">
              <a16:creationId xmlns:a16="http://schemas.microsoft.com/office/drawing/2014/main" id="{00000000-0008-0000-0100-000054020000}"/>
            </a:ext>
          </a:extLst>
        </xdr:cNvPr>
        <xdr:cNvCxnSpPr/>
      </xdr:nvCxnSpPr>
      <xdr:spPr>
        <a:xfrm>
          <a:off x="22072600" y="1093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58234</xdr:rowOff>
    </xdr:from>
    <xdr:ext cx="534377" cy="259045"/>
    <xdr:sp macro="" textlink="">
      <xdr:nvSpPr>
        <xdr:cNvPr id="597" name="【学校施設】&#10;一人当たり面積最大値テキスト">
          <a:extLst>
            <a:ext uri="{FF2B5EF4-FFF2-40B4-BE49-F238E27FC236}">
              <a16:creationId xmlns:a16="http://schemas.microsoft.com/office/drawing/2014/main" id="{00000000-0008-0000-0100-000055020000}"/>
            </a:ext>
          </a:extLst>
        </xdr:cNvPr>
        <xdr:cNvSpPr txBox="1"/>
      </xdr:nvSpPr>
      <xdr:spPr>
        <a:xfrm>
          <a:off x="22199600" y="9316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111557</xdr:rowOff>
    </xdr:from>
    <xdr:to>
      <xdr:col>116</xdr:col>
      <xdr:colOff>152400</xdr:colOff>
      <xdr:row>55</xdr:row>
      <xdr:rowOff>111557</xdr:rowOff>
    </xdr:to>
    <xdr:cxnSp macro="">
      <xdr:nvCxnSpPr>
        <xdr:cNvPr id="598" name="直線コネクタ 597">
          <a:extLst>
            <a:ext uri="{FF2B5EF4-FFF2-40B4-BE49-F238E27FC236}">
              <a16:creationId xmlns:a16="http://schemas.microsoft.com/office/drawing/2014/main" id="{00000000-0008-0000-0100-000056020000}"/>
            </a:ext>
          </a:extLst>
        </xdr:cNvPr>
        <xdr:cNvCxnSpPr/>
      </xdr:nvCxnSpPr>
      <xdr:spPr>
        <a:xfrm>
          <a:off x="22072600" y="9541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40327</xdr:rowOff>
    </xdr:from>
    <xdr:ext cx="469744" cy="259045"/>
    <xdr:sp macro="" textlink="">
      <xdr:nvSpPr>
        <xdr:cNvPr id="599" name="【学校施設】&#10;一人当たり面積平均値テキスト">
          <a:extLst>
            <a:ext uri="{FF2B5EF4-FFF2-40B4-BE49-F238E27FC236}">
              <a16:creationId xmlns:a16="http://schemas.microsoft.com/office/drawing/2014/main" id="{00000000-0008-0000-0100-000057020000}"/>
            </a:ext>
          </a:extLst>
        </xdr:cNvPr>
        <xdr:cNvSpPr txBox="1"/>
      </xdr:nvSpPr>
      <xdr:spPr>
        <a:xfrm>
          <a:off x="22199600" y="10670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61900</xdr:rowOff>
    </xdr:from>
    <xdr:to>
      <xdr:col>116</xdr:col>
      <xdr:colOff>114300</xdr:colOff>
      <xdr:row>62</xdr:row>
      <xdr:rowOff>163500</xdr:rowOff>
    </xdr:to>
    <xdr:sp macro="" textlink="">
      <xdr:nvSpPr>
        <xdr:cNvPr id="600" name="フローチャート: 判断 599">
          <a:extLst>
            <a:ext uri="{FF2B5EF4-FFF2-40B4-BE49-F238E27FC236}">
              <a16:creationId xmlns:a16="http://schemas.microsoft.com/office/drawing/2014/main" id="{00000000-0008-0000-0100-000058020000}"/>
            </a:ext>
          </a:extLst>
        </xdr:cNvPr>
        <xdr:cNvSpPr/>
      </xdr:nvSpPr>
      <xdr:spPr>
        <a:xfrm>
          <a:off x="22110700" y="1069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96495</xdr:rowOff>
    </xdr:from>
    <xdr:to>
      <xdr:col>112</xdr:col>
      <xdr:colOff>38100</xdr:colOff>
      <xdr:row>63</xdr:row>
      <xdr:rowOff>26645</xdr:rowOff>
    </xdr:to>
    <xdr:sp macro="" textlink="">
      <xdr:nvSpPr>
        <xdr:cNvPr id="601" name="フローチャート: 判断 600">
          <a:extLst>
            <a:ext uri="{FF2B5EF4-FFF2-40B4-BE49-F238E27FC236}">
              <a16:creationId xmlns:a16="http://schemas.microsoft.com/office/drawing/2014/main" id="{00000000-0008-0000-0100-000059020000}"/>
            </a:ext>
          </a:extLst>
        </xdr:cNvPr>
        <xdr:cNvSpPr/>
      </xdr:nvSpPr>
      <xdr:spPr>
        <a:xfrm>
          <a:off x="21272500" y="10726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87199</xdr:rowOff>
    </xdr:from>
    <xdr:to>
      <xdr:col>107</xdr:col>
      <xdr:colOff>101600</xdr:colOff>
      <xdr:row>63</xdr:row>
      <xdr:rowOff>17349</xdr:rowOff>
    </xdr:to>
    <xdr:sp macro="" textlink="">
      <xdr:nvSpPr>
        <xdr:cNvPr id="602" name="フローチャート: 判断 601">
          <a:extLst>
            <a:ext uri="{FF2B5EF4-FFF2-40B4-BE49-F238E27FC236}">
              <a16:creationId xmlns:a16="http://schemas.microsoft.com/office/drawing/2014/main" id="{00000000-0008-0000-0100-00005A020000}"/>
            </a:ext>
          </a:extLst>
        </xdr:cNvPr>
        <xdr:cNvSpPr/>
      </xdr:nvSpPr>
      <xdr:spPr>
        <a:xfrm>
          <a:off x="20383500" y="10717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98171</xdr:rowOff>
    </xdr:from>
    <xdr:to>
      <xdr:col>102</xdr:col>
      <xdr:colOff>165100</xdr:colOff>
      <xdr:row>63</xdr:row>
      <xdr:rowOff>28321</xdr:rowOff>
    </xdr:to>
    <xdr:sp macro="" textlink="">
      <xdr:nvSpPr>
        <xdr:cNvPr id="603" name="フローチャート: 判断 602">
          <a:extLst>
            <a:ext uri="{FF2B5EF4-FFF2-40B4-BE49-F238E27FC236}">
              <a16:creationId xmlns:a16="http://schemas.microsoft.com/office/drawing/2014/main" id="{00000000-0008-0000-0100-00005B020000}"/>
            </a:ext>
          </a:extLst>
        </xdr:cNvPr>
        <xdr:cNvSpPr/>
      </xdr:nvSpPr>
      <xdr:spPr>
        <a:xfrm>
          <a:off x="19494500" y="10728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109830</xdr:rowOff>
    </xdr:from>
    <xdr:to>
      <xdr:col>98</xdr:col>
      <xdr:colOff>38100</xdr:colOff>
      <xdr:row>63</xdr:row>
      <xdr:rowOff>39980</xdr:rowOff>
    </xdr:to>
    <xdr:sp macro="" textlink="">
      <xdr:nvSpPr>
        <xdr:cNvPr id="604" name="フローチャート: 判断 603">
          <a:extLst>
            <a:ext uri="{FF2B5EF4-FFF2-40B4-BE49-F238E27FC236}">
              <a16:creationId xmlns:a16="http://schemas.microsoft.com/office/drawing/2014/main" id="{00000000-0008-0000-0100-00005C020000}"/>
            </a:ext>
          </a:extLst>
        </xdr:cNvPr>
        <xdr:cNvSpPr/>
      </xdr:nvSpPr>
      <xdr:spPr>
        <a:xfrm>
          <a:off x="18605500" y="1073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0000000-0008-0000-0100-00005D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00000000-0008-0000-0100-00005E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00000000-0008-0000-0100-00005F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00000000-0008-0000-0100-000060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00000000-0008-0000-0100-000061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64871</xdr:rowOff>
    </xdr:from>
    <xdr:to>
      <xdr:col>116</xdr:col>
      <xdr:colOff>114300</xdr:colOff>
      <xdr:row>61</xdr:row>
      <xdr:rowOff>166471</xdr:rowOff>
    </xdr:to>
    <xdr:sp macro="" textlink="">
      <xdr:nvSpPr>
        <xdr:cNvPr id="610" name="楕円 609">
          <a:extLst>
            <a:ext uri="{FF2B5EF4-FFF2-40B4-BE49-F238E27FC236}">
              <a16:creationId xmlns:a16="http://schemas.microsoft.com/office/drawing/2014/main" id="{00000000-0008-0000-0100-000062020000}"/>
            </a:ext>
          </a:extLst>
        </xdr:cNvPr>
        <xdr:cNvSpPr/>
      </xdr:nvSpPr>
      <xdr:spPr>
        <a:xfrm>
          <a:off x="22110700" y="10523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87748</xdr:rowOff>
    </xdr:from>
    <xdr:ext cx="469744" cy="259045"/>
    <xdr:sp macro="" textlink="">
      <xdr:nvSpPr>
        <xdr:cNvPr id="611" name="【学校施設】&#10;一人当たり面積該当値テキスト">
          <a:extLst>
            <a:ext uri="{FF2B5EF4-FFF2-40B4-BE49-F238E27FC236}">
              <a16:creationId xmlns:a16="http://schemas.microsoft.com/office/drawing/2014/main" id="{00000000-0008-0000-0100-000063020000}"/>
            </a:ext>
          </a:extLst>
        </xdr:cNvPr>
        <xdr:cNvSpPr txBox="1"/>
      </xdr:nvSpPr>
      <xdr:spPr>
        <a:xfrm>
          <a:off x="22199600" y="10374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91770</xdr:rowOff>
    </xdr:from>
    <xdr:to>
      <xdr:col>112</xdr:col>
      <xdr:colOff>38100</xdr:colOff>
      <xdr:row>62</xdr:row>
      <xdr:rowOff>21920</xdr:rowOff>
    </xdr:to>
    <xdr:sp macro="" textlink="">
      <xdr:nvSpPr>
        <xdr:cNvPr id="612" name="楕円 611">
          <a:extLst>
            <a:ext uri="{FF2B5EF4-FFF2-40B4-BE49-F238E27FC236}">
              <a16:creationId xmlns:a16="http://schemas.microsoft.com/office/drawing/2014/main" id="{00000000-0008-0000-0100-000064020000}"/>
            </a:ext>
          </a:extLst>
        </xdr:cNvPr>
        <xdr:cNvSpPr/>
      </xdr:nvSpPr>
      <xdr:spPr>
        <a:xfrm>
          <a:off x="21272500" y="1055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115671</xdr:rowOff>
    </xdr:from>
    <xdr:to>
      <xdr:col>116</xdr:col>
      <xdr:colOff>63500</xdr:colOff>
      <xdr:row>61</xdr:row>
      <xdr:rowOff>142570</xdr:rowOff>
    </xdr:to>
    <xdr:cxnSp macro="">
      <xdr:nvCxnSpPr>
        <xdr:cNvPr id="613" name="直線コネクタ 612">
          <a:extLst>
            <a:ext uri="{FF2B5EF4-FFF2-40B4-BE49-F238E27FC236}">
              <a16:creationId xmlns:a16="http://schemas.microsoft.com/office/drawing/2014/main" id="{00000000-0008-0000-0100-000065020000}"/>
            </a:ext>
          </a:extLst>
        </xdr:cNvPr>
        <xdr:cNvCxnSpPr/>
      </xdr:nvCxnSpPr>
      <xdr:spPr>
        <a:xfrm flipV="1">
          <a:off x="21323300" y="10574121"/>
          <a:ext cx="838200" cy="26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104953</xdr:rowOff>
    </xdr:from>
    <xdr:to>
      <xdr:col>107</xdr:col>
      <xdr:colOff>101600</xdr:colOff>
      <xdr:row>62</xdr:row>
      <xdr:rowOff>35103</xdr:rowOff>
    </xdr:to>
    <xdr:sp macro="" textlink="">
      <xdr:nvSpPr>
        <xdr:cNvPr id="614" name="楕円 613">
          <a:extLst>
            <a:ext uri="{FF2B5EF4-FFF2-40B4-BE49-F238E27FC236}">
              <a16:creationId xmlns:a16="http://schemas.microsoft.com/office/drawing/2014/main" id="{00000000-0008-0000-0100-000066020000}"/>
            </a:ext>
          </a:extLst>
        </xdr:cNvPr>
        <xdr:cNvSpPr/>
      </xdr:nvSpPr>
      <xdr:spPr>
        <a:xfrm>
          <a:off x="20383500" y="10563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142570</xdr:rowOff>
    </xdr:from>
    <xdr:to>
      <xdr:col>111</xdr:col>
      <xdr:colOff>177800</xdr:colOff>
      <xdr:row>61</xdr:row>
      <xdr:rowOff>155753</xdr:rowOff>
    </xdr:to>
    <xdr:cxnSp macro="">
      <xdr:nvCxnSpPr>
        <xdr:cNvPr id="615" name="直線コネクタ 614">
          <a:extLst>
            <a:ext uri="{FF2B5EF4-FFF2-40B4-BE49-F238E27FC236}">
              <a16:creationId xmlns:a16="http://schemas.microsoft.com/office/drawing/2014/main" id="{00000000-0008-0000-0100-000067020000}"/>
            </a:ext>
          </a:extLst>
        </xdr:cNvPr>
        <xdr:cNvCxnSpPr/>
      </xdr:nvCxnSpPr>
      <xdr:spPr>
        <a:xfrm flipV="1">
          <a:off x="20434300" y="10601020"/>
          <a:ext cx="889000" cy="13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123622</xdr:rowOff>
    </xdr:from>
    <xdr:to>
      <xdr:col>102</xdr:col>
      <xdr:colOff>165100</xdr:colOff>
      <xdr:row>62</xdr:row>
      <xdr:rowOff>53772</xdr:rowOff>
    </xdr:to>
    <xdr:sp macro="" textlink="">
      <xdr:nvSpPr>
        <xdr:cNvPr id="616" name="楕円 615">
          <a:extLst>
            <a:ext uri="{FF2B5EF4-FFF2-40B4-BE49-F238E27FC236}">
              <a16:creationId xmlns:a16="http://schemas.microsoft.com/office/drawing/2014/main" id="{00000000-0008-0000-0100-000068020000}"/>
            </a:ext>
          </a:extLst>
        </xdr:cNvPr>
        <xdr:cNvSpPr/>
      </xdr:nvSpPr>
      <xdr:spPr>
        <a:xfrm>
          <a:off x="19494500" y="1058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155753</xdr:rowOff>
    </xdr:from>
    <xdr:to>
      <xdr:col>107</xdr:col>
      <xdr:colOff>50800</xdr:colOff>
      <xdr:row>62</xdr:row>
      <xdr:rowOff>2972</xdr:rowOff>
    </xdr:to>
    <xdr:cxnSp macro="">
      <xdr:nvCxnSpPr>
        <xdr:cNvPr id="617" name="直線コネクタ 616">
          <a:extLst>
            <a:ext uri="{FF2B5EF4-FFF2-40B4-BE49-F238E27FC236}">
              <a16:creationId xmlns:a16="http://schemas.microsoft.com/office/drawing/2014/main" id="{00000000-0008-0000-0100-000069020000}"/>
            </a:ext>
          </a:extLst>
        </xdr:cNvPr>
        <xdr:cNvCxnSpPr/>
      </xdr:nvCxnSpPr>
      <xdr:spPr>
        <a:xfrm flipV="1">
          <a:off x="19545300" y="10614203"/>
          <a:ext cx="889000" cy="1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136347</xdr:rowOff>
    </xdr:from>
    <xdr:to>
      <xdr:col>98</xdr:col>
      <xdr:colOff>38100</xdr:colOff>
      <xdr:row>62</xdr:row>
      <xdr:rowOff>66497</xdr:rowOff>
    </xdr:to>
    <xdr:sp macro="" textlink="">
      <xdr:nvSpPr>
        <xdr:cNvPr id="618" name="楕円 617">
          <a:extLst>
            <a:ext uri="{FF2B5EF4-FFF2-40B4-BE49-F238E27FC236}">
              <a16:creationId xmlns:a16="http://schemas.microsoft.com/office/drawing/2014/main" id="{00000000-0008-0000-0100-00006A020000}"/>
            </a:ext>
          </a:extLst>
        </xdr:cNvPr>
        <xdr:cNvSpPr/>
      </xdr:nvSpPr>
      <xdr:spPr>
        <a:xfrm>
          <a:off x="18605500" y="1059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2972</xdr:rowOff>
    </xdr:from>
    <xdr:to>
      <xdr:col>102</xdr:col>
      <xdr:colOff>114300</xdr:colOff>
      <xdr:row>62</xdr:row>
      <xdr:rowOff>15697</xdr:rowOff>
    </xdr:to>
    <xdr:cxnSp macro="">
      <xdr:nvCxnSpPr>
        <xdr:cNvPr id="619" name="直線コネクタ 618">
          <a:extLst>
            <a:ext uri="{FF2B5EF4-FFF2-40B4-BE49-F238E27FC236}">
              <a16:creationId xmlns:a16="http://schemas.microsoft.com/office/drawing/2014/main" id="{00000000-0008-0000-0100-00006B020000}"/>
            </a:ext>
          </a:extLst>
        </xdr:cNvPr>
        <xdr:cNvCxnSpPr/>
      </xdr:nvCxnSpPr>
      <xdr:spPr>
        <a:xfrm flipV="1">
          <a:off x="18656300" y="10632872"/>
          <a:ext cx="889000" cy="12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17772</xdr:rowOff>
    </xdr:from>
    <xdr:ext cx="469744" cy="259045"/>
    <xdr:sp macro="" textlink="">
      <xdr:nvSpPr>
        <xdr:cNvPr id="620" name="n_1aveValue【学校施設】&#10;一人当たり面積">
          <a:extLst>
            <a:ext uri="{FF2B5EF4-FFF2-40B4-BE49-F238E27FC236}">
              <a16:creationId xmlns:a16="http://schemas.microsoft.com/office/drawing/2014/main" id="{00000000-0008-0000-0100-00006C020000}"/>
            </a:ext>
          </a:extLst>
        </xdr:cNvPr>
        <xdr:cNvSpPr txBox="1"/>
      </xdr:nvSpPr>
      <xdr:spPr>
        <a:xfrm>
          <a:off x="21075727" y="10819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8476</xdr:rowOff>
    </xdr:from>
    <xdr:ext cx="469744" cy="259045"/>
    <xdr:sp macro="" textlink="">
      <xdr:nvSpPr>
        <xdr:cNvPr id="621" name="n_2aveValue【学校施設】&#10;一人当たり面積">
          <a:extLst>
            <a:ext uri="{FF2B5EF4-FFF2-40B4-BE49-F238E27FC236}">
              <a16:creationId xmlns:a16="http://schemas.microsoft.com/office/drawing/2014/main" id="{00000000-0008-0000-0100-00006D020000}"/>
            </a:ext>
          </a:extLst>
        </xdr:cNvPr>
        <xdr:cNvSpPr txBox="1"/>
      </xdr:nvSpPr>
      <xdr:spPr>
        <a:xfrm>
          <a:off x="20199427" y="10809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19448</xdr:rowOff>
    </xdr:from>
    <xdr:ext cx="469744" cy="259045"/>
    <xdr:sp macro="" textlink="">
      <xdr:nvSpPr>
        <xdr:cNvPr id="622" name="n_3aveValue【学校施設】&#10;一人当たり面積">
          <a:extLst>
            <a:ext uri="{FF2B5EF4-FFF2-40B4-BE49-F238E27FC236}">
              <a16:creationId xmlns:a16="http://schemas.microsoft.com/office/drawing/2014/main" id="{00000000-0008-0000-0100-00006E020000}"/>
            </a:ext>
          </a:extLst>
        </xdr:cNvPr>
        <xdr:cNvSpPr txBox="1"/>
      </xdr:nvSpPr>
      <xdr:spPr>
        <a:xfrm>
          <a:off x="19310427" y="10820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31107</xdr:rowOff>
    </xdr:from>
    <xdr:ext cx="469744" cy="259045"/>
    <xdr:sp macro="" textlink="">
      <xdr:nvSpPr>
        <xdr:cNvPr id="623" name="n_4aveValue【学校施設】&#10;一人当たり面積">
          <a:extLst>
            <a:ext uri="{FF2B5EF4-FFF2-40B4-BE49-F238E27FC236}">
              <a16:creationId xmlns:a16="http://schemas.microsoft.com/office/drawing/2014/main" id="{00000000-0008-0000-0100-00006F020000}"/>
            </a:ext>
          </a:extLst>
        </xdr:cNvPr>
        <xdr:cNvSpPr txBox="1"/>
      </xdr:nvSpPr>
      <xdr:spPr>
        <a:xfrm>
          <a:off x="18421427" y="10832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38447</xdr:rowOff>
    </xdr:from>
    <xdr:ext cx="469744" cy="259045"/>
    <xdr:sp macro="" textlink="">
      <xdr:nvSpPr>
        <xdr:cNvPr id="624" name="n_1mainValue【学校施設】&#10;一人当たり面積">
          <a:extLst>
            <a:ext uri="{FF2B5EF4-FFF2-40B4-BE49-F238E27FC236}">
              <a16:creationId xmlns:a16="http://schemas.microsoft.com/office/drawing/2014/main" id="{00000000-0008-0000-0100-000070020000}"/>
            </a:ext>
          </a:extLst>
        </xdr:cNvPr>
        <xdr:cNvSpPr txBox="1"/>
      </xdr:nvSpPr>
      <xdr:spPr>
        <a:xfrm>
          <a:off x="21075727" y="10325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51630</xdr:rowOff>
    </xdr:from>
    <xdr:ext cx="469744" cy="259045"/>
    <xdr:sp macro="" textlink="">
      <xdr:nvSpPr>
        <xdr:cNvPr id="625" name="n_2mainValue【学校施設】&#10;一人当たり面積">
          <a:extLst>
            <a:ext uri="{FF2B5EF4-FFF2-40B4-BE49-F238E27FC236}">
              <a16:creationId xmlns:a16="http://schemas.microsoft.com/office/drawing/2014/main" id="{00000000-0008-0000-0100-000071020000}"/>
            </a:ext>
          </a:extLst>
        </xdr:cNvPr>
        <xdr:cNvSpPr txBox="1"/>
      </xdr:nvSpPr>
      <xdr:spPr>
        <a:xfrm>
          <a:off x="20199427" y="10338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70299</xdr:rowOff>
    </xdr:from>
    <xdr:ext cx="469744" cy="259045"/>
    <xdr:sp macro="" textlink="">
      <xdr:nvSpPr>
        <xdr:cNvPr id="626" name="n_3mainValue【学校施設】&#10;一人当たり面積">
          <a:extLst>
            <a:ext uri="{FF2B5EF4-FFF2-40B4-BE49-F238E27FC236}">
              <a16:creationId xmlns:a16="http://schemas.microsoft.com/office/drawing/2014/main" id="{00000000-0008-0000-0100-000072020000}"/>
            </a:ext>
          </a:extLst>
        </xdr:cNvPr>
        <xdr:cNvSpPr txBox="1"/>
      </xdr:nvSpPr>
      <xdr:spPr>
        <a:xfrm>
          <a:off x="19310427" y="10357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83024</xdr:rowOff>
    </xdr:from>
    <xdr:ext cx="469744" cy="259045"/>
    <xdr:sp macro="" textlink="">
      <xdr:nvSpPr>
        <xdr:cNvPr id="627" name="n_4mainValue【学校施設】&#10;一人当たり面積">
          <a:extLst>
            <a:ext uri="{FF2B5EF4-FFF2-40B4-BE49-F238E27FC236}">
              <a16:creationId xmlns:a16="http://schemas.microsoft.com/office/drawing/2014/main" id="{00000000-0008-0000-0100-000073020000}"/>
            </a:ext>
          </a:extLst>
        </xdr:cNvPr>
        <xdr:cNvSpPr txBox="1"/>
      </xdr:nvSpPr>
      <xdr:spPr>
        <a:xfrm>
          <a:off x="18421427" y="10370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8" name="正方形/長方形 627">
          <a:extLst>
            <a:ext uri="{FF2B5EF4-FFF2-40B4-BE49-F238E27FC236}">
              <a16:creationId xmlns:a16="http://schemas.microsoft.com/office/drawing/2014/main" id="{00000000-0008-0000-0100-000074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9" name="正方形/長方形 628">
          <a:extLst>
            <a:ext uri="{FF2B5EF4-FFF2-40B4-BE49-F238E27FC236}">
              <a16:creationId xmlns:a16="http://schemas.microsoft.com/office/drawing/2014/main" id="{00000000-0008-0000-0100-000075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0" name="正方形/長方形 629">
          <a:extLst>
            <a:ext uri="{FF2B5EF4-FFF2-40B4-BE49-F238E27FC236}">
              <a16:creationId xmlns:a16="http://schemas.microsoft.com/office/drawing/2014/main" id="{00000000-0008-0000-0100-000076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1" name="正方形/長方形 630">
          <a:extLst>
            <a:ext uri="{FF2B5EF4-FFF2-40B4-BE49-F238E27FC236}">
              <a16:creationId xmlns:a16="http://schemas.microsoft.com/office/drawing/2014/main" id="{00000000-0008-0000-0100-000077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2" name="正方形/長方形 631">
          <a:extLst>
            <a:ext uri="{FF2B5EF4-FFF2-40B4-BE49-F238E27FC236}">
              <a16:creationId xmlns:a16="http://schemas.microsoft.com/office/drawing/2014/main" id="{00000000-0008-0000-0100-000078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3" name="正方形/長方形 632">
          <a:extLst>
            <a:ext uri="{FF2B5EF4-FFF2-40B4-BE49-F238E27FC236}">
              <a16:creationId xmlns:a16="http://schemas.microsoft.com/office/drawing/2014/main" id="{00000000-0008-0000-0100-000079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4" name="正方形/長方形 633">
          <a:extLst>
            <a:ext uri="{FF2B5EF4-FFF2-40B4-BE49-F238E27FC236}">
              <a16:creationId xmlns:a16="http://schemas.microsoft.com/office/drawing/2014/main" id="{00000000-0008-0000-0100-00007A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5" name="正方形/長方形 634">
          <a:extLst>
            <a:ext uri="{FF2B5EF4-FFF2-40B4-BE49-F238E27FC236}">
              <a16:creationId xmlns:a16="http://schemas.microsoft.com/office/drawing/2014/main" id="{00000000-0008-0000-0100-00007B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6" name="テキスト ボックス 635">
          <a:extLst>
            <a:ext uri="{FF2B5EF4-FFF2-40B4-BE49-F238E27FC236}">
              <a16:creationId xmlns:a16="http://schemas.microsoft.com/office/drawing/2014/main" id="{00000000-0008-0000-0100-00007C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7" name="直線コネクタ 636">
          <a:extLst>
            <a:ext uri="{FF2B5EF4-FFF2-40B4-BE49-F238E27FC236}">
              <a16:creationId xmlns:a16="http://schemas.microsoft.com/office/drawing/2014/main" id="{00000000-0008-0000-0100-00007D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8" name="テキスト ボックス 637">
          <a:extLst>
            <a:ext uri="{FF2B5EF4-FFF2-40B4-BE49-F238E27FC236}">
              <a16:creationId xmlns:a16="http://schemas.microsoft.com/office/drawing/2014/main" id="{00000000-0008-0000-0100-00007E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9" name="直線コネクタ 638">
          <a:extLst>
            <a:ext uri="{FF2B5EF4-FFF2-40B4-BE49-F238E27FC236}">
              <a16:creationId xmlns:a16="http://schemas.microsoft.com/office/drawing/2014/main" id="{00000000-0008-0000-0100-00007F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40" name="テキスト ボックス 639">
          <a:extLst>
            <a:ext uri="{FF2B5EF4-FFF2-40B4-BE49-F238E27FC236}">
              <a16:creationId xmlns:a16="http://schemas.microsoft.com/office/drawing/2014/main" id="{00000000-0008-0000-0100-000080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1" name="直線コネクタ 640">
          <a:extLst>
            <a:ext uri="{FF2B5EF4-FFF2-40B4-BE49-F238E27FC236}">
              <a16:creationId xmlns:a16="http://schemas.microsoft.com/office/drawing/2014/main" id="{00000000-0008-0000-0100-000081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2" name="テキスト ボックス 641">
          <a:extLst>
            <a:ext uri="{FF2B5EF4-FFF2-40B4-BE49-F238E27FC236}">
              <a16:creationId xmlns:a16="http://schemas.microsoft.com/office/drawing/2014/main" id="{00000000-0008-0000-0100-000082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3" name="直線コネクタ 642">
          <a:extLst>
            <a:ext uri="{FF2B5EF4-FFF2-40B4-BE49-F238E27FC236}">
              <a16:creationId xmlns:a16="http://schemas.microsoft.com/office/drawing/2014/main" id="{00000000-0008-0000-0100-000083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4" name="テキスト ボックス 643">
          <a:extLst>
            <a:ext uri="{FF2B5EF4-FFF2-40B4-BE49-F238E27FC236}">
              <a16:creationId xmlns:a16="http://schemas.microsoft.com/office/drawing/2014/main" id="{00000000-0008-0000-0100-000084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5" name="直線コネクタ 644">
          <a:extLst>
            <a:ext uri="{FF2B5EF4-FFF2-40B4-BE49-F238E27FC236}">
              <a16:creationId xmlns:a16="http://schemas.microsoft.com/office/drawing/2014/main" id="{00000000-0008-0000-0100-000085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6" name="テキスト ボックス 645">
          <a:extLst>
            <a:ext uri="{FF2B5EF4-FFF2-40B4-BE49-F238E27FC236}">
              <a16:creationId xmlns:a16="http://schemas.microsoft.com/office/drawing/2014/main" id="{00000000-0008-0000-0100-000086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7" name="直線コネクタ 646">
          <a:extLst>
            <a:ext uri="{FF2B5EF4-FFF2-40B4-BE49-F238E27FC236}">
              <a16:creationId xmlns:a16="http://schemas.microsoft.com/office/drawing/2014/main" id="{00000000-0008-0000-0100-000087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8" name="テキスト ボックス 647">
          <a:extLst>
            <a:ext uri="{FF2B5EF4-FFF2-40B4-BE49-F238E27FC236}">
              <a16:creationId xmlns:a16="http://schemas.microsoft.com/office/drawing/2014/main" id="{00000000-0008-0000-0100-000088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9" name="直線コネクタ 648">
          <a:extLst>
            <a:ext uri="{FF2B5EF4-FFF2-40B4-BE49-F238E27FC236}">
              <a16:creationId xmlns:a16="http://schemas.microsoft.com/office/drawing/2014/main" id="{00000000-0008-0000-0100-000089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50" name="テキスト ボックス 649">
          <a:extLst>
            <a:ext uri="{FF2B5EF4-FFF2-40B4-BE49-F238E27FC236}">
              <a16:creationId xmlns:a16="http://schemas.microsoft.com/office/drawing/2014/main" id="{00000000-0008-0000-0100-00008A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1" name="直線コネクタ 650">
          <a:extLst>
            <a:ext uri="{FF2B5EF4-FFF2-40B4-BE49-F238E27FC236}">
              <a16:creationId xmlns:a16="http://schemas.microsoft.com/office/drawing/2014/main" id="{00000000-0008-0000-0100-00008B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2" name="【児童館】&#10;有形固定資産減価償却率グラフ枠">
          <a:extLst>
            <a:ext uri="{FF2B5EF4-FFF2-40B4-BE49-F238E27FC236}">
              <a16:creationId xmlns:a16="http://schemas.microsoft.com/office/drawing/2014/main" id="{00000000-0008-0000-0100-00008C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70757</xdr:rowOff>
    </xdr:from>
    <xdr:to>
      <xdr:col>85</xdr:col>
      <xdr:colOff>126364</xdr:colOff>
      <xdr:row>86</xdr:row>
      <xdr:rowOff>168729</xdr:rowOff>
    </xdr:to>
    <xdr:cxnSp macro="">
      <xdr:nvCxnSpPr>
        <xdr:cNvPr id="653" name="直線コネクタ 652">
          <a:extLst>
            <a:ext uri="{FF2B5EF4-FFF2-40B4-BE49-F238E27FC236}">
              <a16:creationId xmlns:a16="http://schemas.microsoft.com/office/drawing/2014/main" id="{00000000-0008-0000-0100-00008D020000}"/>
            </a:ext>
          </a:extLst>
        </xdr:cNvPr>
        <xdr:cNvCxnSpPr/>
      </xdr:nvCxnSpPr>
      <xdr:spPr>
        <a:xfrm flipV="1">
          <a:off x="16318864" y="13443857"/>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4" name="【児童館】&#10;有形固定資産減価償却率最小値テキスト">
          <a:extLst>
            <a:ext uri="{FF2B5EF4-FFF2-40B4-BE49-F238E27FC236}">
              <a16:creationId xmlns:a16="http://schemas.microsoft.com/office/drawing/2014/main" id="{00000000-0008-0000-0100-00008E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5" name="直線コネクタ 654">
          <a:extLst>
            <a:ext uri="{FF2B5EF4-FFF2-40B4-BE49-F238E27FC236}">
              <a16:creationId xmlns:a16="http://schemas.microsoft.com/office/drawing/2014/main" id="{00000000-0008-0000-0100-00008F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17434</xdr:rowOff>
    </xdr:from>
    <xdr:ext cx="405111" cy="259045"/>
    <xdr:sp macro="" textlink="">
      <xdr:nvSpPr>
        <xdr:cNvPr id="656" name="【児童館】&#10;有形固定資産減価償却率最大値テキスト">
          <a:extLst>
            <a:ext uri="{FF2B5EF4-FFF2-40B4-BE49-F238E27FC236}">
              <a16:creationId xmlns:a16="http://schemas.microsoft.com/office/drawing/2014/main" id="{00000000-0008-0000-0100-000090020000}"/>
            </a:ext>
          </a:extLst>
        </xdr:cNvPr>
        <xdr:cNvSpPr txBox="1"/>
      </xdr:nvSpPr>
      <xdr:spPr>
        <a:xfrm>
          <a:off x="16357600" y="1321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70757</xdr:rowOff>
    </xdr:from>
    <xdr:to>
      <xdr:col>86</xdr:col>
      <xdr:colOff>25400</xdr:colOff>
      <xdr:row>78</xdr:row>
      <xdr:rowOff>70757</xdr:rowOff>
    </xdr:to>
    <xdr:cxnSp macro="">
      <xdr:nvCxnSpPr>
        <xdr:cNvPr id="657" name="直線コネクタ 656">
          <a:extLst>
            <a:ext uri="{FF2B5EF4-FFF2-40B4-BE49-F238E27FC236}">
              <a16:creationId xmlns:a16="http://schemas.microsoft.com/office/drawing/2014/main" id="{00000000-0008-0000-0100-000091020000}"/>
            </a:ext>
          </a:extLst>
        </xdr:cNvPr>
        <xdr:cNvCxnSpPr/>
      </xdr:nvCxnSpPr>
      <xdr:spPr>
        <a:xfrm>
          <a:off x="16230600" y="1344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122845</xdr:rowOff>
    </xdr:from>
    <xdr:ext cx="405111" cy="259045"/>
    <xdr:sp macro="" textlink="">
      <xdr:nvSpPr>
        <xdr:cNvPr id="658" name="【児童館】&#10;有形固定資産減価償却率平均値テキスト">
          <a:extLst>
            <a:ext uri="{FF2B5EF4-FFF2-40B4-BE49-F238E27FC236}">
              <a16:creationId xmlns:a16="http://schemas.microsoft.com/office/drawing/2014/main" id="{00000000-0008-0000-0100-000092020000}"/>
            </a:ext>
          </a:extLst>
        </xdr:cNvPr>
        <xdr:cNvSpPr txBox="1"/>
      </xdr:nvSpPr>
      <xdr:spPr>
        <a:xfrm>
          <a:off x="16357600" y="140102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99968</xdr:rowOff>
    </xdr:from>
    <xdr:to>
      <xdr:col>85</xdr:col>
      <xdr:colOff>177800</xdr:colOff>
      <xdr:row>83</xdr:row>
      <xdr:rowOff>30118</xdr:rowOff>
    </xdr:to>
    <xdr:sp macro="" textlink="">
      <xdr:nvSpPr>
        <xdr:cNvPr id="659" name="フローチャート: 判断 658">
          <a:extLst>
            <a:ext uri="{FF2B5EF4-FFF2-40B4-BE49-F238E27FC236}">
              <a16:creationId xmlns:a16="http://schemas.microsoft.com/office/drawing/2014/main" id="{00000000-0008-0000-0100-000093020000}"/>
            </a:ext>
          </a:extLst>
        </xdr:cNvPr>
        <xdr:cNvSpPr/>
      </xdr:nvSpPr>
      <xdr:spPr>
        <a:xfrm>
          <a:off x="16268700" y="1415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111398</xdr:rowOff>
    </xdr:from>
    <xdr:to>
      <xdr:col>81</xdr:col>
      <xdr:colOff>101600</xdr:colOff>
      <xdr:row>82</xdr:row>
      <xdr:rowOff>41548</xdr:rowOff>
    </xdr:to>
    <xdr:sp macro="" textlink="">
      <xdr:nvSpPr>
        <xdr:cNvPr id="660" name="フローチャート: 判断 659">
          <a:extLst>
            <a:ext uri="{FF2B5EF4-FFF2-40B4-BE49-F238E27FC236}">
              <a16:creationId xmlns:a16="http://schemas.microsoft.com/office/drawing/2014/main" id="{00000000-0008-0000-0100-000094020000}"/>
            </a:ext>
          </a:extLst>
        </xdr:cNvPr>
        <xdr:cNvSpPr/>
      </xdr:nvSpPr>
      <xdr:spPr>
        <a:xfrm>
          <a:off x="15430500" y="13998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23223</xdr:rowOff>
    </xdr:from>
    <xdr:to>
      <xdr:col>76</xdr:col>
      <xdr:colOff>165100</xdr:colOff>
      <xdr:row>81</xdr:row>
      <xdr:rowOff>124823</xdr:rowOff>
    </xdr:to>
    <xdr:sp macro="" textlink="">
      <xdr:nvSpPr>
        <xdr:cNvPr id="661" name="フローチャート: 判断 660">
          <a:extLst>
            <a:ext uri="{FF2B5EF4-FFF2-40B4-BE49-F238E27FC236}">
              <a16:creationId xmlns:a16="http://schemas.microsoft.com/office/drawing/2014/main" id="{00000000-0008-0000-0100-000095020000}"/>
            </a:ext>
          </a:extLst>
        </xdr:cNvPr>
        <xdr:cNvSpPr/>
      </xdr:nvSpPr>
      <xdr:spPr>
        <a:xfrm>
          <a:off x="14541500" y="1391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160382</xdr:rowOff>
    </xdr:from>
    <xdr:to>
      <xdr:col>72</xdr:col>
      <xdr:colOff>38100</xdr:colOff>
      <xdr:row>83</xdr:row>
      <xdr:rowOff>90532</xdr:rowOff>
    </xdr:to>
    <xdr:sp macro="" textlink="">
      <xdr:nvSpPr>
        <xdr:cNvPr id="662" name="フローチャート: 判断 661">
          <a:extLst>
            <a:ext uri="{FF2B5EF4-FFF2-40B4-BE49-F238E27FC236}">
              <a16:creationId xmlns:a16="http://schemas.microsoft.com/office/drawing/2014/main" id="{00000000-0008-0000-0100-000096020000}"/>
            </a:ext>
          </a:extLst>
        </xdr:cNvPr>
        <xdr:cNvSpPr/>
      </xdr:nvSpPr>
      <xdr:spPr>
        <a:xfrm>
          <a:off x="13652500" y="142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44450</xdr:rowOff>
    </xdr:from>
    <xdr:to>
      <xdr:col>67</xdr:col>
      <xdr:colOff>101600</xdr:colOff>
      <xdr:row>82</xdr:row>
      <xdr:rowOff>146050</xdr:rowOff>
    </xdr:to>
    <xdr:sp macro="" textlink="">
      <xdr:nvSpPr>
        <xdr:cNvPr id="663" name="フローチャート: 判断 662">
          <a:extLst>
            <a:ext uri="{FF2B5EF4-FFF2-40B4-BE49-F238E27FC236}">
              <a16:creationId xmlns:a16="http://schemas.microsoft.com/office/drawing/2014/main" id="{00000000-0008-0000-0100-000097020000}"/>
            </a:ext>
          </a:extLst>
        </xdr:cNvPr>
        <xdr:cNvSpPr/>
      </xdr:nvSpPr>
      <xdr:spPr>
        <a:xfrm>
          <a:off x="12763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00000000-0008-0000-0100-000098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00000000-0008-0000-0100-000099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00000000-0008-0000-0100-00009A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00000000-0008-0000-0100-00009B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8" name="テキスト ボックス 667">
          <a:extLst>
            <a:ext uri="{FF2B5EF4-FFF2-40B4-BE49-F238E27FC236}">
              <a16:creationId xmlns:a16="http://schemas.microsoft.com/office/drawing/2014/main" id="{00000000-0008-0000-0100-00009C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126093</xdr:rowOff>
    </xdr:from>
    <xdr:to>
      <xdr:col>85</xdr:col>
      <xdr:colOff>177800</xdr:colOff>
      <xdr:row>83</xdr:row>
      <xdr:rowOff>56243</xdr:rowOff>
    </xdr:to>
    <xdr:sp macro="" textlink="">
      <xdr:nvSpPr>
        <xdr:cNvPr id="669" name="楕円 668">
          <a:extLst>
            <a:ext uri="{FF2B5EF4-FFF2-40B4-BE49-F238E27FC236}">
              <a16:creationId xmlns:a16="http://schemas.microsoft.com/office/drawing/2014/main" id="{00000000-0008-0000-0100-00009D020000}"/>
            </a:ext>
          </a:extLst>
        </xdr:cNvPr>
        <xdr:cNvSpPr/>
      </xdr:nvSpPr>
      <xdr:spPr>
        <a:xfrm>
          <a:off x="16268700" y="1418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104520</xdr:rowOff>
    </xdr:from>
    <xdr:ext cx="405111" cy="259045"/>
    <xdr:sp macro="" textlink="">
      <xdr:nvSpPr>
        <xdr:cNvPr id="670" name="【児童館】&#10;有形固定資産減価償却率該当値テキスト">
          <a:extLst>
            <a:ext uri="{FF2B5EF4-FFF2-40B4-BE49-F238E27FC236}">
              <a16:creationId xmlns:a16="http://schemas.microsoft.com/office/drawing/2014/main" id="{00000000-0008-0000-0100-00009E020000}"/>
            </a:ext>
          </a:extLst>
        </xdr:cNvPr>
        <xdr:cNvSpPr txBox="1"/>
      </xdr:nvSpPr>
      <xdr:spPr>
        <a:xfrm>
          <a:off x="16357600" y="1416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88537</xdr:rowOff>
    </xdr:from>
    <xdr:to>
      <xdr:col>81</xdr:col>
      <xdr:colOff>101600</xdr:colOff>
      <xdr:row>83</xdr:row>
      <xdr:rowOff>18687</xdr:rowOff>
    </xdr:to>
    <xdr:sp macro="" textlink="">
      <xdr:nvSpPr>
        <xdr:cNvPr id="671" name="楕円 670">
          <a:extLst>
            <a:ext uri="{FF2B5EF4-FFF2-40B4-BE49-F238E27FC236}">
              <a16:creationId xmlns:a16="http://schemas.microsoft.com/office/drawing/2014/main" id="{00000000-0008-0000-0100-00009F020000}"/>
            </a:ext>
          </a:extLst>
        </xdr:cNvPr>
        <xdr:cNvSpPr/>
      </xdr:nvSpPr>
      <xdr:spPr>
        <a:xfrm>
          <a:off x="15430500" y="1414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139337</xdr:rowOff>
    </xdr:from>
    <xdr:to>
      <xdr:col>85</xdr:col>
      <xdr:colOff>127000</xdr:colOff>
      <xdr:row>83</xdr:row>
      <xdr:rowOff>5443</xdr:rowOff>
    </xdr:to>
    <xdr:cxnSp macro="">
      <xdr:nvCxnSpPr>
        <xdr:cNvPr id="672" name="直線コネクタ 671">
          <a:extLst>
            <a:ext uri="{FF2B5EF4-FFF2-40B4-BE49-F238E27FC236}">
              <a16:creationId xmlns:a16="http://schemas.microsoft.com/office/drawing/2014/main" id="{00000000-0008-0000-0100-0000A0020000}"/>
            </a:ext>
          </a:extLst>
        </xdr:cNvPr>
        <xdr:cNvCxnSpPr/>
      </xdr:nvCxnSpPr>
      <xdr:spPr>
        <a:xfrm>
          <a:off x="15481300" y="14198237"/>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68943</xdr:rowOff>
    </xdr:from>
    <xdr:to>
      <xdr:col>76</xdr:col>
      <xdr:colOff>165100</xdr:colOff>
      <xdr:row>82</xdr:row>
      <xdr:rowOff>170543</xdr:rowOff>
    </xdr:to>
    <xdr:sp macro="" textlink="">
      <xdr:nvSpPr>
        <xdr:cNvPr id="673" name="楕円 672">
          <a:extLst>
            <a:ext uri="{FF2B5EF4-FFF2-40B4-BE49-F238E27FC236}">
              <a16:creationId xmlns:a16="http://schemas.microsoft.com/office/drawing/2014/main" id="{00000000-0008-0000-0100-0000A1020000}"/>
            </a:ext>
          </a:extLst>
        </xdr:cNvPr>
        <xdr:cNvSpPr/>
      </xdr:nvSpPr>
      <xdr:spPr>
        <a:xfrm>
          <a:off x="14541500" y="1412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119743</xdr:rowOff>
    </xdr:from>
    <xdr:to>
      <xdr:col>81</xdr:col>
      <xdr:colOff>50800</xdr:colOff>
      <xdr:row>82</xdr:row>
      <xdr:rowOff>139337</xdr:rowOff>
    </xdr:to>
    <xdr:cxnSp macro="">
      <xdr:nvCxnSpPr>
        <xdr:cNvPr id="674" name="直線コネクタ 673">
          <a:extLst>
            <a:ext uri="{FF2B5EF4-FFF2-40B4-BE49-F238E27FC236}">
              <a16:creationId xmlns:a16="http://schemas.microsoft.com/office/drawing/2014/main" id="{00000000-0008-0000-0100-0000A2020000}"/>
            </a:ext>
          </a:extLst>
        </xdr:cNvPr>
        <xdr:cNvCxnSpPr/>
      </xdr:nvCxnSpPr>
      <xdr:spPr>
        <a:xfrm>
          <a:off x="14592300" y="1417864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33020</xdr:rowOff>
    </xdr:from>
    <xdr:to>
      <xdr:col>72</xdr:col>
      <xdr:colOff>38100</xdr:colOff>
      <xdr:row>82</xdr:row>
      <xdr:rowOff>134620</xdr:rowOff>
    </xdr:to>
    <xdr:sp macro="" textlink="">
      <xdr:nvSpPr>
        <xdr:cNvPr id="675" name="楕円 674">
          <a:extLst>
            <a:ext uri="{FF2B5EF4-FFF2-40B4-BE49-F238E27FC236}">
              <a16:creationId xmlns:a16="http://schemas.microsoft.com/office/drawing/2014/main" id="{00000000-0008-0000-0100-0000A3020000}"/>
            </a:ext>
          </a:extLst>
        </xdr:cNvPr>
        <xdr:cNvSpPr/>
      </xdr:nvSpPr>
      <xdr:spPr>
        <a:xfrm>
          <a:off x="13652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83820</xdr:rowOff>
    </xdr:from>
    <xdr:to>
      <xdr:col>76</xdr:col>
      <xdr:colOff>114300</xdr:colOff>
      <xdr:row>82</xdr:row>
      <xdr:rowOff>119743</xdr:rowOff>
    </xdr:to>
    <xdr:cxnSp macro="">
      <xdr:nvCxnSpPr>
        <xdr:cNvPr id="676" name="直線コネクタ 675">
          <a:extLst>
            <a:ext uri="{FF2B5EF4-FFF2-40B4-BE49-F238E27FC236}">
              <a16:creationId xmlns:a16="http://schemas.microsoft.com/office/drawing/2014/main" id="{00000000-0008-0000-0100-0000A4020000}"/>
            </a:ext>
          </a:extLst>
        </xdr:cNvPr>
        <xdr:cNvCxnSpPr/>
      </xdr:nvCxnSpPr>
      <xdr:spPr>
        <a:xfrm>
          <a:off x="13703300" y="1414272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168548</xdr:rowOff>
    </xdr:from>
    <xdr:to>
      <xdr:col>67</xdr:col>
      <xdr:colOff>101600</xdr:colOff>
      <xdr:row>82</xdr:row>
      <xdr:rowOff>98698</xdr:rowOff>
    </xdr:to>
    <xdr:sp macro="" textlink="">
      <xdr:nvSpPr>
        <xdr:cNvPr id="677" name="楕円 676">
          <a:extLst>
            <a:ext uri="{FF2B5EF4-FFF2-40B4-BE49-F238E27FC236}">
              <a16:creationId xmlns:a16="http://schemas.microsoft.com/office/drawing/2014/main" id="{00000000-0008-0000-0100-0000A5020000}"/>
            </a:ext>
          </a:extLst>
        </xdr:cNvPr>
        <xdr:cNvSpPr/>
      </xdr:nvSpPr>
      <xdr:spPr>
        <a:xfrm>
          <a:off x="12763500" y="1405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47898</xdr:rowOff>
    </xdr:from>
    <xdr:to>
      <xdr:col>71</xdr:col>
      <xdr:colOff>177800</xdr:colOff>
      <xdr:row>82</xdr:row>
      <xdr:rowOff>83820</xdr:rowOff>
    </xdr:to>
    <xdr:cxnSp macro="">
      <xdr:nvCxnSpPr>
        <xdr:cNvPr id="678" name="直線コネクタ 677">
          <a:extLst>
            <a:ext uri="{FF2B5EF4-FFF2-40B4-BE49-F238E27FC236}">
              <a16:creationId xmlns:a16="http://schemas.microsoft.com/office/drawing/2014/main" id="{00000000-0008-0000-0100-0000A6020000}"/>
            </a:ext>
          </a:extLst>
        </xdr:cNvPr>
        <xdr:cNvCxnSpPr/>
      </xdr:nvCxnSpPr>
      <xdr:spPr>
        <a:xfrm>
          <a:off x="12814300" y="14106798"/>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58075</xdr:rowOff>
    </xdr:from>
    <xdr:ext cx="405111" cy="259045"/>
    <xdr:sp macro="" textlink="">
      <xdr:nvSpPr>
        <xdr:cNvPr id="679" name="n_1aveValue【児童館】&#10;有形固定資産減価償却率">
          <a:extLst>
            <a:ext uri="{FF2B5EF4-FFF2-40B4-BE49-F238E27FC236}">
              <a16:creationId xmlns:a16="http://schemas.microsoft.com/office/drawing/2014/main" id="{00000000-0008-0000-0100-0000A7020000}"/>
            </a:ext>
          </a:extLst>
        </xdr:cNvPr>
        <xdr:cNvSpPr txBox="1"/>
      </xdr:nvSpPr>
      <xdr:spPr>
        <a:xfrm>
          <a:off x="15266044" y="13774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141350</xdr:rowOff>
    </xdr:from>
    <xdr:ext cx="405111" cy="259045"/>
    <xdr:sp macro="" textlink="">
      <xdr:nvSpPr>
        <xdr:cNvPr id="680" name="n_2aveValue【児童館】&#10;有形固定資産減価償却率">
          <a:extLst>
            <a:ext uri="{FF2B5EF4-FFF2-40B4-BE49-F238E27FC236}">
              <a16:creationId xmlns:a16="http://schemas.microsoft.com/office/drawing/2014/main" id="{00000000-0008-0000-0100-0000A8020000}"/>
            </a:ext>
          </a:extLst>
        </xdr:cNvPr>
        <xdr:cNvSpPr txBox="1"/>
      </xdr:nvSpPr>
      <xdr:spPr>
        <a:xfrm>
          <a:off x="14389744" y="13685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81659</xdr:rowOff>
    </xdr:from>
    <xdr:ext cx="405111" cy="259045"/>
    <xdr:sp macro="" textlink="">
      <xdr:nvSpPr>
        <xdr:cNvPr id="681" name="n_3aveValue【児童館】&#10;有形固定資産減価償却率">
          <a:extLst>
            <a:ext uri="{FF2B5EF4-FFF2-40B4-BE49-F238E27FC236}">
              <a16:creationId xmlns:a16="http://schemas.microsoft.com/office/drawing/2014/main" id="{00000000-0008-0000-0100-0000A9020000}"/>
            </a:ext>
          </a:extLst>
        </xdr:cNvPr>
        <xdr:cNvSpPr txBox="1"/>
      </xdr:nvSpPr>
      <xdr:spPr>
        <a:xfrm>
          <a:off x="13500744" y="1431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137177</xdr:rowOff>
    </xdr:from>
    <xdr:ext cx="405111" cy="259045"/>
    <xdr:sp macro="" textlink="">
      <xdr:nvSpPr>
        <xdr:cNvPr id="682" name="n_4aveValue【児童館】&#10;有形固定資産減価償却率">
          <a:extLst>
            <a:ext uri="{FF2B5EF4-FFF2-40B4-BE49-F238E27FC236}">
              <a16:creationId xmlns:a16="http://schemas.microsoft.com/office/drawing/2014/main" id="{00000000-0008-0000-0100-0000AA020000}"/>
            </a:ext>
          </a:extLst>
        </xdr:cNvPr>
        <xdr:cNvSpPr txBox="1"/>
      </xdr:nvSpPr>
      <xdr:spPr>
        <a:xfrm>
          <a:off x="12611744" y="1419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9814</xdr:rowOff>
    </xdr:from>
    <xdr:ext cx="405111" cy="259045"/>
    <xdr:sp macro="" textlink="">
      <xdr:nvSpPr>
        <xdr:cNvPr id="683" name="n_1mainValue【児童館】&#10;有形固定資産減価償却率">
          <a:extLst>
            <a:ext uri="{FF2B5EF4-FFF2-40B4-BE49-F238E27FC236}">
              <a16:creationId xmlns:a16="http://schemas.microsoft.com/office/drawing/2014/main" id="{00000000-0008-0000-0100-0000AB020000}"/>
            </a:ext>
          </a:extLst>
        </xdr:cNvPr>
        <xdr:cNvSpPr txBox="1"/>
      </xdr:nvSpPr>
      <xdr:spPr>
        <a:xfrm>
          <a:off x="15266044" y="1424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161670</xdr:rowOff>
    </xdr:from>
    <xdr:ext cx="405111" cy="259045"/>
    <xdr:sp macro="" textlink="">
      <xdr:nvSpPr>
        <xdr:cNvPr id="684" name="n_2mainValue【児童館】&#10;有形固定資産減価償却率">
          <a:extLst>
            <a:ext uri="{FF2B5EF4-FFF2-40B4-BE49-F238E27FC236}">
              <a16:creationId xmlns:a16="http://schemas.microsoft.com/office/drawing/2014/main" id="{00000000-0008-0000-0100-0000AC020000}"/>
            </a:ext>
          </a:extLst>
        </xdr:cNvPr>
        <xdr:cNvSpPr txBox="1"/>
      </xdr:nvSpPr>
      <xdr:spPr>
        <a:xfrm>
          <a:off x="14389744" y="1422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151147</xdr:rowOff>
    </xdr:from>
    <xdr:ext cx="405111" cy="259045"/>
    <xdr:sp macro="" textlink="">
      <xdr:nvSpPr>
        <xdr:cNvPr id="685" name="n_3mainValue【児童館】&#10;有形固定資産減価償却率">
          <a:extLst>
            <a:ext uri="{FF2B5EF4-FFF2-40B4-BE49-F238E27FC236}">
              <a16:creationId xmlns:a16="http://schemas.microsoft.com/office/drawing/2014/main" id="{00000000-0008-0000-0100-0000AD020000}"/>
            </a:ext>
          </a:extLst>
        </xdr:cNvPr>
        <xdr:cNvSpPr txBox="1"/>
      </xdr:nvSpPr>
      <xdr:spPr>
        <a:xfrm>
          <a:off x="13500744" y="1386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115225</xdr:rowOff>
    </xdr:from>
    <xdr:ext cx="405111" cy="259045"/>
    <xdr:sp macro="" textlink="">
      <xdr:nvSpPr>
        <xdr:cNvPr id="686" name="n_4mainValue【児童館】&#10;有形固定資産減価償却率">
          <a:extLst>
            <a:ext uri="{FF2B5EF4-FFF2-40B4-BE49-F238E27FC236}">
              <a16:creationId xmlns:a16="http://schemas.microsoft.com/office/drawing/2014/main" id="{00000000-0008-0000-0100-0000AE020000}"/>
            </a:ext>
          </a:extLst>
        </xdr:cNvPr>
        <xdr:cNvSpPr txBox="1"/>
      </xdr:nvSpPr>
      <xdr:spPr>
        <a:xfrm>
          <a:off x="12611744" y="1383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7" name="正方形/長方形 686">
          <a:extLst>
            <a:ext uri="{FF2B5EF4-FFF2-40B4-BE49-F238E27FC236}">
              <a16:creationId xmlns:a16="http://schemas.microsoft.com/office/drawing/2014/main" id="{00000000-0008-0000-0100-0000AF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8" name="正方形/長方形 687">
          <a:extLst>
            <a:ext uri="{FF2B5EF4-FFF2-40B4-BE49-F238E27FC236}">
              <a16:creationId xmlns:a16="http://schemas.microsoft.com/office/drawing/2014/main" id="{00000000-0008-0000-0100-0000B0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9" name="正方形/長方形 688">
          <a:extLst>
            <a:ext uri="{FF2B5EF4-FFF2-40B4-BE49-F238E27FC236}">
              <a16:creationId xmlns:a16="http://schemas.microsoft.com/office/drawing/2014/main" id="{00000000-0008-0000-0100-0000B1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0" name="正方形/長方形 689">
          <a:extLst>
            <a:ext uri="{FF2B5EF4-FFF2-40B4-BE49-F238E27FC236}">
              <a16:creationId xmlns:a16="http://schemas.microsoft.com/office/drawing/2014/main" id="{00000000-0008-0000-0100-0000B2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1" name="正方形/長方形 690">
          <a:extLst>
            <a:ext uri="{FF2B5EF4-FFF2-40B4-BE49-F238E27FC236}">
              <a16:creationId xmlns:a16="http://schemas.microsoft.com/office/drawing/2014/main" id="{00000000-0008-0000-0100-0000B3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2" name="正方形/長方形 691">
          <a:extLst>
            <a:ext uri="{FF2B5EF4-FFF2-40B4-BE49-F238E27FC236}">
              <a16:creationId xmlns:a16="http://schemas.microsoft.com/office/drawing/2014/main" id="{00000000-0008-0000-0100-0000B4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3" name="正方形/長方形 692">
          <a:extLst>
            <a:ext uri="{FF2B5EF4-FFF2-40B4-BE49-F238E27FC236}">
              <a16:creationId xmlns:a16="http://schemas.microsoft.com/office/drawing/2014/main" id="{00000000-0008-0000-0100-0000B5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4" name="正方形/長方形 693">
          <a:extLst>
            <a:ext uri="{FF2B5EF4-FFF2-40B4-BE49-F238E27FC236}">
              <a16:creationId xmlns:a16="http://schemas.microsoft.com/office/drawing/2014/main" id="{00000000-0008-0000-0100-0000B6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5" name="テキスト ボックス 694">
          <a:extLst>
            <a:ext uri="{FF2B5EF4-FFF2-40B4-BE49-F238E27FC236}">
              <a16:creationId xmlns:a16="http://schemas.microsoft.com/office/drawing/2014/main" id="{00000000-0008-0000-0100-0000B7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6" name="直線コネクタ 695">
          <a:extLst>
            <a:ext uri="{FF2B5EF4-FFF2-40B4-BE49-F238E27FC236}">
              <a16:creationId xmlns:a16="http://schemas.microsoft.com/office/drawing/2014/main" id="{00000000-0008-0000-0100-0000B8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87</xdr:row>
      <xdr:rowOff>38100</xdr:rowOff>
    </xdr:from>
    <xdr:to>
      <xdr:col>120</xdr:col>
      <xdr:colOff>114300</xdr:colOff>
      <xdr:row>87</xdr:row>
      <xdr:rowOff>38100</xdr:rowOff>
    </xdr:to>
    <xdr:cxnSp macro="">
      <xdr:nvCxnSpPr>
        <xdr:cNvPr id="697" name="直線コネクタ 696">
          <a:extLst>
            <a:ext uri="{FF2B5EF4-FFF2-40B4-BE49-F238E27FC236}">
              <a16:creationId xmlns:a16="http://schemas.microsoft.com/office/drawing/2014/main" id="{00000000-0008-0000-0100-0000B9020000}"/>
            </a:ext>
          </a:extLst>
        </xdr:cNvPr>
        <xdr:cNvCxnSpPr/>
      </xdr:nvCxnSpPr>
      <xdr:spPr>
        <a:xfrm>
          <a:off x="18288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67327</xdr:rowOff>
    </xdr:from>
    <xdr:ext cx="467179" cy="259045"/>
    <xdr:sp macro="" textlink="">
      <xdr:nvSpPr>
        <xdr:cNvPr id="698" name="テキスト ボックス 697">
          <a:extLst>
            <a:ext uri="{FF2B5EF4-FFF2-40B4-BE49-F238E27FC236}">
              <a16:creationId xmlns:a16="http://schemas.microsoft.com/office/drawing/2014/main" id="{00000000-0008-0000-0100-0000BA020000}"/>
            </a:ext>
          </a:extLst>
        </xdr:cNvPr>
        <xdr:cNvSpPr txBox="1"/>
      </xdr:nvSpPr>
      <xdr:spPr>
        <a:xfrm>
          <a:off x="17820821" y="1481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95250</xdr:rowOff>
    </xdr:from>
    <xdr:to>
      <xdr:col>120</xdr:col>
      <xdr:colOff>114300</xdr:colOff>
      <xdr:row>85</xdr:row>
      <xdr:rowOff>95250</xdr:rowOff>
    </xdr:to>
    <xdr:cxnSp macro="">
      <xdr:nvCxnSpPr>
        <xdr:cNvPr id="699" name="直線コネクタ 698">
          <a:extLst>
            <a:ext uri="{FF2B5EF4-FFF2-40B4-BE49-F238E27FC236}">
              <a16:creationId xmlns:a16="http://schemas.microsoft.com/office/drawing/2014/main" id="{00000000-0008-0000-0100-0000BB020000}"/>
            </a:ext>
          </a:extLst>
        </xdr:cNvPr>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700" name="テキスト ボックス 699">
          <a:extLst>
            <a:ext uri="{FF2B5EF4-FFF2-40B4-BE49-F238E27FC236}">
              <a16:creationId xmlns:a16="http://schemas.microsoft.com/office/drawing/2014/main" id="{00000000-0008-0000-0100-0000BC020000}"/>
            </a:ext>
          </a:extLst>
        </xdr:cNvPr>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152400</xdr:rowOff>
    </xdr:from>
    <xdr:to>
      <xdr:col>120</xdr:col>
      <xdr:colOff>114300</xdr:colOff>
      <xdr:row>83</xdr:row>
      <xdr:rowOff>152400</xdr:rowOff>
    </xdr:to>
    <xdr:cxnSp macro="">
      <xdr:nvCxnSpPr>
        <xdr:cNvPr id="701" name="直線コネクタ 700">
          <a:extLst>
            <a:ext uri="{FF2B5EF4-FFF2-40B4-BE49-F238E27FC236}">
              <a16:creationId xmlns:a16="http://schemas.microsoft.com/office/drawing/2014/main" id="{00000000-0008-0000-0100-0000BD020000}"/>
            </a:ext>
          </a:extLst>
        </xdr:cNvPr>
        <xdr:cNvCxnSpPr/>
      </xdr:nvCxnSpPr>
      <xdr:spPr>
        <a:xfrm>
          <a:off x="18288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10177</xdr:rowOff>
    </xdr:from>
    <xdr:ext cx="467179" cy="259045"/>
    <xdr:sp macro="" textlink="">
      <xdr:nvSpPr>
        <xdr:cNvPr id="702" name="テキスト ボックス 701">
          <a:extLst>
            <a:ext uri="{FF2B5EF4-FFF2-40B4-BE49-F238E27FC236}">
              <a16:creationId xmlns:a16="http://schemas.microsoft.com/office/drawing/2014/main" id="{00000000-0008-0000-0100-0000BE020000}"/>
            </a:ext>
          </a:extLst>
        </xdr:cNvPr>
        <xdr:cNvSpPr txBox="1"/>
      </xdr:nvSpPr>
      <xdr:spPr>
        <a:xfrm>
          <a:off x="17820821" y="1424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03" name="直線コネクタ 702">
          <a:extLst>
            <a:ext uri="{FF2B5EF4-FFF2-40B4-BE49-F238E27FC236}">
              <a16:creationId xmlns:a16="http://schemas.microsoft.com/office/drawing/2014/main" id="{00000000-0008-0000-0100-0000BF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4" name="テキスト ボックス 703">
          <a:extLst>
            <a:ext uri="{FF2B5EF4-FFF2-40B4-BE49-F238E27FC236}">
              <a16:creationId xmlns:a16="http://schemas.microsoft.com/office/drawing/2014/main" id="{00000000-0008-0000-0100-0000C0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95250</xdr:rowOff>
    </xdr:from>
    <xdr:to>
      <xdr:col>120</xdr:col>
      <xdr:colOff>114300</xdr:colOff>
      <xdr:row>80</xdr:row>
      <xdr:rowOff>95250</xdr:rowOff>
    </xdr:to>
    <xdr:cxnSp macro="">
      <xdr:nvCxnSpPr>
        <xdr:cNvPr id="705" name="直線コネクタ 704">
          <a:extLst>
            <a:ext uri="{FF2B5EF4-FFF2-40B4-BE49-F238E27FC236}">
              <a16:creationId xmlns:a16="http://schemas.microsoft.com/office/drawing/2014/main" id="{00000000-0008-0000-0100-0000C1020000}"/>
            </a:ext>
          </a:extLst>
        </xdr:cNvPr>
        <xdr:cNvCxnSpPr/>
      </xdr:nvCxnSpPr>
      <xdr:spPr>
        <a:xfrm>
          <a:off x="18288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124477</xdr:rowOff>
    </xdr:from>
    <xdr:ext cx="467179" cy="259045"/>
    <xdr:sp macro="" textlink="">
      <xdr:nvSpPr>
        <xdr:cNvPr id="706" name="テキスト ボックス 705">
          <a:extLst>
            <a:ext uri="{FF2B5EF4-FFF2-40B4-BE49-F238E27FC236}">
              <a16:creationId xmlns:a16="http://schemas.microsoft.com/office/drawing/2014/main" id="{00000000-0008-0000-0100-0000C2020000}"/>
            </a:ext>
          </a:extLst>
        </xdr:cNvPr>
        <xdr:cNvSpPr txBox="1"/>
      </xdr:nvSpPr>
      <xdr:spPr>
        <a:xfrm>
          <a:off x="178208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707" name="直線コネクタ 706">
          <a:extLst>
            <a:ext uri="{FF2B5EF4-FFF2-40B4-BE49-F238E27FC236}">
              <a16:creationId xmlns:a16="http://schemas.microsoft.com/office/drawing/2014/main" id="{00000000-0008-0000-0100-0000C3020000}"/>
            </a:ext>
          </a:extLst>
        </xdr:cNvPr>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708" name="テキスト ボックス 707">
          <a:extLst>
            <a:ext uri="{FF2B5EF4-FFF2-40B4-BE49-F238E27FC236}">
              <a16:creationId xmlns:a16="http://schemas.microsoft.com/office/drawing/2014/main" id="{00000000-0008-0000-0100-0000C4020000}"/>
            </a:ext>
          </a:extLst>
        </xdr:cNvPr>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38100</xdr:rowOff>
    </xdr:from>
    <xdr:to>
      <xdr:col>120</xdr:col>
      <xdr:colOff>114300</xdr:colOff>
      <xdr:row>77</xdr:row>
      <xdr:rowOff>38100</xdr:rowOff>
    </xdr:to>
    <xdr:cxnSp macro="">
      <xdr:nvCxnSpPr>
        <xdr:cNvPr id="709" name="直線コネクタ 708">
          <a:extLst>
            <a:ext uri="{FF2B5EF4-FFF2-40B4-BE49-F238E27FC236}">
              <a16:creationId xmlns:a16="http://schemas.microsoft.com/office/drawing/2014/main" id="{00000000-0008-0000-0100-0000C5020000}"/>
            </a:ext>
          </a:extLst>
        </xdr:cNvPr>
        <xdr:cNvCxnSpPr/>
      </xdr:nvCxnSpPr>
      <xdr:spPr>
        <a:xfrm>
          <a:off x="18288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67327</xdr:rowOff>
    </xdr:from>
    <xdr:ext cx="467179" cy="259045"/>
    <xdr:sp macro="" textlink="">
      <xdr:nvSpPr>
        <xdr:cNvPr id="710" name="テキスト ボックス 709">
          <a:extLst>
            <a:ext uri="{FF2B5EF4-FFF2-40B4-BE49-F238E27FC236}">
              <a16:creationId xmlns:a16="http://schemas.microsoft.com/office/drawing/2014/main" id="{00000000-0008-0000-0100-0000C6020000}"/>
            </a:ext>
          </a:extLst>
        </xdr:cNvPr>
        <xdr:cNvSpPr txBox="1"/>
      </xdr:nvSpPr>
      <xdr:spPr>
        <a:xfrm>
          <a:off x="17820821" y="1309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11" name="直線コネクタ 710">
          <a:extLst>
            <a:ext uri="{FF2B5EF4-FFF2-40B4-BE49-F238E27FC236}">
              <a16:creationId xmlns:a16="http://schemas.microsoft.com/office/drawing/2014/main" id="{00000000-0008-0000-0100-0000C7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12" name="テキスト ボックス 711">
          <a:extLst>
            <a:ext uri="{FF2B5EF4-FFF2-40B4-BE49-F238E27FC236}">
              <a16:creationId xmlns:a16="http://schemas.microsoft.com/office/drawing/2014/main" id="{00000000-0008-0000-0100-0000C8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13" name="【児童館】&#10;一人当たり面積グラフ枠">
          <a:extLst>
            <a:ext uri="{FF2B5EF4-FFF2-40B4-BE49-F238E27FC236}">
              <a16:creationId xmlns:a16="http://schemas.microsoft.com/office/drawing/2014/main" id="{00000000-0008-0000-0100-0000C9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15239</xdr:rowOff>
    </xdr:from>
    <xdr:to>
      <xdr:col>116</xdr:col>
      <xdr:colOff>62864</xdr:colOff>
      <xdr:row>86</xdr:row>
      <xdr:rowOff>23813</xdr:rowOff>
    </xdr:to>
    <xdr:cxnSp macro="">
      <xdr:nvCxnSpPr>
        <xdr:cNvPr id="714" name="直線コネクタ 713">
          <a:extLst>
            <a:ext uri="{FF2B5EF4-FFF2-40B4-BE49-F238E27FC236}">
              <a16:creationId xmlns:a16="http://schemas.microsoft.com/office/drawing/2014/main" id="{00000000-0008-0000-0100-0000CA020000}"/>
            </a:ext>
          </a:extLst>
        </xdr:cNvPr>
        <xdr:cNvCxnSpPr/>
      </xdr:nvCxnSpPr>
      <xdr:spPr>
        <a:xfrm flipV="1">
          <a:off x="22160864" y="13388339"/>
          <a:ext cx="0" cy="1380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27640</xdr:rowOff>
    </xdr:from>
    <xdr:ext cx="469744" cy="259045"/>
    <xdr:sp macro="" textlink="">
      <xdr:nvSpPr>
        <xdr:cNvPr id="715" name="【児童館】&#10;一人当たり面積最小値テキスト">
          <a:extLst>
            <a:ext uri="{FF2B5EF4-FFF2-40B4-BE49-F238E27FC236}">
              <a16:creationId xmlns:a16="http://schemas.microsoft.com/office/drawing/2014/main" id="{00000000-0008-0000-0100-0000CB020000}"/>
            </a:ext>
          </a:extLst>
        </xdr:cNvPr>
        <xdr:cNvSpPr txBox="1"/>
      </xdr:nvSpPr>
      <xdr:spPr>
        <a:xfrm>
          <a:off x="22199600" y="14772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23813</xdr:rowOff>
    </xdr:from>
    <xdr:to>
      <xdr:col>116</xdr:col>
      <xdr:colOff>152400</xdr:colOff>
      <xdr:row>86</xdr:row>
      <xdr:rowOff>23813</xdr:rowOff>
    </xdr:to>
    <xdr:cxnSp macro="">
      <xdr:nvCxnSpPr>
        <xdr:cNvPr id="716" name="直線コネクタ 715">
          <a:extLst>
            <a:ext uri="{FF2B5EF4-FFF2-40B4-BE49-F238E27FC236}">
              <a16:creationId xmlns:a16="http://schemas.microsoft.com/office/drawing/2014/main" id="{00000000-0008-0000-0100-0000CC020000}"/>
            </a:ext>
          </a:extLst>
        </xdr:cNvPr>
        <xdr:cNvCxnSpPr/>
      </xdr:nvCxnSpPr>
      <xdr:spPr>
        <a:xfrm>
          <a:off x="22072600" y="14768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133366</xdr:rowOff>
    </xdr:from>
    <xdr:ext cx="469744" cy="259045"/>
    <xdr:sp macro="" textlink="">
      <xdr:nvSpPr>
        <xdr:cNvPr id="717" name="【児童館】&#10;一人当たり面積最大値テキスト">
          <a:extLst>
            <a:ext uri="{FF2B5EF4-FFF2-40B4-BE49-F238E27FC236}">
              <a16:creationId xmlns:a16="http://schemas.microsoft.com/office/drawing/2014/main" id="{00000000-0008-0000-0100-0000CD020000}"/>
            </a:ext>
          </a:extLst>
        </xdr:cNvPr>
        <xdr:cNvSpPr txBox="1"/>
      </xdr:nvSpPr>
      <xdr:spPr>
        <a:xfrm>
          <a:off x="22199600" y="1316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15239</xdr:rowOff>
    </xdr:from>
    <xdr:to>
      <xdr:col>116</xdr:col>
      <xdr:colOff>152400</xdr:colOff>
      <xdr:row>78</xdr:row>
      <xdr:rowOff>15239</xdr:rowOff>
    </xdr:to>
    <xdr:cxnSp macro="">
      <xdr:nvCxnSpPr>
        <xdr:cNvPr id="718" name="直線コネクタ 717">
          <a:extLst>
            <a:ext uri="{FF2B5EF4-FFF2-40B4-BE49-F238E27FC236}">
              <a16:creationId xmlns:a16="http://schemas.microsoft.com/office/drawing/2014/main" id="{00000000-0008-0000-0100-0000CE020000}"/>
            </a:ext>
          </a:extLst>
        </xdr:cNvPr>
        <xdr:cNvCxnSpPr/>
      </xdr:nvCxnSpPr>
      <xdr:spPr>
        <a:xfrm>
          <a:off x="22072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82884</xdr:rowOff>
    </xdr:from>
    <xdr:ext cx="469744" cy="259045"/>
    <xdr:sp macro="" textlink="">
      <xdr:nvSpPr>
        <xdr:cNvPr id="719" name="【児童館】&#10;一人当たり面積平均値テキスト">
          <a:extLst>
            <a:ext uri="{FF2B5EF4-FFF2-40B4-BE49-F238E27FC236}">
              <a16:creationId xmlns:a16="http://schemas.microsoft.com/office/drawing/2014/main" id="{00000000-0008-0000-0100-0000CF020000}"/>
            </a:ext>
          </a:extLst>
        </xdr:cNvPr>
        <xdr:cNvSpPr txBox="1"/>
      </xdr:nvSpPr>
      <xdr:spPr>
        <a:xfrm>
          <a:off x="22199600" y="14484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104457</xdr:rowOff>
    </xdr:from>
    <xdr:to>
      <xdr:col>116</xdr:col>
      <xdr:colOff>114300</xdr:colOff>
      <xdr:row>85</xdr:row>
      <xdr:rowOff>34607</xdr:rowOff>
    </xdr:to>
    <xdr:sp macro="" textlink="">
      <xdr:nvSpPr>
        <xdr:cNvPr id="720" name="フローチャート: 判断 719">
          <a:extLst>
            <a:ext uri="{FF2B5EF4-FFF2-40B4-BE49-F238E27FC236}">
              <a16:creationId xmlns:a16="http://schemas.microsoft.com/office/drawing/2014/main" id="{00000000-0008-0000-0100-0000D0020000}"/>
            </a:ext>
          </a:extLst>
        </xdr:cNvPr>
        <xdr:cNvSpPr/>
      </xdr:nvSpPr>
      <xdr:spPr>
        <a:xfrm>
          <a:off x="22110700" y="14506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18732</xdr:rowOff>
    </xdr:from>
    <xdr:to>
      <xdr:col>112</xdr:col>
      <xdr:colOff>38100</xdr:colOff>
      <xdr:row>84</xdr:row>
      <xdr:rowOff>120332</xdr:rowOff>
    </xdr:to>
    <xdr:sp macro="" textlink="">
      <xdr:nvSpPr>
        <xdr:cNvPr id="721" name="フローチャート: 判断 720">
          <a:extLst>
            <a:ext uri="{FF2B5EF4-FFF2-40B4-BE49-F238E27FC236}">
              <a16:creationId xmlns:a16="http://schemas.microsoft.com/office/drawing/2014/main" id="{00000000-0008-0000-0100-0000D1020000}"/>
            </a:ext>
          </a:extLst>
        </xdr:cNvPr>
        <xdr:cNvSpPr/>
      </xdr:nvSpPr>
      <xdr:spPr>
        <a:xfrm>
          <a:off x="21272500" y="1442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150177</xdr:rowOff>
    </xdr:from>
    <xdr:to>
      <xdr:col>107</xdr:col>
      <xdr:colOff>101600</xdr:colOff>
      <xdr:row>84</xdr:row>
      <xdr:rowOff>80327</xdr:rowOff>
    </xdr:to>
    <xdr:sp macro="" textlink="">
      <xdr:nvSpPr>
        <xdr:cNvPr id="722" name="フローチャート: 判断 721">
          <a:extLst>
            <a:ext uri="{FF2B5EF4-FFF2-40B4-BE49-F238E27FC236}">
              <a16:creationId xmlns:a16="http://schemas.microsoft.com/office/drawing/2014/main" id="{00000000-0008-0000-0100-0000D2020000}"/>
            </a:ext>
          </a:extLst>
        </xdr:cNvPr>
        <xdr:cNvSpPr/>
      </xdr:nvSpPr>
      <xdr:spPr>
        <a:xfrm>
          <a:off x="20383500" y="14380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124461</xdr:rowOff>
    </xdr:from>
    <xdr:to>
      <xdr:col>102</xdr:col>
      <xdr:colOff>165100</xdr:colOff>
      <xdr:row>85</xdr:row>
      <xdr:rowOff>54611</xdr:rowOff>
    </xdr:to>
    <xdr:sp macro="" textlink="">
      <xdr:nvSpPr>
        <xdr:cNvPr id="723" name="フローチャート: 判断 722">
          <a:extLst>
            <a:ext uri="{FF2B5EF4-FFF2-40B4-BE49-F238E27FC236}">
              <a16:creationId xmlns:a16="http://schemas.microsoft.com/office/drawing/2014/main" id="{00000000-0008-0000-0100-0000D3020000}"/>
            </a:ext>
          </a:extLst>
        </xdr:cNvPr>
        <xdr:cNvSpPr/>
      </xdr:nvSpPr>
      <xdr:spPr>
        <a:xfrm>
          <a:off x="194945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30163</xdr:rowOff>
    </xdr:from>
    <xdr:to>
      <xdr:col>98</xdr:col>
      <xdr:colOff>38100</xdr:colOff>
      <xdr:row>84</xdr:row>
      <xdr:rowOff>131763</xdr:rowOff>
    </xdr:to>
    <xdr:sp macro="" textlink="">
      <xdr:nvSpPr>
        <xdr:cNvPr id="724" name="フローチャート: 判断 723">
          <a:extLst>
            <a:ext uri="{FF2B5EF4-FFF2-40B4-BE49-F238E27FC236}">
              <a16:creationId xmlns:a16="http://schemas.microsoft.com/office/drawing/2014/main" id="{00000000-0008-0000-0100-0000D4020000}"/>
            </a:ext>
          </a:extLst>
        </xdr:cNvPr>
        <xdr:cNvSpPr/>
      </xdr:nvSpPr>
      <xdr:spPr>
        <a:xfrm>
          <a:off x="18605500" y="14431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5" name="テキスト ボックス 724">
          <a:extLst>
            <a:ext uri="{FF2B5EF4-FFF2-40B4-BE49-F238E27FC236}">
              <a16:creationId xmlns:a16="http://schemas.microsoft.com/office/drawing/2014/main" id="{00000000-0008-0000-0100-0000D5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6" name="テキスト ボックス 725">
          <a:extLst>
            <a:ext uri="{FF2B5EF4-FFF2-40B4-BE49-F238E27FC236}">
              <a16:creationId xmlns:a16="http://schemas.microsoft.com/office/drawing/2014/main" id="{00000000-0008-0000-0100-0000D6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7" name="テキスト ボックス 726">
          <a:extLst>
            <a:ext uri="{FF2B5EF4-FFF2-40B4-BE49-F238E27FC236}">
              <a16:creationId xmlns:a16="http://schemas.microsoft.com/office/drawing/2014/main" id="{00000000-0008-0000-0100-0000D7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8" name="テキスト ボックス 727">
          <a:extLst>
            <a:ext uri="{FF2B5EF4-FFF2-40B4-BE49-F238E27FC236}">
              <a16:creationId xmlns:a16="http://schemas.microsoft.com/office/drawing/2014/main" id="{00000000-0008-0000-0100-0000D8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9" name="テキスト ボックス 728">
          <a:extLst>
            <a:ext uri="{FF2B5EF4-FFF2-40B4-BE49-F238E27FC236}">
              <a16:creationId xmlns:a16="http://schemas.microsoft.com/office/drawing/2014/main" id="{00000000-0008-0000-0100-0000D9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67311</xdr:rowOff>
    </xdr:from>
    <xdr:to>
      <xdr:col>116</xdr:col>
      <xdr:colOff>114300</xdr:colOff>
      <xdr:row>79</xdr:row>
      <xdr:rowOff>168911</xdr:rowOff>
    </xdr:to>
    <xdr:sp macro="" textlink="">
      <xdr:nvSpPr>
        <xdr:cNvPr id="730" name="楕円 729">
          <a:extLst>
            <a:ext uri="{FF2B5EF4-FFF2-40B4-BE49-F238E27FC236}">
              <a16:creationId xmlns:a16="http://schemas.microsoft.com/office/drawing/2014/main" id="{00000000-0008-0000-0100-0000DA020000}"/>
            </a:ext>
          </a:extLst>
        </xdr:cNvPr>
        <xdr:cNvSpPr/>
      </xdr:nvSpPr>
      <xdr:spPr>
        <a:xfrm>
          <a:off x="22110700" y="1361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90188</xdr:rowOff>
    </xdr:from>
    <xdr:ext cx="469744" cy="259045"/>
    <xdr:sp macro="" textlink="">
      <xdr:nvSpPr>
        <xdr:cNvPr id="731" name="【児童館】&#10;一人当たり面積該当値テキスト">
          <a:extLst>
            <a:ext uri="{FF2B5EF4-FFF2-40B4-BE49-F238E27FC236}">
              <a16:creationId xmlns:a16="http://schemas.microsoft.com/office/drawing/2014/main" id="{00000000-0008-0000-0100-0000DB020000}"/>
            </a:ext>
          </a:extLst>
        </xdr:cNvPr>
        <xdr:cNvSpPr txBox="1"/>
      </xdr:nvSpPr>
      <xdr:spPr>
        <a:xfrm>
          <a:off x="22199600" y="1346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101600</xdr:rowOff>
    </xdr:from>
    <xdr:to>
      <xdr:col>112</xdr:col>
      <xdr:colOff>38100</xdr:colOff>
      <xdr:row>80</xdr:row>
      <xdr:rowOff>31750</xdr:rowOff>
    </xdr:to>
    <xdr:sp macro="" textlink="">
      <xdr:nvSpPr>
        <xdr:cNvPr id="732" name="楕円 731">
          <a:extLst>
            <a:ext uri="{FF2B5EF4-FFF2-40B4-BE49-F238E27FC236}">
              <a16:creationId xmlns:a16="http://schemas.microsoft.com/office/drawing/2014/main" id="{00000000-0008-0000-0100-0000DC020000}"/>
            </a:ext>
          </a:extLst>
        </xdr:cNvPr>
        <xdr:cNvSpPr/>
      </xdr:nvSpPr>
      <xdr:spPr>
        <a:xfrm>
          <a:off x="21272500" y="1364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79</xdr:row>
      <xdr:rowOff>118111</xdr:rowOff>
    </xdr:from>
    <xdr:to>
      <xdr:col>116</xdr:col>
      <xdr:colOff>63500</xdr:colOff>
      <xdr:row>79</xdr:row>
      <xdr:rowOff>152400</xdr:rowOff>
    </xdr:to>
    <xdr:cxnSp macro="">
      <xdr:nvCxnSpPr>
        <xdr:cNvPr id="733" name="直線コネクタ 732">
          <a:extLst>
            <a:ext uri="{FF2B5EF4-FFF2-40B4-BE49-F238E27FC236}">
              <a16:creationId xmlns:a16="http://schemas.microsoft.com/office/drawing/2014/main" id="{00000000-0008-0000-0100-0000DD020000}"/>
            </a:ext>
          </a:extLst>
        </xdr:cNvPr>
        <xdr:cNvCxnSpPr/>
      </xdr:nvCxnSpPr>
      <xdr:spPr>
        <a:xfrm flipV="1">
          <a:off x="21323300" y="13662661"/>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138748</xdr:rowOff>
    </xdr:from>
    <xdr:to>
      <xdr:col>107</xdr:col>
      <xdr:colOff>101600</xdr:colOff>
      <xdr:row>80</xdr:row>
      <xdr:rowOff>68898</xdr:rowOff>
    </xdr:to>
    <xdr:sp macro="" textlink="">
      <xdr:nvSpPr>
        <xdr:cNvPr id="734" name="楕円 733">
          <a:extLst>
            <a:ext uri="{FF2B5EF4-FFF2-40B4-BE49-F238E27FC236}">
              <a16:creationId xmlns:a16="http://schemas.microsoft.com/office/drawing/2014/main" id="{00000000-0008-0000-0100-0000DE020000}"/>
            </a:ext>
          </a:extLst>
        </xdr:cNvPr>
        <xdr:cNvSpPr/>
      </xdr:nvSpPr>
      <xdr:spPr>
        <a:xfrm>
          <a:off x="20383500" y="13683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152400</xdr:rowOff>
    </xdr:from>
    <xdr:to>
      <xdr:col>111</xdr:col>
      <xdr:colOff>177800</xdr:colOff>
      <xdr:row>80</xdr:row>
      <xdr:rowOff>18098</xdr:rowOff>
    </xdr:to>
    <xdr:cxnSp macro="">
      <xdr:nvCxnSpPr>
        <xdr:cNvPr id="735" name="直線コネクタ 734">
          <a:extLst>
            <a:ext uri="{FF2B5EF4-FFF2-40B4-BE49-F238E27FC236}">
              <a16:creationId xmlns:a16="http://schemas.microsoft.com/office/drawing/2014/main" id="{00000000-0008-0000-0100-0000DF020000}"/>
            </a:ext>
          </a:extLst>
        </xdr:cNvPr>
        <xdr:cNvCxnSpPr/>
      </xdr:nvCxnSpPr>
      <xdr:spPr>
        <a:xfrm flipV="1">
          <a:off x="20434300" y="13696950"/>
          <a:ext cx="889000" cy="37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18732</xdr:rowOff>
    </xdr:from>
    <xdr:to>
      <xdr:col>102</xdr:col>
      <xdr:colOff>165100</xdr:colOff>
      <xdr:row>80</xdr:row>
      <xdr:rowOff>120332</xdr:rowOff>
    </xdr:to>
    <xdr:sp macro="" textlink="">
      <xdr:nvSpPr>
        <xdr:cNvPr id="736" name="楕円 735">
          <a:extLst>
            <a:ext uri="{FF2B5EF4-FFF2-40B4-BE49-F238E27FC236}">
              <a16:creationId xmlns:a16="http://schemas.microsoft.com/office/drawing/2014/main" id="{00000000-0008-0000-0100-0000E0020000}"/>
            </a:ext>
          </a:extLst>
        </xdr:cNvPr>
        <xdr:cNvSpPr/>
      </xdr:nvSpPr>
      <xdr:spPr>
        <a:xfrm>
          <a:off x="19494500" y="1373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18098</xdr:rowOff>
    </xdr:from>
    <xdr:to>
      <xdr:col>107</xdr:col>
      <xdr:colOff>50800</xdr:colOff>
      <xdr:row>80</xdr:row>
      <xdr:rowOff>69532</xdr:rowOff>
    </xdr:to>
    <xdr:cxnSp macro="">
      <xdr:nvCxnSpPr>
        <xdr:cNvPr id="737" name="直線コネクタ 736">
          <a:extLst>
            <a:ext uri="{FF2B5EF4-FFF2-40B4-BE49-F238E27FC236}">
              <a16:creationId xmlns:a16="http://schemas.microsoft.com/office/drawing/2014/main" id="{00000000-0008-0000-0100-0000E1020000}"/>
            </a:ext>
          </a:extLst>
        </xdr:cNvPr>
        <xdr:cNvCxnSpPr/>
      </xdr:nvCxnSpPr>
      <xdr:spPr>
        <a:xfrm flipV="1">
          <a:off x="19545300" y="13734098"/>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80</xdr:row>
      <xdr:rowOff>55880</xdr:rowOff>
    </xdr:from>
    <xdr:to>
      <xdr:col>98</xdr:col>
      <xdr:colOff>38100</xdr:colOff>
      <xdr:row>80</xdr:row>
      <xdr:rowOff>157480</xdr:rowOff>
    </xdr:to>
    <xdr:sp macro="" textlink="">
      <xdr:nvSpPr>
        <xdr:cNvPr id="738" name="楕円 737">
          <a:extLst>
            <a:ext uri="{FF2B5EF4-FFF2-40B4-BE49-F238E27FC236}">
              <a16:creationId xmlns:a16="http://schemas.microsoft.com/office/drawing/2014/main" id="{00000000-0008-0000-0100-0000E2020000}"/>
            </a:ext>
          </a:extLst>
        </xdr:cNvPr>
        <xdr:cNvSpPr/>
      </xdr:nvSpPr>
      <xdr:spPr>
        <a:xfrm>
          <a:off x="18605500" y="1377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80</xdr:row>
      <xdr:rowOff>69532</xdr:rowOff>
    </xdr:from>
    <xdr:to>
      <xdr:col>102</xdr:col>
      <xdr:colOff>114300</xdr:colOff>
      <xdr:row>80</xdr:row>
      <xdr:rowOff>106680</xdr:rowOff>
    </xdr:to>
    <xdr:cxnSp macro="">
      <xdr:nvCxnSpPr>
        <xdr:cNvPr id="739" name="直線コネクタ 738">
          <a:extLst>
            <a:ext uri="{FF2B5EF4-FFF2-40B4-BE49-F238E27FC236}">
              <a16:creationId xmlns:a16="http://schemas.microsoft.com/office/drawing/2014/main" id="{00000000-0008-0000-0100-0000E3020000}"/>
            </a:ext>
          </a:extLst>
        </xdr:cNvPr>
        <xdr:cNvCxnSpPr/>
      </xdr:nvCxnSpPr>
      <xdr:spPr>
        <a:xfrm flipV="1">
          <a:off x="18656300" y="13785532"/>
          <a:ext cx="889000" cy="37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111459</xdr:rowOff>
    </xdr:from>
    <xdr:ext cx="469744" cy="259045"/>
    <xdr:sp macro="" textlink="">
      <xdr:nvSpPr>
        <xdr:cNvPr id="740" name="n_1aveValue【児童館】&#10;一人当たり面積">
          <a:extLst>
            <a:ext uri="{FF2B5EF4-FFF2-40B4-BE49-F238E27FC236}">
              <a16:creationId xmlns:a16="http://schemas.microsoft.com/office/drawing/2014/main" id="{00000000-0008-0000-0100-0000E4020000}"/>
            </a:ext>
          </a:extLst>
        </xdr:cNvPr>
        <xdr:cNvSpPr txBox="1"/>
      </xdr:nvSpPr>
      <xdr:spPr>
        <a:xfrm>
          <a:off x="21075727" y="1451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71454</xdr:rowOff>
    </xdr:from>
    <xdr:ext cx="469744" cy="259045"/>
    <xdr:sp macro="" textlink="">
      <xdr:nvSpPr>
        <xdr:cNvPr id="741" name="n_2aveValue【児童館】&#10;一人当たり面積">
          <a:extLst>
            <a:ext uri="{FF2B5EF4-FFF2-40B4-BE49-F238E27FC236}">
              <a16:creationId xmlns:a16="http://schemas.microsoft.com/office/drawing/2014/main" id="{00000000-0008-0000-0100-0000E5020000}"/>
            </a:ext>
          </a:extLst>
        </xdr:cNvPr>
        <xdr:cNvSpPr txBox="1"/>
      </xdr:nvSpPr>
      <xdr:spPr>
        <a:xfrm>
          <a:off x="20199427" y="14473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45738</xdr:rowOff>
    </xdr:from>
    <xdr:ext cx="469744" cy="259045"/>
    <xdr:sp macro="" textlink="">
      <xdr:nvSpPr>
        <xdr:cNvPr id="742" name="n_3aveValue【児童館】&#10;一人当たり面積">
          <a:extLst>
            <a:ext uri="{FF2B5EF4-FFF2-40B4-BE49-F238E27FC236}">
              <a16:creationId xmlns:a16="http://schemas.microsoft.com/office/drawing/2014/main" id="{00000000-0008-0000-0100-0000E6020000}"/>
            </a:ext>
          </a:extLst>
        </xdr:cNvPr>
        <xdr:cNvSpPr txBox="1"/>
      </xdr:nvSpPr>
      <xdr:spPr>
        <a:xfrm>
          <a:off x="19310427" y="1461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122890</xdr:rowOff>
    </xdr:from>
    <xdr:ext cx="469744" cy="259045"/>
    <xdr:sp macro="" textlink="">
      <xdr:nvSpPr>
        <xdr:cNvPr id="743" name="n_4aveValue【児童館】&#10;一人当たり面積">
          <a:extLst>
            <a:ext uri="{FF2B5EF4-FFF2-40B4-BE49-F238E27FC236}">
              <a16:creationId xmlns:a16="http://schemas.microsoft.com/office/drawing/2014/main" id="{00000000-0008-0000-0100-0000E7020000}"/>
            </a:ext>
          </a:extLst>
        </xdr:cNvPr>
        <xdr:cNvSpPr txBox="1"/>
      </xdr:nvSpPr>
      <xdr:spPr>
        <a:xfrm>
          <a:off x="18421427" y="14524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48277</xdr:rowOff>
    </xdr:from>
    <xdr:ext cx="469744" cy="259045"/>
    <xdr:sp macro="" textlink="">
      <xdr:nvSpPr>
        <xdr:cNvPr id="744" name="n_1mainValue【児童館】&#10;一人当たり面積">
          <a:extLst>
            <a:ext uri="{FF2B5EF4-FFF2-40B4-BE49-F238E27FC236}">
              <a16:creationId xmlns:a16="http://schemas.microsoft.com/office/drawing/2014/main" id="{00000000-0008-0000-0100-0000E8020000}"/>
            </a:ext>
          </a:extLst>
        </xdr:cNvPr>
        <xdr:cNvSpPr txBox="1"/>
      </xdr:nvSpPr>
      <xdr:spPr>
        <a:xfrm>
          <a:off x="21075727" y="1342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85425</xdr:rowOff>
    </xdr:from>
    <xdr:ext cx="469744" cy="259045"/>
    <xdr:sp macro="" textlink="">
      <xdr:nvSpPr>
        <xdr:cNvPr id="745" name="n_2mainValue【児童館】&#10;一人当たり面積">
          <a:extLst>
            <a:ext uri="{FF2B5EF4-FFF2-40B4-BE49-F238E27FC236}">
              <a16:creationId xmlns:a16="http://schemas.microsoft.com/office/drawing/2014/main" id="{00000000-0008-0000-0100-0000E9020000}"/>
            </a:ext>
          </a:extLst>
        </xdr:cNvPr>
        <xdr:cNvSpPr txBox="1"/>
      </xdr:nvSpPr>
      <xdr:spPr>
        <a:xfrm>
          <a:off x="20199427" y="13458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78</xdr:row>
      <xdr:rowOff>136859</xdr:rowOff>
    </xdr:from>
    <xdr:ext cx="469744" cy="259045"/>
    <xdr:sp macro="" textlink="">
      <xdr:nvSpPr>
        <xdr:cNvPr id="746" name="n_3mainValue【児童館】&#10;一人当たり面積">
          <a:extLst>
            <a:ext uri="{FF2B5EF4-FFF2-40B4-BE49-F238E27FC236}">
              <a16:creationId xmlns:a16="http://schemas.microsoft.com/office/drawing/2014/main" id="{00000000-0008-0000-0100-0000EA020000}"/>
            </a:ext>
          </a:extLst>
        </xdr:cNvPr>
        <xdr:cNvSpPr txBox="1"/>
      </xdr:nvSpPr>
      <xdr:spPr>
        <a:xfrm>
          <a:off x="19310427" y="13509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79</xdr:row>
      <xdr:rowOff>2557</xdr:rowOff>
    </xdr:from>
    <xdr:ext cx="469744" cy="259045"/>
    <xdr:sp macro="" textlink="">
      <xdr:nvSpPr>
        <xdr:cNvPr id="747" name="n_4mainValue【児童館】&#10;一人当たり面積">
          <a:extLst>
            <a:ext uri="{FF2B5EF4-FFF2-40B4-BE49-F238E27FC236}">
              <a16:creationId xmlns:a16="http://schemas.microsoft.com/office/drawing/2014/main" id="{00000000-0008-0000-0100-0000EB020000}"/>
            </a:ext>
          </a:extLst>
        </xdr:cNvPr>
        <xdr:cNvSpPr txBox="1"/>
      </xdr:nvSpPr>
      <xdr:spPr>
        <a:xfrm>
          <a:off x="18421427" y="1354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8" name="正方形/長方形 747">
          <a:extLst>
            <a:ext uri="{FF2B5EF4-FFF2-40B4-BE49-F238E27FC236}">
              <a16:creationId xmlns:a16="http://schemas.microsoft.com/office/drawing/2014/main" id="{00000000-0008-0000-0100-0000EC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9" name="正方形/長方形 748">
          <a:extLst>
            <a:ext uri="{FF2B5EF4-FFF2-40B4-BE49-F238E27FC236}">
              <a16:creationId xmlns:a16="http://schemas.microsoft.com/office/drawing/2014/main" id="{00000000-0008-0000-0100-0000ED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50" name="正方形/長方形 749">
          <a:extLst>
            <a:ext uri="{FF2B5EF4-FFF2-40B4-BE49-F238E27FC236}">
              <a16:creationId xmlns:a16="http://schemas.microsoft.com/office/drawing/2014/main" id="{00000000-0008-0000-0100-0000EE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51" name="正方形/長方形 750">
          <a:extLst>
            <a:ext uri="{FF2B5EF4-FFF2-40B4-BE49-F238E27FC236}">
              <a16:creationId xmlns:a16="http://schemas.microsoft.com/office/drawing/2014/main" id="{00000000-0008-0000-0100-0000EF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52" name="正方形/長方形 751">
          <a:extLst>
            <a:ext uri="{FF2B5EF4-FFF2-40B4-BE49-F238E27FC236}">
              <a16:creationId xmlns:a16="http://schemas.microsoft.com/office/drawing/2014/main" id="{00000000-0008-0000-0100-0000F0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3" name="正方形/長方形 752">
          <a:extLst>
            <a:ext uri="{FF2B5EF4-FFF2-40B4-BE49-F238E27FC236}">
              <a16:creationId xmlns:a16="http://schemas.microsoft.com/office/drawing/2014/main" id="{00000000-0008-0000-0100-0000F1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4" name="正方形/長方形 753">
          <a:extLst>
            <a:ext uri="{FF2B5EF4-FFF2-40B4-BE49-F238E27FC236}">
              <a16:creationId xmlns:a16="http://schemas.microsoft.com/office/drawing/2014/main" id="{00000000-0008-0000-0100-0000F2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5" name="正方形/長方形 754">
          <a:extLst>
            <a:ext uri="{FF2B5EF4-FFF2-40B4-BE49-F238E27FC236}">
              <a16:creationId xmlns:a16="http://schemas.microsoft.com/office/drawing/2014/main" id="{00000000-0008-0000-0100-0000F3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6" name="テキスト ボックス 755">
          <a:extLst>
            <a:ext uri="{FF2B5EF4-FFF2-40B4-BE49-F238E27FC236}">
              <a16:creationId xmlns:a16="http://schemas.microsoft.com/office/drawing/2014/main" id="{00000000-0008-0000-0100-0000F4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7" name="直線コネクタ 756">
          <a:extLst>
            <a:ext uri="{FF2B5EF4-FFF2-40B4-BE49-F238E27FC236}">
              <a16:creationId xmlns:a16="http://schemas.microsoft.com/office/drawing/2014/main" id="{00000000-0008-0000-0100-0000F5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8" name="テキスト ボックス 757">
          <a:extLst>
            <a:ext uri="{FF2B5EF4-FFF2-40B4-BE49-F238E27FC236}">
              <a16:creationId xmlns:a16="http://schemas.microsoft.com/office/drawing/2014/main" id="{00000000-0008-0000-0100-0000F6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9" name="直線コネクタ 758">
          <a:extLst>
            <a:ext uri="{FF2B5EF4-FFF2-40B4-BE49-F238E27FC236}">
              <a16:creationId xmlns:a16="http://schemas.microsoft.com/office/drawing/2014/main" id="{00000000-0008-0000-0100-0000F7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60" name="テキスト ボックス 759">
          <a:extLst>
            <a:ext uri="{FF2B5EF4-FFF2-40B4-BE49-F238E27FC236}">
              <a16:creationId xmlns:a16="http://schemas.microsoft.com/office/drawing/2014/main" id="{00000000-0008-0000-0100-0000F8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61" name="直線コネクタ 760">
          <a:extLst>
            <a:ext uri="{FF2B5EF4-FFF2-40B4-BE49-F238E27FC236}">
              <a16:creationId xmlns:a16="http://schemas.microsoft.com/office/drawing/2014/main" id="{00000000-0008-0000-0100-0000F9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62" name="テキスト ボックス 761">
          <a:extLst>
            <a:ext uri="{FF2B5EF4-FFF2-40B4-BE49-F238E27FC236}">
              <a16:creationId xmlns:a16="http://schemas.microsoft.com/office/drawing/2014/main" id="{00000000-0008-0000-0100-0000FA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63" name="直線コネクタ 762">
          <a:extLst>
            <a:ext uri="{FF2B5EF4-FFF2-40B4-BE49-F238E27FC236}">
              <a16:creationId xmlns:a16="http://schemas.microsoft.com/office/drawing/2014/main" id="{00000000-0008-0000-0100-0000FB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64" name="テキスト ボックス 763">
          <a:extLst>
            <a:ext uri="{FF2B5EF4-FFF2-40B4-BE49-F238E27FC236}">
              <a16:creationId xmlns:a16="http://schemas.microsoft.com/office/drawing/2014/main" id="{00000000-0008-0000-0100-0000FC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65" name="直線コネクタ 764">
          <a:extLst>
            <a:ext uri="{FF2B5EF4-FFF2-40B4-BE49-F238E27FC236}">
              <a16:creationId xmlns:a16="http://schemas.microsoft.com/office/drawing/2014/main" id="{00000000-0008-0000-0100-0000FD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6" name="テキスト ボックス 765">
          <a:extLst>
            <a:ext uri="{FF2B5EF4-FFF2-40B4-BE49-F238E27FC236}">
              <a16:creationId xmlns:a16="http://schemas.microsoft.com/office/drawing/2014/main" id="{00000000-0008-0000-0100-0000FE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7" name="直線コネクタ 766">
          <a:extLst>
            <a:ext uri="{FF2B5EF4-FFF2-40B4-BE49-F238E27FC236}">
              <a16:creationId xmlns:a16="http://schemas.microsoft.com/office/drawing/2014/main" id="{00000000-0008-0000-0100-0000FF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8" name="テキスト ボックス 767">
          <a:extLst>
            <a:ext uri="{FF2B5EF4-FFF2-40B4-BE49-F238E27FC236}">
              <a16:creationId xmlns:a16="http://schemas.microsoft.com/office/drawing/2014/main" id="{00000000-0008-0000-0100-00000003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9" name="直線コネクタ 768">
          <a:extLst>
            <a:ext uri="{FF2B5EF4-FFF2-40B4-BE49-F238E27FC236}">
              <a16:creationId xmlns:a16="http://schemas.microsoft.com/office/drawing/2014/main" id="{00000000-0008-0000-0100-000001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70" name="テキスト ボックス 769">
          <a:extLst>
            <a:ext uri="{FF2B5EF4-FFF2-40B4-BE49-F238E27FC236}">
              <a16:creationId xmlns:a16="http://schemas.microsoft.com/office/drawing/2014/main" id="{00000000-0008-0000-0100-00000203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71" name="【公民館】&#10;有形固定資産減価償却率グラフ枠">
          <a:extLst>
            <a:ext uri="{FF2B5EF4-FFF2-40B4-BE49-F238E27FC236}">
              <a16:creationId xmlns:a16="http://schemas.microsoft.com/office/drawing/2014/main" id="{00000000-0008-0000-0100-000003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22861</xdr:rowOff>
    </xdr:from>
    <xdr:to>
      <xdr:col>85</xdr:col>
      <xdr:colOff>126364</xdr:colOff>
      <xdr:row>108</xdr:row>
      <xdr:rowOff>152400</xdr:rowOff>
    </xdr:to>
    <xdr:cxnSp macro="">
      <xdr:nvCxnSpPr>
        <xdr:cNvPr id="772" name="直線コネクタ 771">
          <a:extLst>
            <a:ext uri="{FF2B5EF4-FFF2-40B4-BE49-F238E27FC236}">
              <a16:creationId xmlns:a16="http://schemas.microsoft.com/office/drawing/2014/main" id="{00000000-0008-0000-0100-000004030000}"/>
            </a:ext>
          </a:extLst>
        </xdr:cNvPr>
        <xdr:cNvCxnSpPr/>
      </xdr:nvCxnSpPr>
      <xdr:spPr>
        <a:xfrm flipV="1">
          <a:off x="16318864" y="17167861"/>
          <a:ext cx="0" cy="1501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73" name="【公民館】&#10;有形固定資産減価償却率最小値テキスト">
          <a:extLst>
            <a:ext uri="{FF2B5EF4-FFF2-40B4-BE49-F238E27FC236}">
              <a16:creationId xmlns:a16="http://schemas.microsoft.com/office/drawing/2014/main" id="{00000000-0008-0000-0100-000005030000}"/>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74" name="直線コネクタ 773">
          <a:extLst>
            <a:ext uri="{FF2B5EF4-FFF2-40B4-BE49-F238E27FC236}">
              <a16:creationId xmlns:a16="http://schemas.microsoft.com/office/drawing/2014/main" id="{00000000-0008-0000-0100-00000603000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140988</xdr:rowOff>
    </xdr:from>
    <xdr:ext cx="405111" cy="259045"/>
    <xdr:sp macro="" textlink="">
      <xdr:nvSpPr>
        <xdr:cNvPr id="775" name="【公民館】&#10;有形固定資産減価償却率最大値テキスト">
          <a:extLst>
            <a:ext uri="{FF2B5EF4-FFF2-40B4-BE49-F238E27FC236}">
              <a16:creationId xmlns:a16="http://schemas.microsoft.com/office/drawing/2014/main" id="{00000000-0008-0000-0100-000007030000}"/>
            </a:ext>
          </a:extLst>
        </xdr:cNvPr>
        <xdr:cNvSpPr txBox="1"/>
      </xdr:nvSpPr>
      <xdr:spPr>
        <a:xfrm>
          <a:off x="16357600" y="16943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22861</xdr:rowOff>
    </xdr:from>
    <xdr:to>
      <xdr:col>86</xdr:col>
      <xdr:colOff>25400</xdr:colOff>
      <xdr:row>100</xdr:row>
      <xdr:rowOff>22861</xdr:rowOff>
    </xdr:to>
    <xdr:cxnSp macro="">
      <xdr:nvCxnSpPr>
        <xdr:cNvPr id="776" name="直線コネクタ 775">
          <a:extLst>
            <a:ext uri="{FF2B5EF4-FFF2-40B4-BE49-F238E27FC236}">
              <a16:creationId xmlns:a16="http://schemas.microsoft.com/office/drawing/2014/main" id="{00000000-0008-0000-0100-000008030000}"/>
            </a:ext>
          </a:extLst>
        </xdr:cNvPr>
        <xdr:cNvCxnSpPr/>
      </xdr:nvCxnSpPr>
      <xdr:spPr>
        <a:xfrm>
          <a:off x="16230600" y="1716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8272</xdr:rowOff>
    </xdr:from>
    <xdr:ext cx="405111" cy="259045"/>
    <xdr:sp macro="" textlink="">
      <xdr:nvSpPr>
        <xdr:cNvPr id="777" name="【公民館】&#10;有形固定資産減価償却率平均値テキスト">
          <a:extLst>
            <a:ext uri="{FF2B5EF4-FFF2-40B4-BE49-F238E27FC236}">
              <a16:creationId xmlns:a16="http://schemas.microsoft.com/office/drawing/2014/main" id="{00000000-0008-0000-0100-000009030000}"/>
            </a:ext>
          </a:extLst>
        </xdr:cNvPr>
        <xdr:cNvSpPr txBox="1"/>
      </xdr:nvSpPr>
      <xdr:spPr>
        <a:xfrm>
          <a:off x="16357600" y="17839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156845</xdr:rowOff>
    </xdr:from>
    <xdr:to>
      <xdr:col>85</xdr:col>
      <xdr:colOff>177800</xdr:colOff>
      <xdr:row>105</xdr:row>
      <xdr:rowOff>86995</xdr:rowOff>
    </xdr:to>
    <xdr:sp macro="" textlink="">
      <xdr:nvSpPr>
        <xdr:cNvPr id="778" name="フローチャート: 判断 777">
          <a:extLst>
            <a:ext uri="{FF2B5EF4-FFF2-40B4-BE49-F238E27FC236}">
              <a16:creationId xmlns:a16="http://schemas.microsoft.com/office/drawing/2014/main" id="{00000000-0008-0000-0100-00000A030000}"/>
            </a:ext>
          </a:extLst>
        </xdr:cNvPr>
        <xdr:cNvSpPr/>
      </xdr:nvSpPr>
      <xdr:spPr>
        <a:xfrm>
          <a:off x="16268700" y="1798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57786</xdr:rowOff>
    </xdr:from>
    <xdr:to>
      <xdr:col>81</xdr:col>
      <xdr:colOff>101600</xdr:colOff>
      <xdr:row>105</xdr:row>
      <xdr:rowOff>159386</xdr:rowOff>
    </xdr:to>
    <xdr:sp macro="" textlink="">
      <xdr:nvSpPr>
        <xdr:cNvPr id="779" name="フローチャート: 判断 778">
          <a:extLst>
            <a:ext uri="{FF2B5EF4-FFF2-40B4-BE49-F238E27FC236}">
              <a16:creationId xmlns:a16="http://schemas.microsoft.com/office/drawing/2014/main" id="{00000000-0008-0000-0100-00000B030000}"/>
            </a:ext>
          </a:extLst>
        </xdr:cNvPr>
        <xdr:cNvSpPr/>
      </xdr:nvSpPr>
      <xdr:spPr>
        <a:xfrm>
          <a:off x="15430500" y="1806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111125</xdr:rowOff>
    </xdr:from>
    <xdr:to>
      <xdr:col>76</xdr:col>
      <xdr:colOff>165100</xdr:colOff>
      <xdr:row>105</xdr:row>
      <xdr:rowOff>41275</xdr:rowOff>
    </xdr:to>
    <xdr:sp macro="" textlink="">
      <xdr:nvSpPr>
        <xdr:cNvPr id="780" name="フローチャート: 判断 779">
          <a:extLst>
            <a:ext uri="{FF2B5EF4-FFF2-40B4-BE49-F238E27FC236}">
              <a16:creationId xmlns:a16="http://schemas.microsoft.com/office/drawing/2014/main" id="{00000000-0008-0000-0100-00000C030000}"/>
            </a:ext>
          </a:extLst>
        </xdr:cNvPr>
        <xdr:cNvSpPr/>
      </xdr:nvSpPr>
      <xdr:spPr>
        <a:xfrm>
          <a:off x="14541500" y="1794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103505</xdr:rowOff>
    </xdr:from>
    <xdr:to>
      <xdr:col>72</xdr:col>
      <xdr:colOff>38100</xdr:colOff>
      <xdr:row>105</xdr:row>
      <xdr:rowOff>33655</xdr:rowOff>
    </xdr:to>
    <xdr:sp macro="" textlink="">
      <xdr:nvSpPr>
        <xdr:cNvPr id="781" name="フローチャート: 判断 780">
          <a:extLst>
            <a:ext uri="{FF2B5EF4-FFF2-40B4-BE49-F238E27FC236}">
              <a16:creationId xmlns:a16="http://schemas.microsoft.com/office/drawing/2014/main" id="{00000000-0008-0000-0100-00000D030000}"/>
            </a:ext>
          </a:extLst>
        </xdr:cNvPr>
        <xdr:cNvSpPr/>
      </xdr:nvSpPr>
      <xdr:spPr>
        <a:xfrm>
          <a:off x="13652500" y="1793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147320</xdr:rowOff>
    </xdr:from>
    <xdr:to>
      <xdr:col>67</xdr:col>
      <xdr:colOff>101600</xdr:colOff>
      <xdr:row>105</xdr:row>
      <xdr:rowOff>77470</xdr:rowOff>
    </xdr:to>
    <xdr:sp macro="" textlink="">
      <xdr:nvSpPr>
        <xdr:cNvPr id="782" name="フローチャート: 判断 781">
          <a:extLst>
            <a:ext uri="{FF2B5EF4-FFF2-40B4-BE49-F238E27FC236}">
              <a16:creationId xmlns:a16="http://schemas.microsoft.com/office/drawing/2014/main" id="{00000000-0008-0000-0100-00000E030000}"/>
            </a:ext>
          </a:extLst>
        </xdr:cNvPr>
        <xdr:cNvSpPr/>
      </xdr:nvSpPr>
      <xdr:spPr>
        <a:xfrm>
          <a:off x="12763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3" name="テキスト ボックス 782">
          <a:extLst>
            <a:ext uri="{FF2B5EF4-FFF2-40B4-BE49-F238E27FC236}">
              <a16:creationId xmlns:a16="http://schemas.microsoft.com/office/drawing/2014/main" id="{00000000-0008-0000-0100-00000F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4" name="テキスト ボックス 783">
          <a:extLst>
            <a:ext uri="{FF2B5EF4-FFF2-40B4-BE49-F238E27FC236}">
              <a16:creationId xmlns:a16="http://schemas.microsoft.com/office/drawing/2014/main" id="{00000000-0008-0000-0100-000010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5" name="テキスト ボックス 784">
          <a:extLst>
            <a:ext uri="{FF2B5EF4-FFF2-40B4-BE49-F238E27FC236}">
              <a16:creationId xmlns:a16="http://schemas.microsoft.com/office/drawing/2014/main" id="{00000000-0008-0000-0100-000011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6" name="テキスト ボックス 785">
          <a:extLst>
            <a:ext uri="{FF2B5EF4-FFF2-40B4-BE49-F238E27FC236}">
              <a16:creationId xmlns:a16="http://schemas.microsoft.com/office/drawing/2014/main" id="{00000000-0008-0000-0100-000012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7" name="テキスト ボックス 786">
          <a:extLst>
            <a:ext uri="{FF2B5EF4-FFF2-40B4-BE49-F238E27FC236}">
              <a16:creationId xmlns:a16="http://schemas.microsoft.com/office/drawing/2014/main" id="{00000000-0008-0000-0100-000013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48261</xdr:rowOff>
    </xdr:from>
    <xdr:to>
      <xdr:col>85</xdr:col>
      <xdr:colOff>177800</xdr:colOff>
      <xdr:row>107</xdr:row>
      <xdr:rowOff>149861</xdr:rowOff>
    </xdr:to>
    <xdr:sp macro="" textlink="">
      <xdr:nvSpPr>
        <xdr:cNvPr id="788" name="楕円 787">
          <a:extLst>
            <a:ext uri="{FF2B5EF4-FFF2-40B4-BE49-F238E27FC236}">
              <a16:creationId xmlns:a16="http://schemas.microsoft.com/office/drawing/2014/main" id="{00000000-0008-0000-0100-000014030000}"/>
            </a:ext>
          </a:extLst>
        </xdr:cNvPr>
        <xdr:cNvSpPr/>
      </xdr:nvSpPr>
      <xdr:spPr>
        <a:xfrm>
          <a:off x="16268700" y="1839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26688</xdr:rowOff>
    </xdr:from>
    <xdr:ext cx="405111" cy="259045"/>
    <xdr:sp macro="" textlink="">
      <xdr:nvSpPr>
        <xdr:cNvPr id="789" name="【公民館】&#10;有形固定資産減価償却率該当値テキスト">
          <a:extLst>
            <a:ext uri="{FF2B5EF4-FFF2-40B4-BE49-F238E27FC236}">
              <a16:creationId xmlns:a16="http://schemas.microsoft.com/office/drawing/2014/main" id="{00000000-0008-0000-0100-000015030000}"/>
            </a:ext>
          </a:extLst>
        </xdr:cNvPr>
        <xdr:cNvSpPr txBox="1"/>
      </xdr:nvSpPr>
      <xdr:spPr>
        <a:xfrm>
          <a:off x="16357600" y="18371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10161</xdr:rowOff>
    </xdr:from>
    <xdr:to>
      <xdr:col>81</xdr:col>
      <xdr:colOff>101600</xdr:colOff>
      <xdr:row>107</xdr:row>
      <xdr:rowOff>111761</xdr:rowOff>
    </xdr:to>
    <xdr:sp macro="" textlink="">
      <xdr:nvSpPr>
        <xdr:cNvPr id="790" name="楕円 789">
          <a:extLst>
            <a:ext uri="{FF2B5EF4-FFF2-40B4-BE49-F238E27FC236}">
              <a16:creationId xmlns:a16="http://schemas.microsoft.com/office/drawing/2014/main" id="{00000000-0008-0000-0100-000016030000}"/>
            </a:ext>
          </a:extLst>
        </xdr:cNvPr>
        <xdr:cNvSpPr/>
      </xdr:nvSpPr>
      <xdr:spPr>
        <a:xfrm>
          <a:off x="15430500" y="1835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60961</xdr:rowOff>
    </xdr:from>
    <xdr:to>
      <xdr:col>85</xdr:col>
      <xdr:colOff>127000</xdr:colOff>
      <xdr:row>107</xdr:row>
      <xdr:rowOff>99061</xdr:rowOff>
    </xdr:to>
    <xdr:cxnSp macro="">
      <xdr:nvCxnSpPr>
        <xdr:cNvPr id="791" name="直線コネクタ 790">
          <a:extLst>
            <a:ext uri="{FF2B5EF4-FFF2-40B4-BE49-F238E27FC236}">
              <a16:creationId xmlns:a16="http://schemas.microsoft.com/office/drawing/2014/main" id="{00000000-0008-0000-0100-000017030000}"/>
            </a:ext>
          </a:extLst>
        </xdr:cNvPr>
        <xdr:cNvCxnSpPr/>
      </xdr:nvCxnSpPr>
      <xdr:spPr>
        <a:xfrm>
          <a:off x="15481300" y="18406111"/>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141605</xdr:rowOff>
    </xdr:from>
    <xdr:to>
      <xdr:col>76</xdr:col>
      <xdr:colOff>165100</xdr:colOff>
      <xdr:row>107</xdr:row>
      <xdr:rowOff>71755</xdr:rowOff>
    </xdr:to>
    <xdr:sp macro="" textlink="">
      <xdr:nvSpPr>
        <xdr:cNvPr id="792" name="楕円 791">
          <a:extLst>
            <a:ext uri="{FF2B5EF4-FFF2-40B4-BE49-F238E27FC236}">
              <a16:creationId xmlns:a16="http://schemas.microsoft.com/office/drawing/2014/main" id="{00000000-0008-0000-0100-000018030000}"/>
            </a:ext>
          </a:extLst>
        </xdr:cNvPr>
        <xdr:cNvSpPr/>
      </xdr:nvSpPr>
      <xdr:spPr>
        <a:xfrm>
          <a:off x="14541500" y="1831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20955</xdr:rowOff>
    </xdr:from>
    <xdr:to>
      <xdr:col>81</xdr:col>
      <xdr:colOff>50800</xdr:colOff>
      <xdr:row>107</xdr:row>
      <xdr:rowOff>60961</xdr:rowOff>
    </xdr:to>
    <xdr:cxnSp macro="">
      <xdr:nvCxnSpPr>
        <xdr:cNvPr id="793" name="直線コネクタ 792">
          <a:extLst>
            <a:ext uri="{FF2B5EF4-FFF2-40B4-BE49-F238E27FC236}">
              <a16:creationId xmlns:a16="http://schemas.microsoft.com/office/drawing/2014/main" id="{00000000-0008-0000-0100-000019030000}"/>
            </a:ext>
          </a:extLst>
        </xdr:cNvPr>
        <xdr:cNvCxnSpPr/>
      </xdr:nvCxnSpPr>
      <xdr:spPr>
        <a:xfrm>
          <a:off x="14592300" y="18366105"/>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101600</xdr:rowOff>
    </xdr:from>
    <xdr:to>
      <xdr:col>72</xdr:col>
      <xdr:colOff>38100</xdr:colOff>
      <xdr:row>107</xdr:row>
      <xdr:rowOff>31750</xdr:rowOff>
    </xdr:to>
    <xdr:sp macro="" textlink="">
      <xdr:nvSpPr>
        <xdr:cNvPr id="794" name="楕円 793">
          <a:extLst>
            <a:ext uri="{FF2B5EF4-FFF2-40B4-BE49-F238E27FC236}">
              <a16:creationId xmlns:a16="http://schemas.microsoft.com/office/drawing/2014/main" id="{00000000-0008-0000-0100-00001A030000}"/>
            </a:ext>
          </a:extLst>
        </xdr:cNvPr>
        <xdr:cNvSpPr/>
      </xdr:nvSpPr>
      <xdr:spPr>
        <a:xfrm>
          <a:off x="13652500" y="1827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152400</xdr:rowOff>
    </xdr:from>
    <xdr:to>
      <xdr:col>76</xdr:col>
      <xdr:colOff>114300</xdr:colOff>
      <xdr:row>107</xdr:row>
      <xdr:rowOff>20955</xdr:rowOff>
    </xdr:to>
    <xdr:cxnSp macro="">
      <xdr:nvCxnSpPr>
        <xdr:cNvPr id="795" name="直線コネクタ 794">
          <a:extLst>
            <a:ext uri="{FF2B5EF4-FFF2-40B4-BE49-F238E27FC236}">
              <a16:creationId xmlns:a16="http://schemas.microsoft.com/office/drawing/2014/main" id="{00000000-0008-0000-0100-00001B030000}"/>
            </a:ext>
          </a:extLst>
        </xdr:cNvPr>
        <xdr:cNvCxnSpPr/>
      </xdr:nvCxnSpPr>
      <xdr:spPr>
        <a:xfrm>
          <a:off x="13703300" y="183261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69214</xdr:rowOff>
    </xdr:from>
    <xdr:to>
      <xdr:col>67</xdr:col>
      <xdr:colOff>101600</xdr:colOff>
      <xdr:row>106</xdr:row>
      <xdr:rowOff>170814</xdr:rowOff>
    </xdr:to>
    <xdr:sp macro="" textlink="">
      <xdr:nvSpPr>
        <xdr:cNvPr id="796" name="楕円 795">
          <a:extLst>
            <a:ext uri="{FF2B5EF4-FFF2-40B4-BE49-F238E27FC236}">
              <a16:creationId xmlns:a16="http://schemas.microsoft.com/office/drawing/2014/main" id="{00000000-0008-0000-0100-00001C030000}"/>
            </a:ext>
          </a:extLst>
        </xdr:cNvPr>
        <xdr:cNvSpPr/>
      </xdr:nvSpPr>
      <xdr:spPr>
        <a:xfrm>
          <a:off x="12763500" y="1824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120014</xdr:rowOff>
    </xdr:from>
    <xdr:to>
      <xdr:col>71</xdr:col>
      <xdr:colOff>177800</xdr:colOff>
      <xdr:row>106</xdr:row>
      <xdr:rowOff>152400</xdr:rowOff>
    </xdr:to>
    <xdr:cxnSp macro="">
      <xdr:nvCxnSpPr>
        <xdr:cNvPr id="797" name="直線コネクタ 796">
          <a:extLst>
            <a:ext uri="{FF2B5EF4-FFF2-40B4-BE49-F238E27FC236}">
              <a16:creationId xmlns:a16="http://schemas.microsoft.com/office/drawing/2014/main" id="{00000000-0008-0000-0100-00001D030000}"/>
            </a:ext>
          </a:extLst>
        </xdr:cNvPr>
        <xdr:cNvCxnSpPr/>
      </xdr:nvCxnSpPr>
      <xdr:spPr>
        <a:xfrm>
          <a:off x="12814300" y="18293714"/>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4463</xdr:rowOff>
    </xdr:from>
    <xdr:ext cx="405111" cy="259045"/>
    <xdr:sp macro="" textlink="">
      <xdr:nvSpPr>
        <xdr:cNvPr id="798" name="n_1aveValue【公民館】&#10;有形固定資産減価償却率">
          <a:extLst>
            <a:ext uri="{FF2B5EF4-FFF2-40B4-BE49-F238E27FC236}">
              <a16:creationId xmlns:a16="http://schemas.microsoft.com/office/drawing/2014/main" id="{00000000-0008-0000-0100-00001E030000}"/>
            </a:ext>
          </a:extLst>
        </xdr:cNvPr>
        <xdr:cNvSpPr txBox="1"/>
      </xdr:nvSpPr>
      <xdr:spPr>
        <a:xfrm>
          <a:off x="15266044" y="17835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57802</xdr:rowOff>
    </xdr:from>
    <xdr:ext cx="405111" cy="259045"/>
    <xdr:sp macro="" textlink="">
      <xdr:nvSpPr>
        <xdr:cNvPr id="799" name="n_2aveValue【公民館】&#10;有形固定資産減価償却率">
          <a:extLst>
            <a:ext uri="{FF2B5EF4-FFF2-40B4-BE49-F238E27FC236}">
              <a16:creationId xmlns:a16="http://schemas.microsoft.com/office/drawing/2014/main" id="{00000000-0008-0000-0100-00001F030000}"/>
            </a:ext>
          </a:extLst>
        </xdr:cNvPr>
        <xdr:cNvSpPr txBox="1"/>
      </xdr:nvSpPr>
      <xdr:spPr>
        <a:xfrm>
          <a:off x="14389744" y="1771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50182</xdr:rowOff>
    </xdr:from>
    <xdr:ext cx="405111" cy="259045"/>
    <xdr:sp macro="" textlink="">
      <xdr:nvSpPr>
        <xdr:cNvPr id="800" name="n_3aveValue【公民館】&#10;有形固定資産減価償却率">
          <a:extLst>
            <a:ext uri="{FF2B5EF4-FFF2-40B4-BE49-F238E27FC236}">
              <a16:creationId xmlns:a16="http://schemas.microsoft.com/office/drawing/2014/main" id="{00000000-0008-0000-0100-000020030000}"/>
            </a:ext>
          </a:extLst>
        </xdr:cNvPr>
        <xdr:cNvSpPr txBox="1"/>
      </xdr:nvSpPr>
      <xdr:spPr>
        <a:xfrm>
          <a:off x="13500744" y="1770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93997</xdr:rowOff>
    </xdr:from>
    <xdr:ext cx="405111" cy="259045"/>
    <xdr:sp macro="" textlink="">
      <xdr:nvSpPr>
        <xdr:cNvPr id="801" name="n_4aveValue【公民館】&#10;有形固定資産減価償却率">
          <a:extLst>
            <a:ext uri="{FF2B5EF4-FFF2-40B4-BE49-F238E27FC236}">
              <a16:creationId xmlns:a16="http://schemas.microsoft.com/office/drawing/2014/main" id="{00000000-0008-0000-0100-000021030000}"/>
            </a:ext>
          </a:extLst>
        </xdr:cNvPr>
        <xdr:cNvSpPr txBox="1"/>
      </xdr:nvSpPr>
      <xdr:spPr>
        <a:xfrm>
          <a:off x="12611744" y="1775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102888</xdr:rowOff>
    </xdr:from>
    <xdr:ext cx="405111" cy="259045"/>
    <xdr:sp macro="" textlink="">
      <xdr:nvSpPr>
        <xdr:cNvPr id="802" name="n_1mainValue【公民館】&#10;有形固定資産減価償却率">
          <a:extLst>
            <a:ext uri="{FF2B5EF4-FFF2-40B4-BE49-F238E27FC236}">
              <a16:creationId xmlns:a16="http://schemas.microsoft.com/office/drawing/2014/main" id="{00000000-0008-0000-0100-000022030000}"/>
            </a:ext>
          </a:extLst>
        </xdr:cNvPr>
        <xdr:cNvSpPr txBox="1"/>
      </xdr:nvSpPr>
      <xdr:spPr>
        <a:xfrm>
          <a:off x="15266044" y="1844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62882</xdr:rowOff>
    </xdr:from>
    <xdr:ext cx="405111" cy="259045"/>
    <xdr:sp macro="" textlink="">
      <xdr:nvSpPr>
        <xdr:cNvPr id="803" name="n_2mainValue【公民館】&#10;有形固定資産減価償却率">
          <a:extLst>
            <a:ext uri="{FF2B5EF4-FFF2-40B4-BE49-F238E27FC236}">
              <a16:creationId xmlns:a16="http://schemas.microsoft.com/office/drawing/2014/main" id="{00000000-0008-0000-0100-000023030000}"/>
            </a:ext>
          </a:extLst>
        </xdr:cNvPr>
        <xdr:cNvSpPr txBox="1"/>
      </xdr:nvSpPr>
      <xdr:spPr>
        <a:xfrm>
          <a:off x="14389744" y="1840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22877</xdr:rowOff>
    </xdr:from>
    <xdr:ext cx="405111" cy="259045"/>
    <xdr:sp macro="" textlink="">
      <xdr:nvSpPr>
        <xdr:cNvPr id="804" name="n_3mainValue【公民館】&#10;有形固定資産減価償却率">
          <a:extLst>
            <a:ext uri="{FF2B5EF4-FFF2-40B4-BE49-F238E27FC236}">
              <a16:creationId xmlns:a16="http://schemas.microsoft.com/office/drawing/2014/main" id="{00000000-0008-0000-0100-000024030000}"/>
            </a:ext>
          </a:extLst>
        </xdr:cNvPr>
        <xdr:cNvSpPr txBox="1"/>
      </xdr:nvSpPr>
      <xdr:spPr>
        <a:xfrm>
          <a:off x="13500744" y="1836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161941</xdr:rowOff>
    </xdr:from>
    <xdr:ext cx="405111" cy="259045"/>
    <xdr:sp macro="" textlink="">
      <xdr:nvSpPr>
        <xdr:cNvPr id="805" name="n_4mainValue【公民館】&#10;有形固定資産減価償却率">
          <a:extLst>
            <a:ext uri="{FF2B5EF4-FFF2-40B4-BE49-F238E27FC236}">
              <a16:creationId xmlns:a16="http://schemas.microsoft.com/office/drawing/2014/main" id="{00000000-0008-0000-0100-000025030000}"/>
            </a:ext>
          </a:extLst>
        </xdr:cNvPr>
        <xdr:cNvSpPr txBox="1"/>
      </xdr:nvSpPr>
      <xdr:spPr>
        <a:xfrm>
          <a:off x="12611744" y="18335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6" name="正方形/長方形 805">
          <a:extLst>
            <a:ext uri="{FF2B5EF4-FFF2-40B4-BE49-F238E27FC236}">
              <a16:creationId xmlns:a16="http://schemas.microsoft.com/office/drawing/2014/main" id="{00000000-0008-0000-0100-000026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7" name="正方形/長方形 806">
          <a:extLst>
            <a:ext uri="{FF2B5EF4-FFF2-40B4-BE49-F238E27FC236}">
              <a16:creationId xmlns:a16="http://schemas.microsoft.com/office/drawing/2014/main" id="{00000000-0008-0000-0100-000027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8" name="正方形/長方形 807">
          <a:extLst>
            <a:ext uri="{FF2B5EF4-FFF2-40B4-BE49-F238E27FC236}">
              <a16:creationId xmlns:a16="http://schemas.microsoft.com/office/drawing/2014/main" id="{00000000-0008-0000-0100-000028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9" name="正方形/長方形 808">
          <a:extLst>
            <a:ext uri="{FF2B5EF4-FFF2-40B4-BE49-F238E27FC236}">
              <a16:creationId xmlns:a16="http://schemas.microsoft.com/office/drawing/2014/main" id="{00000000-0008-0000-0100-000029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0" name="正方形/長方形 809">
          <a:extLst>
            <a:ext uri="{FF2B5EF4-FFF2-40B4-BE49-F238E27FC236}">
              <a16:creationId xmlns:a16="http://schemas.microsoft.com/office/drawing/2014/main" id="{00000000-0008-0000-0100-00002A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1" name="正方形/長方形 810">
          <a:extLst>
            <a:ext uri="{FF2B5EF4-FFF2-40B4-BE49-F238E27FC236}">
              <a16:creationId xmlns:a16="http://schemas.microsoft.com/office/drawing/2014/main" id="{00000000-0008-0000-0100-00002B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2" name="正方形/長方形 811">
          <a:extLst>
            <a:ext uri="{FF2B5EF4-FFF2-40B4-BE49-F238E27FC236}">
              <a16:creationId xmlns:a16="http://schemas.microsoft.com/office/drawing/2014/main" id="{00000000-0008-0000-0100-00002C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3" name="正方形/長方形 812">
          <a:extLst>
            <a:ext uri="{FF2B5EF4-FFF2-40B4-BE49-F238E27FC236}">
              <a16:creationId xmlns:a16="http://schemas.microsoft.com/office/drawing/2014/main" id="{00000000-0008-0000-0100-00002D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4" name="テキスト ボックス 813">
          <a:extLst>
            <a:ext uri="{FF2B5EF4-FFF2-40B4-BE49-F238E27FC236}">
              <a16:creationId xmlns:a16="http://schemas.microsoft.com/office/drawing/2014/main" id="{00000000-0008-0000-0100-00002E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5" name="直線コネクタ 814">
          <a:extLst>
            <a:ext uri="{FF2B5EF4-FFF2-40B4-BE49-F238E27FC236}">
              <a16:creationId xmlns:a16="http://schemas.microsoft.com/office/drawing/2014/main" id="{00000000-0008-0000-0100-00002F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16" name="直線コネクタ 815">
          <a:extLst>
            <a:ext uri="{FF2B5EF4-FFF2-40B4-BE49-F238E27FC236}">
              <a16:creationId xmlns:a16="http://schemas.microsoft.com/office/drawing/2014/main" id="{00000000-0008-0000-0100-000030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7" name="テキスト ボックス 816">
          <a:extLst>
            <a:ext uri="{FF2B5EF4-FFF2-40B4-BE49-F238E27FC236}">
              <a16:creationId xmlns:a16="http://schemas.microsoft.com/office/drawing/2014/main" id="{00000000-0008-0000-0100-000031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8" name="直線コネクタ 817">
          <a:extLst>
            <a:ext uri="{FF2B5EF4-FFF2-40B4-BE49-F238E27FC236}">
              <a16:creationId xmlns:a16="http://schemas.microsoft.com/office/drawing/2014/main" id="{00000000-0008-0000-0100-000032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9" name="テキスト ボックス 818">
          <a:extLst>
            <a:ext uri="{FF2B5EF4-FFF2-40B4-BE49-F238E27FC236}">
              <a16:creationId xmlns:a16="http://schemas.microsoft.com/office/drawing/2014/main" id="{00000000-0008-0000-0100-000033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20" name="直線コネクタ 819">
          <a:extLst>
            <a:ext uri="{FF2B5EF4-FFF2-40B4-BE49-F238E27FC236}">
              <a16:creationId xmlns:a16="http://schemas.microsoft.com/office/drawing/2014/main" id="{00000000-0008-0000-0100-000034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21" name="テキスト ボックス 820">
          <a:extLst>
            <a:ext uri="{FF2B5EF4-FFF2-40B4-BE49-F238E27FC236}">
              <a16:creationId xmlns:a16="http://schemas.microsoft.com/office/drawing/2014/main" id="{00000000-0008-0000-0100-000035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22" name="直線コネクタ 821">
          <a:extLst>
            <a:ext uri="{FF2B5EF4-FFF2-40B4-BE49-F238E27FC236}">
              <a16:creationId xmlns:a16="http://schemas.microsoft.com/office/drawing/2014/main" id="{00000000-0008-0000-0100-000036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23" name="テキスト ボックス 822">
          <a:extLst>
            <a:ext uri="{FF2B5EF4-FFF2-40B4-BE49-F238E27FC236}">
              <a16:creationId xmlns:a16="http://schemas.microsoft.com/office/drawing/2014/main" id="{00000000-0008-0000-0100-000037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24" name="直線コネクタ 823">
          <a:extLst>
            <a:ext uri="{FF2B5EF4-FFF2-40B4-BE49-F238E27FC236}">
              <a16:creationId xmlns:a16="http://schemas.microsoft.com/office/drawing/2014/main" id="{00000000-0008-0000-0100-000038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25" name="テキスト ボックス 824">
          <a:extLst>
            <a:ext uri="{FF2B5EF4-FFF2-40B4-BE49-F238E27FC236}">
              <a16:creationId xmlns:a16="http://schemas.microsoft.com/office/drawing/2014/main" id="{00000000-0008-0000-0100-000039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6" name="直線コネクタ 825">
          <a:extLst>
            <a:ext uri="{FF2B5EF4-FFF2-40B4-BE49-F238E27FC236}">
              <a16:creationId xmlns:a16="http://schemas.microsoft.com/office/drawing/2014/main" id="{00000000-0008-0000-0100-00003A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827" name="テキスト ボックス 826">
          <a:extLst>
            <a:ext uri="{FF2B5EF4-FFF2-40B4-BE49-F238E27FC236}">
              <a16:creationId xmlns:a16="http://schemas.microsoft.com/office/drawing/2014/main" id="{00000000-0008-0000-0100-00003B030000}"/>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8" name="【公民館】&#10;一人当たり面積グラフ枠">
          <a:extLst>
            <a:ext uri="{FF2B5EF4-FFF2-40B4-BE49-F238E27FC236}">
              <a16:creationId xmlns:a16="http://schemas.microsoft.com/office/drawing/2014/main" id="{00000000-0008-0000-0100-00003C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17907</xdr:rowOff>
    </xdr:from>
    <xdr:to>
      <xdr:col>116</xdr:col>
      <xdr:colOff>62864</xdr:colOff>
      <xdr:row>108</xdr:row>
      <xdr:rowOff>131254</xdr:rowOff>
    </xdr:to>
    <xdr:cxnSp macro="">
      <xdr:nvCxnSpPr>
        <xdr:cNvPr id="829" name="直線コネクタ 828">
          <a:extLst>
            <a:ext uri="{FF2B5EF4-FFF2-40B4-BE49-F238E27FC236}">
              <a16:creationId xmlns:a16="http://schemas.microsoft.com/office/drawing/2014/main" id="{00000000-0008-0000-0100-00003D030000}"/>
            </a:ext>
          </a:extLst>
        </xdr:cNvPr>
        <xdr:cNvCxnSpPr/>
      </xdr:nvCxnSpPr>
      <xdr:spPr>
        <a:xfrm flipV="1">
          <a:off x="22160864" y="17334357"/>
          <a:ext cx="0" cy="1313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135081</xdr:rowOff>
    </xdr:from>
    <xdr:ext cx="469744" cy="259045"/>
    <xdr:sp macro="" textlink="">
      <xdr:nvSpPr>
        <xdr:cNvPr id="830" name="【公民館】&#10;一人当たり面積最小値テキスト">
          <a:extLst>
            <a:ext uri="{FF2B5EF4-FFF2-40B4-BE49-F238E27FC236}">
              <a16:creationId xmlns:a16="http://schemas.microsoft.com/office/drawing/2014/main" id="{00000000-0008-0000-0100-00003E030000}"/>
            </a:ext>
          </a:extLst>
        </xdr:cNvPr>
        <xdr:cNvSpPr txBox="1"/>
      </xdr:nvSpPr>
      <xdr:spPr>
        <a:xfrm>
          <a:off x="22199600" y="18651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131254</xdr:rowOff>
    </xdr:from>
    <xdr:to>
      <xdr:col>116</xdr:col>
      <xdr:colOff>152400</xdr:colOff>
      <xdr:row>108</xdr:row>
      <xdr:rowOff>131254</xdr:rowOff>
    </xdr:to>
    <xdr:cxnSp macro="">
      <xdr:nvCxnSpPr>
        <xdr:cNvPr id="831" name="直線コネクタ 830">
          <a:extLst>
            <a:ext uri="{FF2B5EF4-FFF2-40B4-BE49-F238E27FC236}">
              <a16:creationId xmlns:a16="http://schemas.microsoft.com/office/drawing/2014/main" id="{00000000-0008-0000-0100-00003F030000}"/>
            </a:ext>
          </a:extLst>
        </xdr:cNvPr>
        <xdr:cNvCxnSpPr/>
      </xdr:nvCxnSpPr>
      <xdr:spPr>
        <a:xfrm>
          <a:off x="22072600" y="18647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136034</xdr:rowOff>
    </xdr:from>
    <xdr:ext cx="469744" cy="259045"/>
    <xdr:sp macro="" textlink="">
      <xdr:nvSpPr>
        <xdr:cNvPr id="832" name="【公民館】&#10;一人当たり面積最大値テキスト">
          <a:extLst>
            <a:ext uri="{FF2B5EF4-FFF2-40B4-BE49-F238E27FC236}">
              <a16:creationId xmlns:a16="http://schemas.microsoft.com/office/drawing/2014/main" id="{00000000-0008-0000-0100-000040030000}"/>
            </a:ext>
          </a:extLst>
        </xdr:cNvPr>
        <xdr:cNvSpPr txBox="1"/>
      </xdr:nvSpPr>
      <xdr:spPr>
        <a:xfrm>
          <a:off x="22199600" y="17109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17907</xdr:rowOff>
    </xdr:from>
    <xdr:to>
      <xdr:col>116</xdr:col>
      <xdr:colOff>152400</xdr:colOff>
      <xdr:row>101</xdr:row>
      <xdr:rowOff>17907</xdr:rowOff>
    </xdr:to>
    <xdr:cxnSp macro="">
      <xdr:nvCxnSpPr>
        <xdr:cNvPr id="833" name="直線コネクタ 832">
          <a:extLst>
            <a:ext uri="{FF2B5EF4-FFF2-40B4-BE49-F238E27FC236}">
              <a16:creationId xmlns:a16="http://schemas.microsoft.com/office/drawing/2014/main" id="{00000000-0008-0000-0100-000041030000}"/>
            </a:ext>
          </a:extLst>
        </xdr:cNvPr>
        <xdr:cNvCxnSpPr/>
      </xdr:nvCxnSpPr>
      <xdr:spPr>
        <a:xfrm>
          <a:off x="22072600" y="1733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89552</xdr:rowOff>
    </xdr:from>
    <xdr:ext cx="469744" cy="259045"/>
    <xdr:sp macro="" textlink="">
      <xdr:nvSpPr>
        <xdr:cNvPr id="834" name="【公民館】&#10;一人当たり面積平均値テキスト">
          <a:extLst>
            <a:ext uri="{FF2B5EF4-FFF2-40B4-BE49-F238E27FC236}">
              <a16:creationId xmlns:a16="http://schemas.microsoft.com/office/drawing/2014/main" id="{00000000-0008-0000-0100-000042030000}"/>
            </a:ext>
          </a:extLst>
        </xdr:cNvPr>
        <xdr:cNvSpPr txBox="1"/>
      </xdr:nvSpPr>
      <xdr:spPr>
        <a:xfrm>
          <a:off x="22199600" y="184347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111125</xdr:rowOff>
    </xdr:from>
    <xdr:to>
      <xdr:col>116</xdr:col>
      <xdr:colOff>114300</xdr:colOff>
      <xdr:row>108</xdr:row>
      <xdr:rowOff>41275</xdr:rowOff>
    </xdr:to>
    <xdr:sp macro="" textlink="">
      <xdr:nvSpPr>
        <xdr:cNvPr id="835" name="フローチャート: 判断 834">
          <a:extLst>
            <a:ext uri="{FF2B5EF4-FFF2-40B4-BE49-F238E27FC236}">
              <a16:creationId xmlns:a16="http://schemas.microsoft.com/office/drawing/2014/main" id="{00000000-0008-0000-0100-000043030000}"/>
            </a:ext>
          </a:extLst>
        </xdr:cNvPr>
        <xdr:cNvSpPr/>
      </xdr:nvSpPr>
      <xdr:spPr>
        <a:xfrm>
          <a:off x="22110700" y="1845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115888</xdr:rowOff>
    </xdr:from>
    <xdr:to>
      <xdr:col>112</xdr:col>
      <xdr:colOff>38100</xdr:colOff>
      <xdr:row>108</xdr:row>
      <xdr:rowOff>46038</xdr:rowOff>
    </xdr:to>
    <xdr:sp macro="" textlink="">
      <xdr:nvSpPr>
        <xdr:cNvPr id="836" name="フローチャート: 判断 835">
          <a:extLst>
            <a:ext uri="{FF2B5EF4-FFF2-40B4-BE49-F238E27FC236}">
              <a16:creationId xmlns:a16="http://schemas.microsoft.com/office/drawing/2014/main" id="{00000000-0008-0000-0100-000044030000}"/>
            </a:ext>
          </a:extLst>
        </xdr:cNvPr>
        <xdr:cNvSpPr/>
      </xdr:nvSpPr>
      <xdr:spPr>
        <a:xfrm>
          <a:off x="21272500" y="1846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105220</xdr:rowOff>
    </xdr:from>
    <xdr:to>
      <xdr:col>107</xdr:col>
      <xdr:colOff>101600</xdr:colOff>
      <xdr:row>108</xdr:row>
      <xdr:rowOff>35370</xdr:rowOff>
    </xdr:to>
    <xdr:sp macro="" textlink="">
      <xdr:nvSpPr>
        <xdr:cNvPr id="837" name="フローチャート: 判断 836">
          <a:extLst>
            <a:ext uri="{FF2B5EF4-FFF2-40B4-BE49-F238E27FC236}">
              <a16:creationId xmlns:a16="http://schemas.microsoft.com/office/drawing/2014/main" id="{00000000-0008-0000-0100-000045030000}"/>
            </a:ext>
          </a:extLst>
        </xdr:cNvPr>
        <xdr:cNvSpPr/>
      </xdr:nvSpPr>
      <xdr:spPr>
        <a:xfrm>
          <a:off x="20383500" y="1845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112458</xdr:rowOff>
    </xdr:from>
    <xdr:to>
      <xdr:col>102</xdr:col>
      <xdr:colOff>165100</xdr:colOff>
      <xdr:row>108</xdr:row>
      <xdr:rowOff>42608</xdr:rowOff>
    </xdr:to>
    <xdr:sp macro="" textlink="">
      <xdr:nvSpPr>
        <xdr:cNvPr id="838" name="フローチャート: 判断 837">
          <a:extLst>
            <a:ext uri="{FF2B5EF4-FFF2-40B4-BE49-F238E27FC236}">
              <a16:creationId xmlns:a16="http://schemas.microsoft.com/office/drawing/2014/main" id="{00000000-0008-0000-0100-000046030000}"/>
            </a:ext>
          </a:extLst>
        </xdr:cNvPr>
        <xdr:cNvSpPr/>
      </xdr:nvSpPr>
      <xdr:spPr>
        <a:xfrm>
          <a:off x="19494500" y="1845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141033</xdr:rowOff>
    </xdr:from>
    <xdr:to>
      <xdr:col>98</xdr:col>
      <xdr:colOff>38100</xdr:colOff>
      <xdr:row>108</xdr:row>
      <xdr:rowOff>71183</xdr:rowOff>
    </xdr:to>
    <xdr:sp macro="" textlink="">
      <xdr:nvSpPr>
        <xdr:cNvPr id="839" name="フローチャート: 判断 838">
          <a:extLst>
            <a:ext uri="{FF2B5EF4-FFF2-40B4-BE49-F238E27FC236}">
              <a16:creationId xmlns:a16="http://schemas.microsoft.com/office/drawing/2014/main" id="{00000000-0008-0000-0100-000047030000}"/>
            </a:ext>
          </a:extLst>
        </xdr:cNvPr>
        <xdr:cNvSpPr/>
      </xdr:nvSpPr>
      <xdr:spPr>
        <a:xfrm>
          <a:off x="18605500" y="18486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0" name="テキスト ボックス 839">
          <a:extLst>
            <a:ext uri="{FF2B5EF4-FFF2-40B4-BE49-F238E27FC236}">
              <a16:creationId xmlns:a16="http://schemas.microsoft.com/office/drawing/2014/main" id="{00000000-0008-0000-0100-000048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1" name="テキスト ボックス 840">
          <a:extLst>
            <a:ext uri="{FF2B5EF4-FFF2-40B4-BE49-F238E27FC236}">
              <a16:creationId xmlns:a16="http://schemas.microsoft.com/office/drawing/2014/main" id="{00000000-0008-0000-0100-000049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2" name="テキスト ボックス 841">
          <a:extLst>
            <a:ext uri="{FF2B5EF4-FFF2-40B4-BE49-F238E27FC236}">
              <a16:creationId xmlns:a16="http://schemas.microsoft.com/office/drawing/2014/main" id="{00000000-0008-0000-0100-00004A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3" name="テキスト ボックス 842">
          <a:extLst>
            <a:ext uri="{FF2B5EF4-FFF2-40B4-BE49-F238E27FC236}">
              <a16:creationId xmlns:a16="http://schemas.microsoft.com/office/drawing/2014/main" id="{00000000-0008-0000-0100-00004B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4" name="テキスト ボックス 843">
          <a:extLst>
            <a:ext uri="{FF2B5EF4-FFF2-40B4-BE49-F238E27FC236}">
              <a16:creationId xmlns:a16="http://schemas.microsoft.com/office/drawing/2014/main" id="{00000000-0008-0000-0100-00004C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109410</xdr:rowOff>
    </xdr:from>
    <xdr:to>
      <xdr:col>116</xdr:col>
      <xdr:colOff>114300</xdr:colOff>
      <xdr:row>104</xdr:row>
      <xdr:rowOff>39560</xdr:rowOff>
    </xdr:to>
    <xdr:sp macro="" textlink="">
      <xdr:nvSpPr>
        <xdr:cNvPr id="845" name="楕円 844">
          <a:extLst>
            <a:ext uri="{FF2B5EF4-FFF2-40B4-BE49-F238E27FC236}">
              <a16:creationId xmlns:a16="http://schemas.microsoft.com/office/drawing/2014/main" id="{00000000-0008-0000-0100-00004D030000}"/>
            </a:ext>
          </a:extLst>
        </xdr:cNvPr>
        <xdr:cNvSpPr/>
      </xdr:nvSpPr>
      <xdr:spPr>
        <a:xfrm>
          <a:off x="22110700" y="1776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132287</xdr:rowOff>
    </xdr:from>
    <xdr:ext cx="469744" cy="259045"/>
    <xdr:sp macro="" textlink="">
      <xdr:nvSpPr>
        <xdr:cNvPr id="846" name="【公民館】&#10;一人当たり面積該当値テキスト">
          <a:extLst>
            <a:ext uri="{FF2B5EF4-FFF2-40B4-BE49-F238E27FC236}">
              <a16:creationId xmlns:a16="http://schemas.microsoft.com/office/drawing/2014/main" id="{00000000-0008-0000-0100-00004E030000}"/>
            </a:ext>
          </a:extLst>
        </xdr:cNvPr>
        <xdr:cNvSpPr txBox="1"/>
      </xdr:nvSpPr>
      <xdr:spPr>
        <a:xfrm>
          <a:off x="22199600" y="17620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90360</xdr:rowOff>
    </xdr:from>
    <xdr:to>
      <xdr:col>112</xdr:col>
      <xdr:colOff>38100</xdr:colOff>
      <xdr:row>105</xdr:row>
      <xdr:rowOff>20510</xdr:rowOff>
    </xdr:to>
    <xdr:sp macro="" textlink="">
      <xdr:nvSpPr>
        <xdr:cNvPr id="847" name="楕円 846">
          <a:extLst>
            <a:ext uri="{FF2B5EF4-FFF2-40B4-BE49-F238E27FC236}">
              <a16:creationId xmlns:a16="http://schemas.microsoft.com/office/drawing/2014/main" id="{00000000-0008-0000-0100-00004F030000}"/>
            </a:ext>
          </a:extLst>
        </xdr:cNvPr>
        <xdr:cNvSpPr/>
      </xdr:nvSpPr>
      <xdr:spPr>
        <a:xfrm>
          <a:off x="21272500" y="1792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160210</xdr:rowOff>
    </xdr:from>
    <xdr:to>
      <xdr:col>116</xdr:col>
      <xdr:colOff>63500</xdr:colOff>
      <xdr:row>104</xdr:row>
      <xdr:rowOff>141160</xdr:rowOff>
    </xdr:to>
    <xdr:cxnSp macro="">
      <xdr:nvCxnSpPr>
        <xdr:cNvPr id="848" name="直線コネクタ 847">
          <a:extLst>
            <a:ext uri="{FF2B5EF4-FFF2-40B4-BE49-F238E27FC236}">
              <a16:creationId xmlns:a16="http://schemas.microsoft.com/office/drawing/2014/main" id="{00000000-0008-0000-0100-000050030000}"/>
            </a:ext>
          </a:extLst>
        </xdr:cNvPr>
        <xdr:cNvCxnSpPr/>
      </xdr:nvCxnSpPr>
      <xdr:spPr>
        <a:xfrm flipV="1">
          <a:off x="21323300" y="1781956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110744</xdr:rowOff>
    </xdr:from>
    <xdr:to>
      <xdr:col>107</xdr:col>
      <xdr:colOff>101600</xdr:colOff>
      <xdr:row>105</xdr:row>
      <xdr:rowOff>40894</xdr:rowOff>
    </xdr:to>
    <xdr:sp macro="" textlink="">
      <xdr:nvSpPr>
        <xdr:cNvPr id="849" name="楕円 848">
          <a:extLst>
            <a:ext uri="{FF2B5EF4-FFF2-40B4-BE49-F238E27FC236}">
              <a16:creationId xmlns:a16="http://schemas.microsoft.com/office/drawing/2014/main" id="{00000000-0008-0000-0100-000051030000}"/>
            </a:ext>
          </a:extLst>
        </xdr:cNvPr>
        <xdr:cNvSpPr/>
      </xdr:nvSpPr>
      <xdr:spPr>
        <a:xfrm>
          <a:off x="20383500" y="1794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141160</xdr:rowOff>
    </xdr:from>
    <xdr:to>
      <xdr:col>111</xdr:col>
      <xdr:colOff>177800</xdr:colOff>
      <xdr:row>104</xdr:row>
      <xdr:rowOff>161544</xdr:rowOff>
    </xdr:to>
    <xdr:cxnSp macro="">
      <xdr:nvCxnSpPr>
        <xdr:cNvPr id="850" name="直線コネクタ 849">
          <a:extLst>
            <a:ext uri="{FF2B5EF4-FFF2-40B4-BE49-F238E27FC236}">
              <a16:creationId xmlns:a16="http://schemas.microsoft.com/office/drawing/2014/main" id="{00000000-0008-0000-0100-000052030000}"/>
            </a:ext>
          </a:extLst>
        </xdr:cNvPr>
        <xdr:cNvCxnSpPr/>
      </xdr:nvCxnSpPr>
      <xdr:spPr>
        <a:xfrm flipV="1">
          <a:off x="20434300" y="17971960"/>
          <a:ext cx="889000" cy="20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139891</xdr:rowOff>
    </xdr:from>
    <xdr:to>
      <xdr:col>102</xdr:col>
      <xdr:colOff>165100</xdr:colOff>
      <xdr:row>105</xdr:row>
      <xdr:rowOff>70041</xdr:rowOff>
    </xdr:to>
    <xdr:sp macro="" textlink="">
      <xdr:nvSpPr>
        <xdr:cNvPr id="851" name="楕円 850">
          <a:extLst>
            <a:ext uri="{FF2B5EF4-FFF2-40B4-BE49-F238E27FC236}">
              <a16:creationId xmlns:a16="http://schemas.microsoft.com/office/drawing/2014/main" id="{00000000-0008-0000-0100-000053030000}"/>
            </a:ext>
          </a:extLst>
        </xdr:cNvPr>
        <xdr:cNvSpPr/>
      </xdr:nvSpPr>
      <xdr:spPr>
        <a:xfrm>
          <a:off x="19494500" y="1797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161544</xdr:rowOff>
    </xdr:from>
    <xdr:to>
      <xdr:col>107</xdr:col>
      <xdr:colOff>50800</xdr:colOff>
      <xdr:row>105</xdr:row>
      <xdr:rowOff>19241</xdr:rowOff>
    </xdr:to>
    <xdr:cxnSp macro="">
      <xdr:nvCxnSpPr>
        <xdr:cNvPr id="852" name="直線コネクタ 851">
          <a:extLst>
            <a:ext uri="{FF2B5EF4-FFF2-40B4-BE49-F238E27FC236}">
              <a16:creationId xmlns:a16="http://schemas.microsoft.com/office/drawing/2014/main" id="{00000000-0008-0000-0100-000054030000}"/>
            </a:ext>
          </a:extLst>
        </xdr:cNvPr>
        <xdr:cNvCxnSpPr/>
      </xdr:nvCxnSpPr>
      <xdr:spPr>
        <a:xfrm flipV="1">
          <a:off x="19545300" y="17992344"/>
          <a:ext cx="889000" cy="29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159702</xdr:rowOff>
    </xdr:from>
    <xdr:to>
      <xdr:col>98</xdr:col>
      <xdr:colOff>38100</xdr:colOff>
      <xdr:row>105</xdr:row>
      <xdr:rowOff>89852</xdr:rowOff>
    </xdr:to>
    <xdr:sp macro="" textlink="">
      <xdr:nvSpPr>
        <xdr:cNvPr id="853" name="楕円 852">
          <a:extLst>
            <a:ext uri="{FF2B5EF4-FFF2-40B4-BE49-F238E27FC236}">
              <a16:creationId xmlns:a16="http://schemas.microsoft.com/office/drawing/2014/main" id="{00000000-0008-0000-0100-000055030000}"/>
            </a:ext>
          </a:extLst>
        </xdr:cNvPr>
        <xdr:cNvSpPr/>
      </xdr:nvSpPr>
      <xdr:spPr>
        <a:xfrm>
          <a:off x="18605500" y="17990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19241</xdr:rowOff>
    </xdr:from>
    <xdr:to>
      <xdr:col>102</xdr:col>
      <xdr:colOff>114300</xdr:colOff>
      <xdr:row>105</xdr:row>
      <xdr:rowOff>39052</xdr:rowOff>
    </xdr:to>
    <xdr:cxnSp macro="">
      <xdr:nvCxnSpPr>
        <xdr:cNvPr id="854" name="直線コネクタ 853">
          <a:extLst>
            <a:ext uri="{FF2B5EF4-FFF2-40B4-BE49-F238E27FC236}">
              <a16:creationId xmlns:a16="http://schemas.microsoft.com/office/drawing/2014/main" id="{00000000-0008-0000-0100-000056030000}"/>
            </a:ext>
          </a:extLst>
        </xdr:cNvPr>
        <xdr:cNvCxnSpPr/>
      </xdr:nvCxnSpPr>
      <xdr:spPr>
        <a:xfrm flipV="1">
          <a:off x="18656300" y="18021491"/>
          <a:ext cx="889000" cy="19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37165</xdr:rowOff>
    </xdr:from>
    <xdr:ext cx="469744" cy="259045"/>
    <xdr:sp macro="" textlink="">
      <xdr:nvSpPr>
        <xdr:cNvPr id="855" name="n_1aveValue【公民館】&#10;一人当たり面積">
          <a:extLst>
            <a:ext uri="{FF2B5EF4-FFF2-40B4-BE49-F238E27FC236}">
              <a16:creationId xmlns:a16="http://schemas.microsoft.com/office/drawing/2014/main" id="{00000000-0008-0000-0100-000057030000}"/>
            </a:ext>
          </a:extLst>
        </xdr:cNvPr>
        <xdr:cNvSpPr txBox="1"/>
      </xdr:nvSpPr>
      <xdr:spPr>
        <a:xfrm>
          <a:off x="21075727" y="18553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26497</xdr:rowOff>
    </xdr:from>
    <xdr:ext cx="469744" cy="259045"/>
    <xdr:sp macro="" textlink="">
      <xdr:nvSpPr>
        <xdr:cNvPr id="856" name="n_2aveValue【公民館】&#10;一人当たり面積">
          <a:extLst>
            <a:ext uri="{FF2B5EF4-FFF2-40B4-BE49-F238E27FC236}">
              <a16:creationId xmlns:a16="http://schemas.microsoft.com/office/drawing/2014/main" id="{00000000-0008-0000-0100-000058030000}"/>
            </a:ext>
          </a:extLst>
        </xdr:cNvPr>
        <xdr:cNvSpPr txBox="1"/>
      </xdr:nvSpPr>
      <xdr:spPr>
        <a:xfrm>
          <a:off x="20199427" y="18543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33735</xdr:rowOff>
    </xdr:from>
    <xdr:ext cx="469744" cy="259045"/>
    <xdr:sp macro="" textlink="">
      <xdr:nvSpPr>
        <xdr:cNvPr id="857" name="n_3aveValue【公民館】&#10;一人当たり面積">
          <a:extLst>
            <a:ext uri="{FF2B5EF4-FFF2-40B4-BE49-F238E27FC236}">
              <a16:creationId xmlns:a16="http://schemas.microsoft.com/office/drawing/2014/main" id="{00000000-0008-0000-0100-000059030000}"/>
            </a:ext>
          </a:extLst>
        </xdr:cNvPr>
        <xdr:cNvSpPr txBox="1"/>
      </xdr:nvSpPr>
      <xdr:spPr>
        <a:xfrm>
          <a:off x="19310427" y="18550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62310</xdr:rowOff>
    </xdr:from>
    <xdr:ext cx="469744" cy="259045"/>
    <xdr:sp macro="" textlink="">
      <xdr:nvSpPr>
        <xdr:cNvPr id="858" name="n_4aveValue【公民館】&#10;一人当たり面積">
          <a:extLst>
            <a:ext uri="{FF2B5EF4-FFF2-40B4-BE49-F238E27FC236}">
              <a16:creationId xmlns:a16="http://schemas.microsoft.com/office/drawing/2014/main" id="{00000000-0008-0000-0100-00005A030000}"/>
            </a:ext>
          </a:extLst>
        </xdr:cNvPr>
        <xdr:cNvSpPr txBox="1"/>
      </xdr:nvSpPr>
      <xdr:spPr>
        <a:xfrm>
          <a:off x="18421427" y="18578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37037</xdr:rowOff>
    </xdr:from>
    <xdr:ext cx="469744" cy="259045"/>
    <xdr:sp macro="" textlink="">
      <xdr:nvSpPr>
        <xdr:cNvPr id="859" name="n_1mainValue【公民館】&#10;一人当たり面積">
          <a:extLst>
            <a:ext uri="{FF2B5EF4-FFF2-40B4-BE49-F238E27FC236}">
              <a16:creationId xmlns:a16="http://schemas.microsoft.com/office/drawing/2014/main" id="{00000000-0008-0000-0100-00005B030000}"/>
            </a:ext>
          </a:extLst>
        </xdr:cNvPr>
        <xdr:cNvSpPr txBox="1"/>
      </xdr:nvSpPr>
      <xdr:spPr>
        <a:xfrm>
          <a:off x="21075727" y="17696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57421</xdr:rowOff>
    </xdr:from>
    <xdr:ext cx="469744" cy="259045"/>
    <xdr:sp macro="" textlink="">
      <xdr:nvSpPr>
        <xdr:cNvPr id="860" name="n_2mainValue【公民館】&#10;一人当たり面積">
          <a:extLst>
            <a:ext uri="{FF2B5EF4-FFF2-40B4-BE49-F238E27FC236}">
              <a16:creationId xmlns:a16="http://schemas.microsoft.com/office/drawing/2014/main" id="{00000000-0008-0000-0100-00005C030000}"/>
            </a:ext>
          </a:extLst>
        </xdr:cNvPr>
        <xdr:cNvSpPr txBox="1"/>
      </xdr:nvSpPr>
      <xdr:spPr>
        <a:xfrm>
          <a:off x="20199427" y="1771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86568</xdr:rowOff>
    </xdr:from>
    <xdr:ext cx="469744" cy="259045"/>
    <xdr:sp macro="" textlink="">
      <xdr:nvSpPr>
        <xdr:cNvPr id="861" name="n_3mainValue【公民館】&#10;一人当たり面積">
          <a:extLst>
            <a:ext uri="{FF2B5EF4-FFF2-40B4-BE49-F238E27FC236}">
              <a16:creationId xmlns:a16="http://schemas.microsoft.com/office/drawing/2014/main" id="{00000000-0008-0000-0100-00005D030000}"/>
            </a:ext>
          </a:extLst>
        </xdr:cNvPr>
        <xdr:cNvSpPr txBox="1"/>
      </xdr:nvSpPr>
      <xdr:spPr>
        <a:xfrm>
          <a:off x="19310427" y="17745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106379</xdr:rowOff>
    </xdr:from>
    <xdr:ext cx="469744" cy="259045"/>
    <xdr:sp macro="" textlink="">
      <xdr:nvSpPr>
        <xdr:cNvPr id="862" name="n_4mainValue【公民館】&#10;一人当たり面積">
          <a:extLst>
            <a:ext uri="{FF2B5EF4-FFF2-40B4-BE49-F238E27FC236}">
              <a16:creationId xmlns:a16="http://schemas.microsoft.com/office/drawing/2014/main" id="{00000000-0008-0000-0100-00005E030000}"/>
            </a:ext>
          </a:extLst>
        </xdr:cNvPr>
        <xdr:cNvSpPr txBox="1"/>
      </xdr:nvSpPr>
      <xdr:spPr>
        <a:xfrm>
          <a:off x="18421427" y="17765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3" name="正方形/長方形 862">
          <a:extLst>
            <a:ext uri="{FF2B5EF4-FFF2-40B4-BE49-F238E27FC236}">
              <a16:creationId xmlns:a16="http://schemas.microsoft.com/office/drawing/2014/main" id="{00000000-0008-0000-0100-00005F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4" name="正方形/長方形 863">
          <a:extLst>
            <a:ext uri="{FF2B5EF4-FFF2-40B4-BE49-F238E27FC236}">
              <a16:creationId xmlns:a16="http://schemas.microsoft.com/office/drawing/2014/main" id="{00000000-0008-0000-0100-000060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5" name="テキスト ボックス 864">
          <a:extLst>
            <a:ext uri="{FF2B5EF4-FFF2-40B4-BE49-F238E27FC236}">
              <a16:creationId xmlns:a16="http://schemas.microsoft.com/office/drawing/2014/main" id="{00000000-0008-0000-0100-000061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施設類型別の有形固定資産減価償却率を類似団体平均と比べると、特に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学校施設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公民館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おいて高い値となっていることがわかる。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学校施設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おける有形固定資産減価償却率が高い主な要因は、小学校の建物付属設備において耐用年数を終えているものが複数存在していることによるものである。今後老朽化した校舎を取り壊し、新築を行うことで対策を行う。</a:t>
          </a:r>
          <a:r>
            <a:rPr kumimoji="1" lang="ja-JP" altLang="en-US" sz="1300" b="0">
              <a:solidFill>
                <a:srgbClr val="FF0000"/>
              </a:solidFill>
              <a:latin typeface="ＭＳ Ｐゴシック" panose="020B0600070205080204" pitchFamily="50" charset="-128"/>
              <a:ea typeface="ＭＳ Ｐゴシック" panose="020B0600070205080204" pitchFamily="50" charset="-128"/>
            </a:rPr>
            <a:t>小中一貫校の開設のため、令和３年度に既存校舎の改修と給食センター整備を実施したため減価償却率が減少している。</a:t>
          </a:r>
        </a:p>
        <a:p>
          <a:r>
            <a:rPr kumimoji="1" lang="en-US" altLang="ja-JP" sz="1300" b="0">
              <a:latin typeface="ＭＳ Ｐゴシック" panose="020B0600070205080204" pitchFamily="50" charset="-128"/>
              <a:ea typeface="ＭＳ Ｐゴシック" panose="020B0600070205080204" pitchFamily="50" charset="-128"/>
            </a:rPr>
            <a:t>【</a:t>
          </a:r>
          <a:r>
            <a:rPr kumimoji="1" lang="ja-JP" altLang="en-US" sz="1300" b="0">
              <a:latin typeface="ＭＳ Ｐゴシック" panose="020B0600070205080204" pitchFamily="50" charset="-128"/>
              <a:ea typeface="ＭＳ Ｐゴシック" panose="020B0600070205080204" pitchFamily="50" charset="-128"/>
            </a:rPr>
            <a:t>公民館</a:t>
          </a:r>
          <a:r>
            <a:rPr kumimoji="1" lang="en-US" altLang="ja-JP" sz="1300" b="0">
              <a:latin typeface="ＭＳ Ｐゴシック" panose="020B0600070205080204" pitchFamily="50" charset="-128"/>
              <a:ea typeface="ＭＳ Ｐゴシック" panose="020B0600070205080204" pitchFamily="50" charset="-128"/>
            </a:rPr>
            <a:t>】</a:t>
          </a:r>
          <a:r>
            <a:rPr kumimoji="1" lang="ja-JP" altLang="en-US" sz="1300" b="0">
              <a:latin typeface="ＭＳ Ｐゴシック" panose="020B0600070205080204" pitchFamily="50" charset="-128"/>
              <a:ea typeface="ＭＳ Ｐゴシック" panose="020B0600070205080204" pitchFamily="50" charset="-128"/>
            </a:rPr>
            <a:t>における有形固定資産減価償却率が高い</a:t>
          </a:r>
          <a:r>
            <a:rPr kumimoji="1" lang="ja-JP" altLang="en-US" sz="1300">
              <a:latin typeface="ＭＳ Ｐゴシック" panose="020B0600070205080204" pitchFamily="50" charset="-128"/>
              <a:ea typeface="ＭＳ Ｐゴシック" panose="020B0600070205080204" pitchFamily="50" charset="-128"/>
            </a:rPr>
            <a:t>主な要因は、建物において耐用年数を終えているものが複数存在していることによるものである。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学校施設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公民館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ともに、今後は施設の更新に多額の費用が要することが考えられるため、計画的に公共施設等の整備を進めていく。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奈良県川上村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1,285
1,275
269.26
3,515,767
3,169,048
327,504
1,796,745
3,581,284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0000000-0008-0000-0200-00002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0000000-0008-0000-0200-00002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0000000-0008-0000-0200-00002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0000000-0008-0000-0200-00002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0000000-0008-0000-0200-00002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0000000-0008-0000-0200-00002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0000000-0008-0000-0200-000030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0000000-0008-0000-0200-00003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0000000-0008-0000-0200-00003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0000000-0008-0000-0200-00003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0000000-0008-0000-0200-00003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0000000-0008-0000-0200-00003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0000000-0008-0000-0200-00003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0000000-0008-0000-0200-00003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0000000-0008-0000-0200-00003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00000000-0008-0000-0200-00003B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00000000-0008-0000-0200-00003D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00000000-0008-0000-0200-000040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00000000-0008-0000-0200-000041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00000000-0008-0000-0200-000042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00000000-0008-0000-0200-000044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00000000-0008-0000-0200-000046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00000000-0008-0000-0200-000048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00000000-0008-0000-0200-000049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169817</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00000000-0008-0000-0200-00004A000000}"/>
            </a:ext>
          </a:extLst>
        </xdr:cNvPr>
        <xdr:cNvCxnSpPr/>
      </xdr:nvCxnSpPr>
      <xdr:spPr>
        <a:xfrm flipV="1">
          <a:off x="4634865" y="9599567"/>
          <a:ext cx="0" cy="1503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00000000-0008-0000-0200-00004B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00000000-0008-0000-0200-00004C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116494</xdr:rowOff>
    </xdr:from>
    <xdr:ext cx="340478" cy="259045"/>
    <xdr:sp macro="" textlink="">
      <xdr:nvSpPr>
        <xdr:cNvPr id="77" name="【体育館・プール】&#10;有形固定資産減価償却率最大値テキスト">
          <a:extLst>
            <a:ext uri="{FF2B5EF4-FFF2-40B4-BE49-F238E27FC236}">
              <a16:creationId xmlns:a16="http://schemas.microsoft.com/office/drawing/2014/main" id="{00000000-0008-0000-0200-00004D000000}"/>
            </a:ext>
          </a:extLst>
        </xdr:cNvPr>
        <xdr:cNvSpPr txBox="1"/>
      </xdr:nvSpPr>
      <xdr:spPr>
        <a:xfrm>
          <a:off x="4673600" y="93747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169817</xdr:rowOff>
    </xdr:from>
    <xdr:to>
      <xdr:col>24</xdr:col>
      <xdr:colOff>152400</xdr:colOff>
      <xdr:row>55</xdr:row>
      <xdr:rowOff>169817</xdr:rowOff>
    </xdr:to>
    <xdr:cxnSp macro="">
      <xdr:nvCxnSpPr>
        <xdr:cNvPr id="78" name="直線コネクタ 77">
          <a:extLst>
            <a:ext uri="{FF2B5EF4-FFF2-40B4-BE49-F238E27FC236}">
              <a16:creationId xmlns:a16="http://schemas.microsoft.com/office/drawing/2014/main" id="{00000000-0008-0000-0200-00004E000000}"/>
            </a:ext>
          </a:extLst>
        </xdr:cNvPr>
        <xdr:cNvCxnSpPr/>
      </xdr:nvCxnSpPr>
      <xdr:spPr>
        <a:xfrm>
          <a:off x="4546600" y="959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148426</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00000000-0008-0000-0200-00004F000000}"/>
            </a:ext>
          </a:extLst>
        </xdr:cNvPr>
        <xdr:cNvSpPr txBox="1"/>
      </xdr:nvSpPr>
      <xdr:spPr>
        <a:xfrm>
          <a:off x="4673600" y="102639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125549</xdr:rowOff>
    </xdr:from>
    <xdr:to>
      <xdr:col>24</xdr:col>
      <xdr:colOff>114300</xdr:colOff>
      <xdr:row>61</xdr:row>
      <xdr:rowOff>55699</xdr:rowOff>
    </xdr:to>
    <xdr:sp macro="" textlink="">
      <xdr:nvSpPr>
        <xdr:cNvPr id="80" name="フローチャート: 判断 79">
          <a:extLst>
            <a:ext uri="{FF2B5EF4-FFF2-40B4-BE49-F238E27FC236}">
              <a16:creationId xmlns:a16="http://schemas.microsoft.com/office/drawing/2014/main" id="{00000000-0008-0000-0200-000050000000}"/>
            </a:ext>
          </a:extLst>
        </xdr:cNvPr>
        <xdr:cNvSpPr/>
      </xdr:nvSpPr>
      <xdr:spPr>
        <a:xfrm>
          <a:off x="4584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4717</xdr:rowOff>
    </xdr:from>
    <xdr:to>
      <xdr:col>20</xdr:col>
      <xdr:colOff>38100</xdr:colOff>
      <xdr:row>60</xdr:row>
      <xdr:rowOff>106317</xdr:rowOff>
    </xdr:to>
    <xdr:sp macro="" textlink="">
      <xdr:nvSpPr>
        <xdr:cNvPr id="81" name="フローチャート: 判断 80">
          <a:extLst>
            <a:ext uri="{FF2B5EF4-FFF2-40B4-BE49-F238E27FC236}">
              <a16:creationId xmlns:a16="http://schemas.microsoft.com/office/drawing/2014/main" id="{00000000-0008-0000-0200-000051000000}"/>
            </a:ext>
          </a:extLst>
        </xdr:cNvPr>
        <xdr:cNvSpPr/>
      </xdr:nvSpPr>
      <xdr:spPr>
        <a:xfrm>
          <a:off x="3746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135346</xdr:rowOff>
    </xdr:from>
    <xdr:to>
      <xdr:col>15</xdr:col>
      <xdr:colOff>101600</xdr:colOff>
      <xdr:row>62</xdr:row>
      <xdr:rowOff>65496</xdr:rowOff>
    </xdr:to>
    <xdr:sp macro="" textlink="">
      <xdr:nvSpPr>
        <xdr:cNvPr id="82" name="フローチャート: 判断 81">
          <a:extLst>
            <a:ext uri="{FF2B5EF4-FFF2-40B4-BE49-F238E27FC236}">
              <a16:creationId xmlns:a16="http://schemas.microsoft.com/office/drawing/2014/main" id="{00000000-0008-0000-0200-000052000000}"/>
            </a:ext>
          </a:extLst>
        </xdr:cNvPr>
        <xdr:cNvSpPr/>
      </xdr:nvSpPr>
      <xdr:spPr>
        <a:xfrm>
          <a:off x="2857500" y="1059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123916</xdr:rowOff>
    </xdr:from>
    <xdr:to>
      <xdr:col>10</xdr:col>
      <xdr:colOff>165100</xdr:colOff>
      <xdr:row>62</xdr:row>
      <xdr:rowOff>54066</xdr:rowOff>
    </xdr:to>
    <xdr:sp macro="" textlink="">
      <xdr:nvSpPr>
        <xdr:cNvPr id="83" name="フローチャート: 判断 82">
          <a:extLst>
            <a:ext uri="{FF2B5EF4-FFF2-40B4-BE49-F238E27FC236}">
              <a16:creationId xmlns:a16="http://schemas.microsoft.com/office/drawing/2014/main" id="{00000000-0008-0000-0200-000053000000}"/>
            </a:ext>
          </a:extLst>
        </xdr:cNvPr>
        <xdr:cNvSpPr/>
      </xdr:nvSpPr>
      <xdr:spPr>
        <a:xfrm>
          <a:off x="1968500" y="1058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141877</xdr:rowOff>
    </xdr:from>
    <xdr:to>
      <xdr:col>6</xdr:col>
      <xdr:colOff>38100</xdr:colOff>
      <xdr:row>62</xdr:row>
      <xdr:rowOff>72027</xdr:rowOff>
    </xdr:to>
    <xdr:sp macro="" textlink="">
      <xdr:nvSpPr>
        <xdr:cNvPr id="84" name="フローチャート: 判断 83">
          <a:extLst>
            <a:ext uri="{FF2B5EF4-FFF2-40B4-BE49-F238E27FC236}">
              <a16:creationId xmlns:a16="http://schemas.microsoft.com/office/drawing/2014/main" id="{00000000-0008-0000-0200-000054000000}"/>
            </a:ext>
          </a:extLst>
        </xdr:cNvPr>
        <xdr:cNvSpPr/>
      </xdr:nvSpPr>
      <xdr:spPr>
        <a:xfrm>
          <a:off x="1079500" y="1060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200-00005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200-00005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200-00005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000000-0008-0000-0200-00005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00000000-0008-0000-0200-00005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159838</xdr:rowOff>
    </xdr:from>
    <xdr:to>
      <xdr:col>24</xdr:col>
      <xdr:colOff>114300</xdr:colOff>
      <xdr:row>64</xdr:row>
      <xdr:rowOff>89988</xdr:rowOff>
    </xdr:to>
    <xdr:sp macro="" textlink="">
      <xdr:nvSpPr>
        <xdr:cNvPr id="90" name="楕円 89">
          <a:extLst>
            <a:ext uri="{FF2B5EF4-FFF2-40B4-BE49-F238E27FC236}">
              <a16:creationId xmlns:a16="http://schemas.microsoft.com/office/drawing/2014/main" id="{00000000-0008-0000-0200-00005A000000}"/>
            </a:ext>
          </a:extLst>
        </xdr:cNvPr>
        <xdr:cNvSpPr/>
      </xdr:nvSpPr>
      <xdr:spPr>
        <a:xfrm>
          <a:off x="4584700" y="1096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74765</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00000000-0008-0000-0200-00005B000000}"/>
            </a:ext>
          </a:extLst>
        </xdr:cNvPr>
        <xdr:cNvSpPr txBox="1"/>
      </xdr:nvSpPr>
      <xdr:spPr>
        <a:xfrm>
          <a:off x="4673600" y="10876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125549</xdr:rowOff>
    </xdr:from>
    <xdr:to>
      <xdr:col>20</xdr:col>
      <xdr:colOff>38100</xdr:colOff>
      <xdr:row>64</xdr:row>
      <xdr:rowOff>55699</xdr:rowOff>
    </xdr:to>
    <xdr:sp macro="" textlink="">
      <xdr:nvSpPr>
        <xdr:cNvPr id="92" name="楕円 91">
          <a:extLst>
            <a:ext uri="{FF2B5EF4-FFF2-40B4-BE49-F238E27FC236}">
              <a16:creationId xmlns:a16="http://schemas.microsoft.com/office/drawing/2014/main" id="{00000000-0008-0000-0200-00005C000000}"/>
            </a:ext>
          </a:extLst>
        </xdr:cNvPr>
        <xdr:cNvSpPr/>
      </xdr:nvSpPr>
      <xdr:spPr>
        <a:xfrm>
          <a:off x="3746500" y="1092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4899</xdr:rowOff>
    </xdr:from>
    <xdr:to>
      <xdr:col>24</xdr:col>
      <xdr:colOff>63500</xdr:colOff>
      <xdr:row>64</xdr:row>
      <xdr:rowOff>39188</xdr:rowOff>
    </xdr:to>
    <xdr:cxnSp macro="">
      <xdr:nvCxnSpPr>
        <xdr:cNvPr id="93" name="直線コネクタ 92">
          <a:extLst>
            <a:ext uri="{FF2B5EF4-FFF2-40B4-BE49-F238E27FC236}">
              <a16:creationId xmlns:a16="http://schemas.microsoft.com/office/drawing/2014/main" id="{00000000-0008-0000-0200-00005D000000}"/>
            </a:ext>
          </a:extLst>
        </xdr:cNvPr>
        <xdr:cNvCxnSpPr/>
      </xdr:nvCxnSpPr>
      <xdr:spPr>
        <a:xfrm>
          <a:off x="3797300" y="10977699"/>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91259</xdr:rowOff>
    </xdr:from>
    <xdr:to>
      <xdr:col>15</xdr:col>
      <xdr:colOff>101600</xdr:colOff>
      <xdr:row>64</xdr:row>
      <xdr:rowOff>21409</xdr:rowOff>
    </xdr:to>
    <xdr:sp macro="" textlink="">
      <xdr:nvSpPr>
        <xdr:cNvPr id="94" name="楕円 93">
          <a:extLst>
            <a:ext uri="{FF2B5EF4-FFF2-40B4-BE49-F238E27FC236}">
              <a16:creationId xmlns:a16="http://schemas.microsoft.com/office/drawing/2014/main" id="{00000000-0008-0000-0200-00005E000000}"/>
            </a:ext>
          </a:extLst>
        </xdr:cNvPr>
        <xdr:cNvSpPr/>
      </xdr:nvSpPr>
      <xdr:spPr>
        <a:xfrm>
          <a:off x="2857500" y="1089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142059</xdr:rowOff>
    </xdr:from>
    <xdr:to>
      <xdr:col>19</xdr:col>
      <xdr:colOff>177800</xdr:colOff>
      <xdr:row>64</xdr:row>
      <xdr:rowOff>4899</xdr:rowOff>
    </xdr:to>
    <xdr:cxnSp macro="">
      <xdr:nvCxnSpPr>
        <xdr:cNvPr id="95" name="直線コネクタ 94">
          <a:extLst>
            <a:ext uri="{FF2B5EF4-FFF2-40B4-BE49-F238E27FC236}">
              <a16:creationId xmlns:a16="http://schemas.microsoft.com/office/drawing/2014/main" id="{00000000-0008-0000-0200-00005F000000}"/>
            </a:ext>
          </a:extLst>
        </xdr:cNvPr>
        <xdr:cNvCxnSpPr/>
      </xdr:nvCxnSpPr>
      <xdr:spPr>
        <a:xfrm>
          <a:off x="2908300" y="10943409"/>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56969</xdr:rowOff>
    </xdr:from>
    <xdr:to>
      <xdr:col>10</xdr:col>
      <xdr:colOff>165100</xdr:colOff>
      <xdr:row>63</xdr:row>
      <xdr:rowOff>158569</xdr:rowOff>
    </xdr:to>
    <xdr:sp macro="" textlink="">
      <xdr:nvSpPr>
        <xdr:cNvPr id="96" name="楕円 95">
          <a:extLst>
            <a:ext uri="{FF2B5EF4-FFF2-40B4-BE49-F238E27FC236}">
              <a16:creationId xmlns:a16="http://schemas.microsoft.com/office/drawing/2014/main" id="{00000000-0008-0000-0200-000060000000}"/>
            </a:ext>
          </a:extLst>
        </xdr:cNvPr>
        <xdr:cNvSpPr/>
      </xdr:nvSpPr>
      <xdr:spPr>
        <a:xfrm>
          <a:off x="1968500" y="1085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107769</xdr:rowOff>
    </xdr:from>
    <xdr:to>
      <xdr:col>15</xdr:col>
      <xdr:colOff>50800</xdr:colOff>
      <xdr:row>63</xdr:row>
      <xdr:rowOff>142059</xdr:rowOff>
    </xdr:to>
    <xdr:cxnSp macro="">
      <xdr:nvCxnSpPr>
        <xdr:cNvPr id="97" name="直線コネクタ 96">
          <a:extLst>
            <a:ext uri="{FF2B5EF4-FFF2-40B4-BE49-F238E27FC236}">
              <a16:creationId xmlns:a16="http://schemas.microsoft.com/office/drawing/2014/main" id="{00000000-0008-0000-0200-000061000000}"/>
            </a:ext>
          </a:extLst>
        </xdr:cNvPr>
        <xdr:cNvCxnSpPr/>
      </xdr:nvCxnSpPr>
      <xdr:spPr>
        <a:xfrm>
          <a:off x="2019300" y="10909119"/>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21046</xdr:rowOff>
    </xdr:from>
    <xdr:to>
      <xdr:col>6</xdr:col>
      <xdr:colOff>38100</xdr:colOff>
      <xdr:row>63</xdr:row>
      <xdr:rowOff>122646</xdr:rowOff>
    </xdr:to>
    <xdr:sp macro="" textlink="">
      <xdr:nvSpPr>
        <xdr:cNvPr id="98" name="楕円 97">
          <a:extLst>
            <a:ext uri="{FF2B5EF4-FFF2-40B4-BE49-F238E27FC236}">
              <a16:creationId xmlns:a16="http://schemas.microsoft.com/office/drawing/2014/main" id="{00000000-0008-0000-0200-000062000000}"/>
            </a:ext>
          </a:extLst>
        </xdr:cNvPr>
        <xdr:cNvSpPr/>
      </xdr:nvSpPr>
      <xdr:spPr>
        <a:xfrm>
          <a:off x="1079500" y="1082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71846</xdr:rowOff>
    </xdr:from>
    <xdr:to>
      <xdr:col>10</xdr:col>
      <xdr:colOff>114300</xdr:colOff>
      <xdr:row>63</xdr:row>
      <xdr:rowOff>107769</xdr:rowOff>
    </xdr:to>
    <xdr:cxnSp macro="">
      <xdr:nvCxnSpPr>
        <xdr:cNvPr id="99" name="直線コネクタ 98">
          <a:extLst>
            <a:ext uri="{FF2B5EF4-FFF2-40B4-BE49-F238E27FC236}">
              <a16:creationId xmlns:a16="http://schemas.microsoft.com/office/drawing/2014/main" id="{00000000-0008-0000-0200-000063000000}"/>
            </a:ext>
          </a:extLst>
        </xdr:cNvPr>
        <xdr:cNvCxnSpPr/>
      </xdr:nvCxnSpPr>
      <xdr:spPr>
        <a:xfrm>
          <a:off x="1130300" y="1087319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122844</xdr:rowOff>
    </xdr:from>
    <xdr:ext cx="405111" cy="259045"/>
    <xdr:sp macro="" textlink="">
      <xdr:nvSpPr>
        <xdr:cNvPr id="100" name="n_1aveValue【体育館・プール】&#10;有形固定資産減価償却率">
          <a:extLst>
            <a:ext uri="{FF2B5EF4-FFF2-40B4-BE49-F238E27FC236}">
              <a16:creationId xmlns:a16="http://schemas.microsoft.com/office/drawing/2014/main" id="{00000000-0008-0000-0200-000064000000}"/>
            </a:ext>
          </a:extLst>
        </xdr:cNvPr>
        <xdr:cNvSpPr txBox="1"/>
      </xdr:nvSpPr>
      <xdr:spPr>
        <a:xfrm>
          <a:off x="3582044" y="1006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82023</xdr:rowOff>
    </xdr:from>
    <xdr:ext cx="405111" cy="259045"/>
    <xdr:sp macro="" textlink="">
      <xdr:nvSpPr>
        <xdr:cNvPr id="101" name="n_2aveValue【体育館・プール】&#10;有形固定資産減価償却率">
          <a:extLst>
            <a:ext uri="{FF2B5EF4-FFF2-40B4-BE49-F238E27FC236}">
              <a16:creationId xmlns:a16="http://schemas.microsoft.com/office/drawing/2014/main" id="{00000000-0008-0000-0200-000065000000}"/>
            </a:ext>
          </a:extLst>
        </xdr:cNvPr>
        <xdr:cNvSpPr txBox="1"/>
      </xdr:nvSpPr>
      <xdr:spPr>
        <a:xfrm>
          <a:off x="2705744" y="10369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70593</xdr:rowOff>
    </xdr:from>
    <xdr:ext cx="405111" cy="259045"/>
    <xdr:sp macro="" textlink="">
      <xdr:nvSpPr>
        <xdr:cNvPr id="102" name="n_3aveValue【体育館・プール】&#10;有形固定資産減価償却率">
          <a:extLst>
            <a:ext uri="{FF2B5EF4-FFF2-40B4-BE49-F238E27FC236}">
              <a16:creationId xmlns:a16="http://schemas.microsoft.com/office/drawing/2014/main" id="{00000000-0008-0000-0200-000066000000}"/>
            </a:ext>
          </a:extLst>
        </xdr:cNvPr>
        <xdr:cNvSpPr txBox="1"/>
      </xdr:nvSpPr>
      <xdr:spPr>
        <a:xfrm>
          <a:off x="1816744" y="10357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88554</xdr:rowOff>
    </xdr:from>
    <xdr:ext cx="405111" cy="259045"/>
    <xdr:sp macro="" textlink="">
      <xdr:nvSpPr>
        <xdr:cNvPr id="103" name="n_4aveValue【体育館・プール】&#10;有形固定資産減価償却率">
          <a:extLst>
            <a:ext uri="{FF2B5EF4-FFF2-40B4-BE49-F238E27FC236}">
              <a16:creationId xmlns:a16="http://schemas.microsoft.com/office/drawing/2014/main" id="{00000000-0008-0000-0200-000067000000}"/>
            </a:ext>
          </a:extLst>
        </xdr:cNvPr>
        <xdr:cNvSpPr txBox="1"/>
      </xdr:nvSpPr>
      <xdr:spPr>
        <a:xfrm>
          <a:off x="927744" y="10375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46826</xdr:rowOff>
    </xdr:from>
    <xdr:ext cx="405111" cy="259045"/>
    <xdr:sp macro="" textlink="">
      <xdr:nvSpPr>
        <xdr:cNvPr id="104" name="n_1mainValue【体育館・プール】&#10;有形固定資産減価償却率">
          <a:extLst>
            <a:ext uri="{FF2B5EF4-FFF2-40B4-BE49-F238E27FC236}">
              <a16:creationId xmlns:a16="http://schemas.microsoft.com/office/drawing/2014/main" id="{00000000-0008-0000-0200-000068000000}"/>
            </a:ext>
          </a:extLst>
        </xdr:cNvPr>
        <xdr:cNvSpPr txBox="1"/>
      </xdr:nvSpPr>
      <xdr:spPr>
        <a:xfrm>
          <a:off x="3582044" y="11019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12536</xdr:rowOff>
    </xdr:from>
    <xdr:ext cx="405111" cy="259045"/>
    <xdr:sp macro="" textlink="">
      <xdr:nvSpPr>
        <xdr:cNvPr id="105" name="n_2mainValue【体育館・プール】&#10;有形固定資産減価償却率">
          <a:extLst>
            <a:ext uri="{FF2B5EF4-FFF2-40B4-BE49-F238E27FC236}">
              <a16:creationId xmlns:a16="http://schemas.microsoft.com/office/drawing/2014/main" id="{00000000-0008-0000-0200-000069000000}"/>
            </a:ext>
          </a:extLst>
        </xdr:cNvPr>
        <xdr:cNvSpPr txBox="1"/>
      </xdr:nvSpPr>
      <xdr:spPr>
        <a:xfrm>
          <a:off x="2705744" y="10985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149696</xdr:rowOff>
    </xdr:from>
    <xdr:ext cx="405111" cy="259045"/>
    <xdr:sp macro="" textlink="">
      <xdr:nvSpPr>
        <xdr:cNvPr id="106" name="n_3mainValue【体育館・プール】&#10;有形固定資産減価償却率">
          <a:extLst>
            <a:ext uri="{FF2B5EF4-FFF2-40B4-BE49-F238E27FC236}">
              <a16:creationId xmlns:a16="http://schemas.microsoft.com/office/drawing/2014/main" id="{00000000-0008-0000-0200-00006A000000}"/>
            </a:ext>
          </a:extLst>
        </xdr:cNvPr>
        <xdr:cNvSpPr txBox="1"/>
      </xdr:nvSpPr>
      <xdr:spPr>
        <a:xfrm>
          <a:off x="1816744" y="10951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113773</xdr:rowOff>
    </xdr:from>
    <xdr:ext cx="405111" cy="259045"/>
    <xdr:sp macro="" textlink="">
      <xdr:nvSpPr>
        <xdr:cNvPr id="107" name="n_4mainValue【体育館・プール】&#10;有形固定資産減価償却率">
          <a:extLst>
            <a:ext uri="{FF2B5EF4-FFF2-40B4-BE49-F238E27FC236}">
              <a16:creationId xmlns:a16="http://schemas.microsoft.com/office/drawing/2014/main" id="{00000000-0008-0000-0200-00006B000000}"/>
            </a:ext>
          </a:extLst>
        </xdr:cNvPr>
        <xdr:cNvSpPr txBox="1"/>
      </xdr:nvSpPr>
      <xdr:spPr>
        <a:xfrm>
          <a:off x="927744" y="10915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00000000-0008-0000-0200-00006C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00000000-0008-0000-0200-00006D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00000000-0008-0000-0200-00006E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00000000-0008-0000-0200-00006F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00000000-0008-0000-0200-000070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00000000-0008-0000-0200-000071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00000000-0008-0000-0200-000072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00000000-0008-0000-0200-000073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8" name="直線コネクタ 117">
          <a:extLst>
            <a:ext uri="{FF2B5EF4-FFF2-40B4-BE49-F238E27FC236}">
              <a16:creationId xmlns:a16="http://schemas.microsoft.com/office/drawing/2014/main" id="{00000000-0008-0000-0200-000076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20" name="直線コネクタ 119">
          <a:extLst>
            <a:ext uri="{FF2B5EF4-FFF2-40B4-BE49-F238E27FC236}">
              <a16:creationId xmlns:a16="http://schemas.microsoft.com/office/drawing/2014/main" id="{00000000-0008-0000-0200-000078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21" name="テキスト ボックス 120">
          <a:extLst>
            <a:ext uri="{FF2B5EF4-FFF2-40B4-BE49-F238E27FC236}">
              <a16:creationId xmlns:a16="http://schemas.microsoft.com/office/drawing/2014/main" id="{00000000-0008-0000-0200-000079000000}"/>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22" name="直線コネクタ 121">
          <a:extLst>
            <a:ext uri="{FF2B5EF4-FFF2-40B4-BE49-F238E27FC236}">
              <a16:creationId xmlns:a16="http://schemas.microsoft.com/office/drawing/2014/main" id="{00000000-0008-0000-0200-00007A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143527</xdr:rowOff>
    </xdr:from>
    <xdr:ext cx="531299" cy="259045"/>
    <xdr:sp macro="" textlink="">
      <xdr:nvSpPr>
        <xdr:cNvPr id="123" name="テキスト ボックス 122">
          <a:extLst>
            <a:ext uri="{FF2B5EF4-FFF2-40B4-BE49-F238E27FC236}">
              <a16:creationId xmlns:a16="http://schemas.microsoft.com/office/drawing/2014/main" id="{00000000-0008-0000-0200-00007B000000}"/>
            </a:ext>
          </a:extLst>
        </xdr:cNvPr>
        <xdr:cNvSpPr txBox="1"/>
      </xdr:nvSpPr>
      <xdr:spPr>
        <a:xfrm>
          <a:off x="6072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4" name="直線コネクタ 123">
          <a:extLst>
            <a:ext uri="{FF2B5EF4-FFF2-40B4-BE49-F238E27FC236}">
              <a16:creationId xmlns:a16="http://schemas.microsoft.com/office/drawing/2014/main" id="{00000000-0008-0000-0200-00007C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29227</xdr:rowOff>
    </xdr:from>
    <xdr:ext cx="531299" cy="259045"/>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6072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6" name="直線コネクタ 125">
          <a:extLst>
            <a:ext uri="{FF2B5EF4-FFF2-40B4-BE49-F238E27FC236}">
              <a16:creationId xmlns:a16="http://schemas.microsoft.com/office/drawing/2014/main" id="{00000000-0008-0000-0200-00007E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8" name="【体育館・プール】&#10;一人当たり面積グラフ枠">
          <a:extLst>
            <a:ext uri="{FF2B5EF4-FFF2-40B4-BE49-F238E27FC236}">
              <a16:creationId xmlns:a16="http://schemas.microsoft.com/office/drawing/2014/main" id="{00000000-0008-0000-0200-000080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87416</xdr:rowOff>
    </xdr:from>
    <xdr:to>
      <xdr:col>54</xdr:col>
      <xdr:colOff>189865</xdr:colOff>
      <xdr:row>63</xdr:row>
      <xdr:rowOff>167244</xdr:rowOff>
    </xdr:to>
    <xdr:cxnSp macro="">
      <xdr:nvCxnSpPr>
        <xdr:cNvPr id="129" name="直線コネクタ 128">
          <a:extLst>
            <a:ext uri="{FF2B5EF4-FFF2-40B4-BE49-F238E27FC236}">
              <a16:creationId xmlns:a16="http://schemas.microsoft.com/office/drawing/2014/main" id="{00000000-0008-0000-0200-000081000000}"/>
            </a:ext>
          </a:extLst>
        </xdr:cNvPr>
        <xdr:cNvCxnSpPr/>
      </xdr:nvCxnSpPr>
      <xdr:spPr>
        <a:xfrm flipV="1">
          <a:off x="10476865" y="9517166"/>
          <a:ext cx="0" cy="1451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171071</xdr:rowOff>
    </xdr:from>
    <xdr:ext cx="469744" cy="259045"/>
    <xdr:sp macro="" textlink="">
      <xdr:nvSpPr>
        <xdr:cNvPr id="130" name="【体育館・プール】&#10;一人当たり面積最小値テキスト">
          <a:extLst>
            <a:ext uri="{FF2B5EF4-FFF2-40B4-BE49-F238E27FC236}">
              <a16:creationId xmlns:a16="http://schemas.microsoft.com/office/drawing/2014/main" id="{00000000-0008-0000-0200-000082000000}"/>
            </a:ext>
          </a:extLst>
        </xdr:cNvPr>
        <xdr:cNvSpPr txBox="1"/>
      </xdr:nvSpPr>
      <xdr:spPr>
        <a:xfrm>
          <a:off x="10515600" y="1097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167244</xdr:rowOff>
    </xdr:from>
    <xdr:to>
      <xdr:col>55</xdr:col>
      <xdr:colOff>88900</xdr:colOff>
      <xdr:row>63</xdr:row>
      <xdr:rowOff>167244</xdr:rowOff>
    </xdr:to>
    <xdr:cxnSp macro="">
      <xdr:nvCxnSpPr>
        <xdr:cNvPr id="131" name="直線コネクタ 130">
          <a:extLst>
            <a:ext uri="{FF2B5EF4-FFF2-40B4-BE49-F238E27FC236}">
              <a16:creationId xmlns:a16="http://schemas.microsoft.com/office/drawing/2014/main" id="{00000000-0008-0000-0200-000083000000}"/>
            </a:ext>
          </a:extLst>
        </xdr:cNvPr>
        <xdr:cNvCxnSpPr/>
      </xdr:nvCxnSpPr>
      <xdr:spPr>
        <a:xfrm>
          <a:off x="10388600" y="10968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34093</xdr:rowOff>
    </xdr:from>
    <xdr:ext cx="534377" cy="259045"/>
    <xdr:sp macro="" textlink="">
      <xdr:nvSpPr>
        <xdr:cNvPr id="132" name="【体育館・プール】&#10;一人当たり面積最大値テキスト">
          <a:extLst>
            <a:ext uri="{FF2B5EF4-FFF2-40B4-BE49-F238E27FC236}">
              <a16:creationId xmlns:a16="http://schemas.microsoft.com/office/drawing/2014/main" id="{00000000-0008-0000-0200-000084000000}"/>
            </a:ext>
          </a:extLst>
        </xdr:cNvPr>
        <xdr:cNvSpPr txBox="1"/>
      </xdr:nvSpPr>
      <xdr:spPr>
        <a:xfrm>
          <a:off x="10515600" y="9292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87416</xdr:rowOff>
    </xdr:from>
    <xdr:to>
      <xdr:col>55</xdr:col>
      <xdr:colOff>88900</xdr:colOff>
      <xdr:row>55</xdr:row>
      <xdr:rowOff>87416</xdr:rowOff>
    </xdr:to>
    <xdr:cxnSp macro="">
      <xdr:nvCxnSpPr>
        <xdr:cNvPr id="133" name="直線コネクタ 132">
          <a:extLst>
            <a:ext uri="{FF2B5EF4-FFF2-40B4-BE49-F238E27FC236}">
              <a16:creationId xmlns:a16="http://schemas.microsoft.com/office/drawing/2014/main" id="{00000000-0008-0000-0200-000085000000}"/>
            </a:ext>
          </a:extLst>
        </xdr:cNvPr>
        <xdr:cNvCxnSpPr/>
      </xdr:nvCxnSpPr>
      <xdr:spPr>
        <a:xfrm>
          <a:off x="10388600" y="9517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27946</xdr:rowOff>
    </xdr:from>
    <xdr:ext cx="469744" cy="259045"/>
    <xdr:sp macro="" textlink="">
      <xdr:nvSpPr>
        <xdr:cNvPr id="134" name="【体育館・プール】&#10;一人当たり面積平均値テキスト">
          <a:extLst>
            <a:ext uri="{FF2B5EF4-FFF2-40B4-BE49-F238E27FC236}">
              <a16:creationId xmlns:a16="http://schemas.microsoft.com/office/drawing/2014/main" id="{00000000-0008-0000-0200-000086000000}"/>
            </a:ext>
          </a:extLst>
        </xdr:cNvPr>
        <xdr:cNvSpPr txBox="1"/>
      </xdr:nvSpPr>
      <xdr:spPr>
        <a:xfrm>
          <a:off x="10515600" y="106578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5069</xdr:rowOff>
    </xdr:from>
    <xdr:to>
      <xdr:col>55</xdr:col>
      <xdr:colOff>50800</xdr:colOff>
      <xdr:row>63</xdr:row>
      <xdr:rowOff>106669</xdr:rowOff>
    </xdr:to>
    <xdr:sp macro="" textlink="">
      <xdr:nvSpPr>
        <xdr:cNvPr id="135" name="フローチャート: 判断 134">
          <a:extLst>
            <a:ext uri="{FF2B5EF4-FFF2-40B4-BE49-F238E27FC236}">
              <a16:creationId xmlns:a16="http://schemas.microsoft.com/office/drawing/2014/main" id="{00000000-0008-0000-0200-000087000000}"/>
            </a:ext>
          </a:extLst>
        </xdr:cNvPr>
        <xdr:cNvSpPr/>
      </xdr:nvSpPr>
      <xdr:spPr>
        <a:xfrm>
          <a:off x="10426700" y="1080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29027</xdr:rowOff>
    </xdr:from>
    <xdr:to>
      <xdr:col>50</xdr:col>
      <xdr:colOff>165100</xdr:colOff>
      <xdr:row>63</xdr:row>
      <xdr:rowOff>130627</xdr:rowOff>
    </xdr:to>
    <xdr:sp macro="" textlink="">
      <xdr:nvSpPr>
        <xdr:cNvPr id="136" name="フローチャート: 判断 135">
          <a:extLst>
            <a:ext uri="{FF2B5EF4-FFF2-40B4-BE49-F238E27FC236}">
              <a16:creationId xmlns:a16="http://schemas.microsoft.com/office/drawing/2014/main" id="{00000000-0008-0000-0200-000088000000}"/>
            </a:ext>
          </a:extLst>
        </xdr:cNvPr>
        <xdr:cNvSpPr/>
      </xdr:nvSpPr>
      <xdr:spPr>
        <a:xfrm>
          <a:off x="9588500" y="10830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34056</xdr:rowOff>
    </xdr:from>
    <xdr:to>
      <xdr:col>46</xdr:col>
      <xdr:colOff>38100</xdr:colOff>
      <xdr:row>63</xdr:row>
      <xdr:rowOff>135656</xdr:rowOff>
    </xdr:to>
    <xdr:sp macro="" textlink="">
      <xdr:nvSpPr>
        <xdr:cNvPr id="137" name="フローチャート: 判断 136">
          <a:extLst>
            <a:ext uri="{FF2B5EF4-FFF2-40B4-BE49-F238E27FC236}">
              <a16:creationId xmlns:a16="http://schemas.microsoft.com/office/drawing/2014/main" id="{00000000-0008-0000-0200-000089000000}"/>
            </a:ext>
          </a:extLst>
        </xdr:cNvPr>
        <xdr:cNvSpPr/>
      </xdr:nvSpPr>
      <xdr:spPr>
        <a:xfrm>
          <a:off x="8699500" y="10835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21620</xdr:rowOff>
    </xdr:from>
    <xdr:to>
      <xdr:col>41</xdr:col>
      <xdr:colOff>101600</xdr:colOff>
      <xdr:row>63</xdr:row>
      <xdr:rowOff>123220</xdr:rowOff>
    </xdr:to>
    <xdr:sp macro="" textlink="">
      <xdr:nvSpPr>
        <xdr:cNvPr id="138" name="フローチャート: 判断 137">
          <a:extLst>
            <a:ext uri="{FF2B5EF4-FFF2-40B4-BE49-F238E27FC236}">
              <a16:creationId xmlns:a16="http://schemas.microsoft.com/office/drawing/2014/main" id="{00000000-0008-0000-0200-00008A000000}"/>
            </a:ext>
          </a:extLst>
        </xdr:cNvPr>
        <xdr:cNvSpPr/>
      </xdr:nvSpPr>
      <xdr:spPr>
        <a:xfrm>
          <a:off x="7810500" y="10822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45852</xdr:rowOff>
    </xdr:from>
    <xdr:to>
      <xdr:col>36</xdr:col>
      <xdr:colOff>165100</xdr:colOff>
      <xdr:row>63</xdr:row>
      <xdr:rowOff>147452</xdr:rowOff>
    </xdr:to>
    <xdr:sp macro="" textlink="">
      <xdr:nvSpPr>
        <xdr:cNvPr id="139" name="フローチャート: 判断 138">
          <a:extLst>
            <a:ext uri="{FF2B5EF4-FFF2-40B4-BE49-F238E27FC236}">
              <a16:creationId xmlns:a16="http://schemas.microsoft.com/office/drawing/2014/main" id="{00000000-0008-0000-0200-00008B000000}"/>
            </a:ext>
          </a:extLst>
        </xdr:cNvPr>
        <xdr:cNvSpPr/>
      </xdr:nvSpPr>
      <xdr:spPr>
        <a:xfrm>
          <a:off x="6921500" y="10847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00000000-0008-0000-0200-00008C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00000000-0008-0000-0200-00008D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00000000-0008-0000-0200-00008E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00000000-0008-0000-0200-00008F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00000000-0008-0000-0200-000090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104099</xdr:rowOff>
    </xdr:from>
    <xdr:to>
      <xdr:col>55</xdr:col>
      <xdr:colOff>50800</xdr:colOff>
      <xdr:row>64</xdr:row>
      <xdr:rowOff>34249</xdr:rowOff>
    </xdr:to>
    <xdr:sp macro="" textlink="">
      <xdr:nvSpPr>
        <xdr:cNvPr id="145" name="楕円 144">
          <a:extLst>
            <a:ext uri="{FF2B5EF4-FFF2-40B4-BE49-F238E27FC236}">
              <a16:creationId xmlns:a16="http://schemas.microsoft.com/office/drawing/2014/main" id="{00000000-0008-0000-0200-000091000000}"/>
            </a:ext>
          </a:extLst>
        </xdr:cNvPr>
        <xdr:cNvSpPr/>
      </xdr:nvSpPr>
      <xdr:spPr>
        <a:xfrm>
          <a:off x="10426700" y="1090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19026</xdr:rowOff>
    </xdr:from>
    <xdr:ext cx="469744" cy="259045"/>
    <xdr:sp macro="" textlink="">
      <xdr:nvSpPr>
        <xdr:cNvPr id="146" name="【体育館・プール】&#10;一人当たり面積該当値テキスト">
          <a:extLst>
            <a:ext uri="{FF2B5EF4-FFF2-40B4-BE49-F238E27FC236}">
              <a16:creationId xmlns:a16="http://schemas.microsoft.com/office/drawing/2014/main" id="{00000000-0008-0000-0200-000092000000}"/>
            </a:ext>
          </a:extLst>
        </xdr:cNvPr>
        <xdr:cNvSpPr txBox="1"/>
      </xdr:nvSpPr>
      <xdr:spPr>
        <a:xfrm>
          <a:off x="10515600" y="10820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104556</xdr:rowOff>
    </xdr:from>
    <xdr:to>
      <xdr:col>50</xdr:col>
      <xdr:colOff>165100</xdr:colOff>
      <xdr:row>64</xdr:row>
      <xdr:rowOff>34706</xdr:rowOff>
    </xdr:to>
    <xdr:sp macro="" textlink="">
      <xdr:nvSpPr>
        <xdr:cNvPr id="147" name="楕円 146">
          <a:extLst>
            <a:ext uri="{FF2B5EF4-FFF2-40B4-BE49-F238E27FC236}">
              <a16:creationId xmlns:a16="http://schemas.microsoft.com/office/drawing/2014/main" id="{00000000-0008-0000-0200-000093000000}"/>
            </a:ext>
          </a:extLst>
        </xdr:cNvPr>
        <xdr:cNvSpPr/>
      </xdr:nvSpPr>
      <xdr:spPr>
        <a:xfrm>
          <a:off x="9588500" y="10905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154899</xdr:rowOff>
    </xdr:from>
    <xdr:to>
      <xdr:col>55</xdr:col>
      <xdr:colOff>0</xdr:colOff>
      <xdr:row>63</xdr:row>
      <xdr:rowOff>155356</xdr:rowOff>
    </xdr:to>
    <xdr:cxnSp macro="">
      <xdr:nvCxnSpPr>
        <xdr:cNvPr id="148" name="直線コネクタ 147">
          <a:extLst>
            <a:ext uri="{FF2B5EF4-FFF2-40B4-BE49-F238E27FC236}">
              <a16:creationId xmlns:a16="http://schemas.microsoft.com/office/drawing/2014/main" id="{00000000-0008-0000-0200-000094000000}"/>
            </a:ext>
          </a:extLst>
        </xdr:cNvPr>
        <xdr:cNvCxnSpPr/>
      </xdr:nvCxnSpPr>
      <xdr:spPr>
        <a:xfrm flipV="1">
          <a:off x="9639300" y="10956249"/>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105105</xdr:rowOff>
    </xdr:from>
    <xdr:to>
      <xdr:col>46</xdr:col>
      <xdr:colOff>38100</xdr:colOff>
      <xdr:row>64</xdr:row>
      <xdr:rowOff>35255</xdr:rowOff>
    </xdr:to>
    <xdr:sp macro="" textlink="">
      <xdr:nvSpPr>
        <xdr:cNvPr id="149" name="楕円 148">
          <a:extLst>
            <a:ext uri="{FF2B5EF4-FFF2-40B4-BE49-F238E27FC236}">
              <a16:creationId xmlns:a16="http://schemas.microsoft.com/office/drawing/2014/main" id="{00000000-0008-0000-0200-000095000000}"/>
            </a:ext>
          </a:extLst>
        </xdr:cNvPr>
        <xdr:cNvSpPr/>
      </xdr:nvSpPr>
      <xdr:spPr>
        <a:xfrm>
          <a:off x="8699500" y="1090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155356</xdr:rowOff>
    </xdr:from>
    <xdr:to>
      <xdr:col>50</xdr:col>
      <xdr:colOff>114300</xdr:colOff>
      <xdr:row>63</xdr:row>
      <xdr:rowOff>155905</xdr:rowOff>
    </xdr:to>
    <xdr:cxnSp macro="">
      <xdr:nvCxnSpPr>
        <xdr:cNvPr id="150" name="直線コネクタ 149">
          <a:extLst>
            <a:ext uri="{FF2B5EF4-FFF2-40B4-BE49-F238E27FC236}">
              <a16:creationId xmlns:a16="http://schemas.microsoft.com/office/drawing/2014/main" id="{00000000-0008-0000-0200-000096000000}"/>
            </a:ext>
          </a:extLst>
        </xdr:cNvPr>
        <xdr:cNvCxnSpPr/>
      </xdr:nvCxnSpPr>
      <xdr:spPr>
        <a:xfrm flipV="1">
          <a:off x="8750300" y="10956706"/>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105745</xdr:rowOff>
    </xdr:from>
    <xdr:to>
      <xdr:col>41</xdr:col>
      <xdr:colOff>101600</xdr:colOff>
      <xdr:row>64</xdr:row>
      <xdr:rowOff>35895</xdr:rowOff>
    </xdr:to>
    <xdr:sp macro="" textlink="">
      <xdr:nvSpPr>
        <xdr:cNvPr id="151" name="楕円 150">
          <a:extLst>
            <a:ext uri="{FF2B5EF4-FFF2-40B4-BE49-F238E27FC236}">
              <a16:creationId xmlns:a16="http://schemas.microsoft.com/office/drawing/2014/main" id="{00000000-0008-0000-0200-000097000000}"/>
            </a:ext>
          </a:extLst>
        </xdr:cNvPr>
        <xdr:cNvSpPr/>
      </xdr:nvSpPr>
      <xdr:spPr>
        <a:xfrm>
          <a:off x="7810500" y="1090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155905</xdr:rowOff>
    </xdr:from>
    <xdr:to>
      <xdr:col>45</xdr:col>
      <xdr:colOff>177800</xdr:colOff>
      <xdr:row>63</xdr:row>
      <xdr:rowOff>156545</xdr:rowOff>
    </xdr:to>
    <xdr:cxnSp macro="">
      <xdr:nvCxnSpPr>
        <xdr:cNvPr id="152" name="直線コネクタ 151">
          <a:extLst>
            <a:ext uri="{FF2B5EF4-FFF2-40B4-BE49-F238E27FC236}">
              <a16:creationId xmlns:a16="http://schemas.microsoft.com/office/drawing/2014/main" id="{00000000-0008-0000-0200-000098000000}"/>
            </a:ext>
          </a:extLst>
        </xdr:cNvPr>
        <xdr:cNvCxnSpPr/>
      </xdr:nvCxnSpPr>
      <xdr:spPr>
        <a:xfrm flipV="1">
          <a:off x="7861300" y="10957255"/>
          <a:ext cx="8890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106203</xdr:rowOff>
    </xdr:from>
    <xdr:to>
      <xdr:col>36</xdr:col>
      <xdr:colOff>165100</xdr:colOff>
      <xdr:row>64</xdr:row>
      <xdr:rowOff>36353</xdr:rowOff>
    </xdr:to>
    <xdr:sp macro="" textlink="">
      <xdr:nvSpPr>
        <xdr:cNvPr id="153" name="楕円 152">
          <a:extLst>
            <a:ext uri="{FF2B5EF4-FFF2-40B4-BE49-F238E27FC236}">
              <a16:creationId xmlns:a16="http://schemas.microsoft.com/office/drawing/2014/main" id="{00000000-0008-0000-0200-000099000000}"/>
            </a:ext>
          </a:extLst>
        </xdr:cNvPr>
        <xdr:cNvSpPr/>
      </xdr:nvSpPr>
      <xdr:spPr>
        <a:xfrm>
          <a:off x="6921500" y="10907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156545</xdr:rowOff>
    </xdr:from>
    <xdr:to>
      <xdr:col>41</xdr:col>
      <xdr:colOff>50800</xdr:colOff>
      <xdr:row>63</xdr:row>
      <xdr:rowOff>157003</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flipV="1">
          <a:off x="6972300" y="10957895"/>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147154</xdr:rowOff>
    </xdr:from>
    <xdr:ext cx="469744" cy="259045"/>
    <xdr:sp macro="" textlink="">
      <xdr:nvSpPr>
        <xdr:cNvPr id="155" name="n_1aveValue【体育館・プール】&#10;一人当たり面積">
          <a:extLst>
            <a:ext uri="{FF2B5EF4-FFF2-40B4-BE49-F238E27FC236}">
              <a16:creationId xmlns:a16="http://schemas.microsoft.com/office/drawing/2014/main" id="{00000000-0008-0000-0200-00009B000000}"/>
            </a:ext>
          </a:extLst>
        </xdr:cNvPr>
        <xdr:cNvSpPr txBox="1"/>
      </xdr:nvSpPr>
      <xdr:spPr>
        <a:xfrm>
          <a:off x="9391727" y="10605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152183</xdr:rowOff>
    </xdr:from>
    <xdr:ext cx="469744" cy="259045"/>
    <xdr:sp macro="" textlink="">
      <xdr:nvSpPr>
        <xdr:cNvPr id="156" name="n_2aveValue【体育館・プール】&#10;一人当たり面積">
          <a:extLst>
            <a:ext uri="{FF2B5EF4-FFF2-40B4-BE49-F238E27FC236}">
              <a16:creationId xmlns:a16="http://schemas.microsoft.com/office/drawing/2014/main" id="{00000000-0008-0000-0200-00009C000000}"/>
            </a:ext>
          </a:extLst>
        </xdr:cNvPr>
        <xdr:cNvSpPr txBox="1"/>
      </xdr:nvSpPr>
      <xdr:spPr>
        <a:xfrm>
          <a:off x="8515427" y="10610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139747</xdr:rowOff>
    </xdr:from>
    <xdr:ext cx="469744" cy="259045"/>
    <xdr:sp macro="" textlink="">
      <xdr:nvSpPr>
        <xdr:cNvPr id="157" name="n_3aveValue【体育館・プール】&#10;一人当たり面積">
          <a:extLst>
            <a:ext uri="{FF2B5EF4-FFF2-40B4-BE49-F238E27FC236}">
              <a16:creationId xmlns:a16="http://schemas.microsoft.com/office/drawing/2014/main" id="{00000000-0008-0000-0200-00009D000000}"/>
            </a:ext>
          </a:extLst>
        </xdr:cNvPr>
        <xdr:cNvSpPr txBox="1"/>
      </xdr:nvSpPr>
      <xdr:spPr>
        <a:xfrm>
          <a:off x="7626427" y="10598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163979</xdr:rowOff>
    </xdr:from>
    <xdr:ext cx="469744" cy="259045"/>
    <xdr:sp macro="" textlink="">
      <xdr:nvSpPr>
        <xdr:cNvPr id="158" name="n_4aveValue【体育館・プール】&#10;一人当たり面積">
          <a:extLst>
            <a:ext uri="{FF2B5EF4-FFF2-40B4-BE49-F238E27FC236}">
              <a16:creationId xmlns:a16="http://schemas.microsoft.com/office/drawing/2014/main" id="{00000000-0008-0000-0200-00009E000000}"/>
            </a:ext>
          </a:extLst>
        </xdr:cNvPr>
        <xdr:cNvSpPr txBox="1"/>
      </xdr:nvSpPr>
      <xdr:spPr>
        <a:xfrm>
          <a:off x="6737427" y="10622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25833</xdr:rowOff>
    </xdr:from>
    <xdr:ext cx="469744" cy="259045"/>
    <xdr:sp macro="" textlink="">
      <xdr:nvSpPr>
        <xdr:cNvPr id="159" name="n_1mainValue【体育館・プール】&#10;一人当たり面積">
          <a:extLst>
            <a:ext uri="{FF2B5EF4-FFF2-40B4-BE49-F238E27FC236}">
              <a16:creationId xmlns:a16="http://schemas.microsoft.com/office/drawing/2014/main" id="{00000000-0008-0000-0200-00009F000000}"/>
            </a:ext>
          </a:extLst>
        </xdr:cNvPr>
        <xdr:cNvSpPr txBox="1"/>
      </xdr:nvSpPr>
      <xdr:spPr>
        <a:xfrm>
          <a:off x="9391727" y="10998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26382</xdr:rowOff>
    </xdr:from>
    <xdr:ext cx="469744" cy="259045"/>
    <xdr:sp macro="" textlink="">
      <xdr:nvSpPr>
        <xdr:cNvPr id="160" name="n_2mainValue【体育館・プール】&#10;一人当たり面積">
          <a:extLst>
            <a:ext uri="{FF2B5EF4-FFF2-40B4-BE49-F238E27FC236}">
              <a16:creationId xmlns:a16="http://schemas.microsoft.com/office/drawing/2014/main" id="{00000000-0008-0000-0200-0000A0000000}"/>
            </a:ext>
          </a:extLst>
        </xdr:cNvPr>
        <xdr:cNvSpPr txBox="1"/>
      </xdr:nvSpPr>
      <xdr:spPr>
        <a:xfrm>
          <a:off x="8515427" y="10999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27022</xdr:rowOff>
    </xdr:from>
    <xdr:ext cx="469744" cy="259045"/>
    <xdr:sp macro="" textlink="">
      <xdr:nvSpPr>
        <xdr:cNvPr id="161" name="n_3mainValue【体育館・プール】&#10;一人当たり面積">
          <a:extLst>
            <a:ext uri="{FF2B5EF4-FFF2-40B4-BE49-F238E27FC236}">
              <a16:creationId xmlns:a16="http://schemas.microsoft.com/office/drawing/2014/main" id="{00000000-0008-0000-0200-0000A1000000}"/>
            </a:ext>
          </a:extLst>
        </xdr:cNvPr>
        <xdr:cNvSpPr txBox="1"/>
      </xdr:nvSpPr>
      <xdr:spPr>
        <a:xfrm>
          <a:off x="7626427" y="10999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27480</xdr:rowOff>
    </xdr:from>
    <xdr:ext cx="469744" cy="259045"/>
    <xdr:sp macro="" textlink="">
      <xdr:nvSpPr>
        <xdr:cNvPr id="162" name="n_4mainValue【体育館・プール】&#10;一人当たり面積">
          <a:extLst>
            <a:ext uri="{FF2B5EF4-FFF2-40B4-BE49-F238E27FC236}">
              <a16:creationId xmlns:a16="http://schemas.microsoft.com/office/drawing/2014/main" id="{00000000-0008-0000-0200-0000A2000000}"/>
            </a:ext>
          </a:extLst>
        </xdr:cNvPr>
        <xdr:cNvSpPr txBox="1"/>
      </xdr:nvSpPr>
      <xdr:spPr>
        <a:xfrm>
          <a:off x="6737427" y="11000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3" name="正方形/長方形 162">
          <a:extLst>
            <a:ext uri="{FF2B5EF4-FFF2-40B4-BE49-F238E27FC236}">
              <a16:creationId xmlns:a16="http://schemas.microsoft.com/office/drawing/2014/main" id="{00000000-0008-0000-0200-0000A3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4" name="正方形/長方形 163">
          <a:extLst>
            <a:ext uri="{FF2B5EF4-FFF2-40B4-BE49-F238E27FC236}">
              <a16:creationId xmlns:a16="http://schemas.microsoft.com/office/drawing/2014/main" id="{00000000-0008-0000-0200-0000A4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5" name="正方形/長方形 164">
          <a:extLst>
            <a:ext uri="{FF2B5EF4-FFF2-40B4-BE49-F238E27FC236}">
              <a16:creationId xmlns:a16="http://schemas.microsoft.com/office/drawing/2014/main" id="{00000000-0008-0000-0200-0000A5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7" name="正方形/長方形 166">
          <a:extLst>
            <a:ext uri="{FF2B5EF4-FFF2-40B4-BE49-F238E27FC236}">
              <a16:creationId xmlns:a16="http://schemas.microsoft.com/office/drawing/2014/main" id="{00000000-0008-0000-0200-0000A7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8" name="正方形/長方形 167">
          <a:extLst>
            <a:ext uri="{FF2B5EF4-FFF2-40B4-BE49-F238E27FC236}">
              <a16:creationId xmlns:a16="http://schemas.microsoft.com/office/drawing/2014/main" id="{00000000-0008-0000-0200-0000A8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0" name="正方形/長方形 169">
          <a:extLst>
            <a:ext uri="{FF2B5EF4-FFF2-40B4-BE49-F238E27FC236}">
              <a16:creationId xmlns:a16="http://schemas.microsoft.com/office/drawing/2014/main" id="{00000000-0008-0000-0200-0000AA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1" name="テキスト ボックス 170">
          <a:extLst>
            <a:ext uri="{FF2B5EF4-FFF2-40B4-BE49-F238E27FC236}">
              <a16:creationId xmlns:a16="http://schemas.microsoft.com/office/drawing/2014/main" id="{00000000-0008-0000-0200-0000AB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2" name="直線コネクタ 171">
          <a:extLst>
            <a:ext uri="{FF2B5EF4-FFF2-40B4-BE49-F238E27FC236}">
              <a16:creationId xmlns:a16="http://schemas.microsoft.com/office/drawing/2014/main" id="{00000000-0008-0000-0200-0000AC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3" name="テキスト ボックス 172">
          <a:extLst>
            <a:ext uri="{FF2B5EF4-FFF2-40B4-BE49-F238E27FC236}">
              <a16:creationId xmlns:a16="http://schemas.microsoft.com/office/drawing/2014/main" id="{00000000-0008-0000-0200-0000AD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4" name="直線コネクタ 173">
          <a:extLst>
            <a:ext uri="{FF2B5EF4-FFF2-40B4-BE49-F238E27FC236}">
              <a16:creationId xmlns:a16="http://schemas.microsoft.com/office/drawing/2014/main" id="{00000000-0008-0000-0200-0000AE00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5" name="テキスト ボックス 174">
          <a:extLst>
            <a:ext uri="{FF2B5EF4-FFF2-40B4-BE49-F238E27FC236}">
              <a16:creationId xmlns:a16="http://schemas.microsoft.com/office/drawing/2014/main" id="{00000000-0008-0000-0200-0000AF00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6" name="直線コネクタ 175">
          <a:extLst>
            <a:ext uri="{FF2B5EF4-FFF2-40B4-BE49-F238E27FC236}">
              <a16:creationId xmlns:a16="http://schemas.microsoft.com/office/drawing/2014/main" id="{00000000-0008-0000-0200-0000B000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7" name="テキスト ボックス 176">
          <a:extLst>
            <a:ext uri="{FF2B5EF4-FFF2-40B4-BE49-F238E27FC236}">
              <a16:creationId xmlns:a16="http://schemas.microsoft.com/office/drawing/2014/main" id="{00000000-0008-0000-0200-0000B100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78" name="直線コネクタ 177">
          <a:extLst>
            <a:ext uri="{FF2B5EF4-FFF2-40B4-BE49-F238E27FC236}">
              <a16:creationId xmlns:a16="http://schemas.microsoft.com/office/drawing/2014/main" id="{00000000-0008-0000-0200-0000B200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79" name="テキスト ボックス 178">
          <a:extLst>
            <a:ext uri="{FF2B5EF4-FFF2-40B4-BE49-F238E27FC236}">
              <a16:creationId xmlns:a16="http://schemas.microsoft.com/office/drawing/2014/main" id="{00000000-0008-0000-0200-0000B300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0" name="直線コネクタ 179">
          <a:extLst>
            <a:ext uri="{FF2B5EF4-FFF2-40B4-BE49-F238E27FC236}">
              <a16:creationId xmlns:a16="http://schemas.microsoft.com/office/drawing/2014/main" id="{00000000-0008-0000-0200-0000B400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1" name="テキスト ボックス 180">
          <a:extLst>
            <a:ext uri="{FF2B5EF4-FFF2-40B4-BE49-F238E27FC236}">
              <a16:creationId xmlns:a16="http://schemas.microsoft.com/office/drawing/2014/main" id="{00000000-0008-0000-0200-0000B500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2" name="直線コネクタ 181">
          <a:extLst>
            <a:ext uri="{FF2B5EF4-FFF2-40B4-BE49-F238E27FC236}">
              <a16:creationId xmlns:a16="http://schemas.microsoft.com/office/drawing/2014/main" id="{00000000-0008-0000-0200-0000B600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4" name="直線コネクタ 183">
          <a:extLst>
            <a:ext uri="{FF2B5EF4-FFF2-40B4-BE49-F238E27FC236}">
              <a16:creationId xmlns:a16="http://schemas.microsoft.com/office/drawing/2014/main" id="{00000000-0008-0000-0200-0000B800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5" name="テキスト ボックス 184">
          <a:extLst>
            <a:ext uri="{FF2B5EF4-FFF2-40B4-BE49-F238E27FC236}">
              <a16:creationId xmlns:a16="http://schemas.microsoft.com/office/drawing/2014/main" id="{00000000-0008-0000-0200-0000B900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6" name="直線コネクタ 185">
          <a:extLst>
            <a:ext uri="{FF2B5EF4-FFF2-40B4-BE49-F238E27FC236}">
              <a16:creationId xmlns:a16="http://schemas.microsoft.com/office/drawing/2014/main" id="{00000000-0008-0000-0200-0000BA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7" name="【福祉施設】&#10;有形固定資産減価償却率グラフ枠">
          <a:extLst>
            <a:ext uri="{FF2B5EF4-FFF2-40B4-BE49-F238E27FC236}">
              <a16:creationId xmlns:a16="http://schemas.microsoft.com/office/drawing/2014/main" id="{00000000-0008-0000-0200-0000BB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106680</xdr:rowOff>
    </xdr:from>
    <xdr:to>
      <xdr:col>24</xdr:col>
      <xdr:colOff>62865</xdr:colOff>
      <xdr:row>86</xdr:row>
      <xdr:rowOff>168729</xdr:rowOff>
    </xdr:to>
    <xdr:cxnSp macro="">
      <xdr:nvCxnSpPr>
        <xdr:cNvPr id="188" name="直線コネクタ 187">
          <a:extLst>
            <a:ext uri="{FF2B5EF4-FFF2-40B4-BE49-F238E27FC236}">
              <a16:creationId xmlns:a16="http://schemas.microsoft.com/office/drawing/2014/main" id="{00000000-0008-0000-0200-0000BC000000}"/>
            </a:ext>
          </a:extLst>
        </xdr:cNvPr>
        <xdr:cNvCxnSpPr/>
      </xdr:nvCxnSpPr>
      <xdr:spPr>
        <a:xfrm flipV="1">
          <a:off x="4634865" y="13308330"/>
          <a:ext cx="0" cy="1605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89" name="【福祉施設】&#10;有形固定資産減価償却率最小値テキスト">
          <a:extLst>
            <a:ext uri="{FF2B5EF4-FFF2-40B4-BE49-F238E27FC236}">
              <a16:creationId xmlns:a16="http://schemas.microsoft.com/office/drawing/2014/main" id="{00000000-0008-0000-0200-0000BD00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0" name="直線コネクタ 189">
          <a:extLst>
            <a:ext uri="{FF2B5EF4-FFF2-40B4-BE49-F238E27FC236}">
              <a16:creationId xmlns:a16="http://schemas.microsoft.com/office/drawing/2014/main" id="{00000000-0008-0000-0200-0000BE00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53357</xdr:rowOff>
    </xdr:from>
    <xdr:ext cx="340478" cy="259045"/>
    <xdr:sp macro="" textlink="">
      <xdr:nvSpPr>
        <xdr:cNvPr id="191" name="【福祉施設】&#10;有形固定資産減価償却率最大値テキスト">
          <a:extLst>
            <a:ext uri="{FF2B5EF4-FFF2-40B4-BE49-F238E27FC236}">
              <a16:creationId xmlns:a16="http://schemas.microsoft.com/office/drawing/2014/main" id="{00000000-0008-0000-0200-0000BF000000}"/>
            </a:ext>
          </a:extLst>
        </xdr:cNvPr>
        <xdr:cNvSpPr txBox="1"/>
      </xdr:nvSpPr>
      <xdr:spPr>
        <a:xfrm>
          <a:off x="4673600" y="13083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106680</xdr:rowOff>
    </xdr:from>
    <xdr:to>
      <xdr:col>24</xdr:col>
      <xdr:colOff>152400</xdr:colOff>
      <xdr:row>77</xdr:row>
      <xdr:rowOff>106680</xdr:rowOff>
    </xdr:to>
    <xdr:cxnSp macro="">
      <xdr:nvCxnSpPr>
        <xdr:cNvPr id="192" name="直線コネクタ 191">
          <a:extLst>
            <a:ext uri="{FF2B5EF4-FFF2-40B4-BE49-F238E27FC236}">
              <a16:creationId xmlns:a16="http://schemas.microsoft.com/office/drawing/2014/main" id="{00000000-0008-0000-0200-0000C0000000}"/>
            </a:ext>
          </a:extLst>
        </xdr:cNvPr>
        <xdr:cNvCxnSpPr/>
      </xdr:nvCxnSpPr>
      <xdr:spPr>
        <a:xfrm>
          <a:off x="4546600" y="1330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95085</xdr:rowOff>
    </xdr:from>
    <xdr:ext cx="405111" cy="259045"/>
    <xdr:sp macro="" textlink="">
      <xdr:nvSpPr>
        <xdr:cNvPr id="193" name="【福祉施設】&#10;有形固定資産減価償却率平均値テキスト">
          <a:extLst>
            <a:ext uri="{FF2B5EF4-FFF2-40B4-BE49-F238E27FC236}">
              <a16:creationId xmlns:a16="http://schemas.microsoft.com/office/drawing/2014/main" id="{00000000-0008-0000-0200-0000C1000000}"/>
            </a:ext>
          </a:extLst>
        </xdr:cNvPr>
        <xdr:cNvSpPr txBox="1"/>
      </xdr:nvSpPr>
      <xdr:spPr>
        <a:xfrm>
          <a:off x="4673600" y="139825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72208</xdr:rowOff>
    </xdr:from>
    <xdr:to>
      <xdr:col>24</xdr:col>
      <xdr:colOff>114300</xdr:colOff>
      <xdr:row>83</xdr:row>
      <xdr:rowOff>2358</xdr:rowOff>
    </xdr:to>
    <xdr:sp macro="" textlink="">
      <xdr:nvSpPr>
        <xdr:cNvPr id="194" name="フローチャート: 判断 193">
          <a:extLst>
            <a:ext uri="{FF2B5EF4-FFF2-40B4-BE49-F238E27FC236}">
              <a16:creationId xmlns:a16="http://schemas.microsoft.com/office/drawing/2014/main" id="{00000000-0008-0000-0200-0000C2000000}"/>
            </a:ext>
          </a:extLst>
        </xdr:cNvPr>
        <xdr:cNvSpPr/>
      </xdr:nvSpPr>
      <xdr:spPr>
        <a:xfrm>
          <a:off x="4584700" y="1413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8527</xdr:rowOff>
    </xdr:from>
    <xdr:to>
      <xdr:col>20</xdr:col>
      <xdr:colOff>38100</xdr:colOff>
      <xdr:row>82</xdr:row>
      <xdr:rowOff>110127</xdr:rowOff>
    </xdr:to>
    <xdr:sp macro="" textlink="">
      <xdr:nvSpPr>
        <xdr:cNvPr id="195" name="フローチャート: 判断 194">
          <a:extLst>
            <a:ext uri="{FF2B5EF4-FFF2-40B4-BE49-F238E27FC236}">
              <a16:creationId xmlns:a16="http://schemas.microsoft.com/office/drawing/2014/main" id="{00000000-0008-0000-0200-0000C3000000}"/>
            </a:ext>
          </a:extLst>
        </xdr:cNvPr>
        <xdr:cNvSpPr/>
      </xdr:nvSpPr>
      <xdr:spPr>
        <a:xfrm>
          <a:off x="3746500" y="1406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33020</xdr:rowOff>
    </xdr:from>
    <xdr:to>
      <xdr:col>15</xdr:col>
      <xdr:colOff>101600</xdr:colOff>
      <xdr:row>82</xdr:row>
      <xdr:rowOff>134620</xdr:rowOff>
    </xdr:to>
    <xdr:sp macro="" textlink="">
      <xdr:nvSpPr>
        <xdr:cNvPr id="196" name="フローチャート: 判断 195">
          <a:extLst>
            <a:ext uri="{FF2B5EF4-FFF2-40B4-BE49-F238E27FC236}">
              <a16:creationId xmlns:a16="http://schemas.microsoft.com/office/drawing/2014/main" id="{00000000-0008-0000-0200-0000C4000000}"/>
            </a:ext>
          </a:extLst>
        </xdr:cNvPr>
        <xdr:cNvSpPr/>
      </xdr:nvSpPr>
      <xdr:spPr>
        <a:xfrm>
          <a:off x="28575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160382</xdr:rowOff>
    </xdr:from>
    <xdr:to>
      <xdr:col>10</xdr:col>
      <xdr:colOff>165100</xdr:colOff>
      <xdr:row>82</xdr:row>
      <xdr:rowOff>90532</xdr:rowOff>
    </xdr:to>
    <xdr:sp macro="" textlink="">
      <xdr:nvSpPr>
        <xdr:cNvPr id="197" name="フローチャート: 判断 196">
          <a:extLst>
            <a:ext uri="{FF2B5EF4-FFF2-40B4-BE49-F238E27FC236}">
              <a16:creationId xmlns:a16="http://schemas.microsoft.com/office/drawing/2014/main" id="{00000000-0008-0000-0200-0000C5000000}"/>
            </a:ext>
          </a:extLst>
        </xdr:cNvPr>
        <xdr:cNvSpPr/>
      </xdr:nvSpPr>
      <xdr:spPr>
        <a:xfrm>
          <a:off x="1968500" y="1404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145687</xdr:rowOff>
    </xdr:from>
    <xdr:to>
      <xdr:col>6</xdr:col>
      <xdr:colOff>38100</xdr:colOff>
      <xdr:row>82</xdr:row>
      <xdr:rowOff>75837</xdr:rowOff>
    </xdr:to>
    <xdr:sp macro="" textlink="">
      <xdr:nvSpPr>
        <xdr:cNvPr id="198" name="フローチャート: 判断 197">
          <a:extLst>
            <a:ext uri="{FF2B5EF4-FFF2-40B4-BE49-F238E27FC236}">
              <a16:creationId xmlns:a16="http://schemas.microsoft.com/office/drawing/2014/main" id="{00000000-0008-0000-0200-0000C6000000}"/>
            </a:ext>
          </a:extLst>
        </xdr:cNvPr>
        <xdr:cNvSpPr/>
      </xdr:nvSpPr>
      <xdr:spPr>
        <a:xfrm>
          <a:off x="1079500" y="14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00000000-0008-0000-0200-0000C7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00000000-0008-0000-0200-0000C8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00000000-0008-0000-0200-0000C9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00000000-0008-0000-0200-0000CA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00000000-0008-0000-0200-0000CB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47716</xdr:rowOff>
    </xdr:from>
    <xdr:to>
      <xdr:col>24</xdr:col>
      <xdr:colOff>114300</xdr:colOff>
      <xdr:row>85</xdr:row>
      <xdr:rowOff>149316</xdr:rowOff>
    </xdr:to>
    <xdr:sp macro="" textlink="">
      <xdr:nvSpPr>
        <xdr:cNvPr id="204" name="楕円 203">
          <a:extLst>
            <a:ext uri="{FF2B5EF4-FFF2-40B4-BE49-F238E27FC236}">
              <a16:creationId xmlns:a16="http://schemas.microsoft.com/office/drawing/2014/main" id="{00000000-0008-0000-0200-0000CC000000}"/>
            </a:ext>
          </a:extLst>
        </xdr:cNvPr>
        <xdr:cNvSpPr/>
      </xdr:nvSpPr>
      <xdr:spPr>
        <a:xfrm>
          <a:off x="4584700" y="1462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26143</xdr:rowOff>
    </xdr:from>
    <xdr:ext cx="405111" cy="259045"/>
    <xdr:sp macro="" textlink="">
      <xdr:nvSpPr>
        <xdr:cNvPr id="205" name="【福祉施設】&#10;有形固定資産減価償却率該当値テキスト">
          <a:extLst>
            <a:ext uri="{FF2B5EF4-FFF2-40B4-BE49-F238E27FC236}">
              <a16:creationId xmlns:a16="http://schemas.microsoft.com/office/drawing/2014/main" id="{00000000-0008-0000-0200-0000CD000000}"/>
            </a:ext>
          </a:extLst>
        </xdr:cNvPr>
        <xdr:cNvSpPr txBox="1"/>
      </xdr:nvSpPr>
      <xdr:spPr>
        <a:xfrm>
          <a:off x="4673600" y="14599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18324</xdr:rowOff>
    </xdr:from>
    <xdr:to>
      <xdr:col>20</xdr:col>
      <xdr:colOff>38100</xdr:colOff>
      <xdr:row>85</xdr:row>
      <xdr:rowOff>119924</xdr:rowOff>
    </xdr:to>
    <xdr:sp macro="" textlink="">
      <xdr:nvSpPr>
        <xdr:cNvPr id="206" name="楕円 205">
          <a:extLst>
            <a:ext uri="{FF2B5EF4-FFF2-40B4-BE49-F238E27FC236}">
              <a16:creationId xmlns:a16="http://schemas.microsoft.com/office/drawing/2014/main" id="{00000000-0008-0000-0200-0000CE000000}"/>
            </a:ext>
          </a:extLst>
        </xdr:cNvPr>
        <xdr:cNvSpPr/>
      </xdr:nvSpPr>
      <xdr:spPr>
        <a:xfrm>
          <a:off x="3746500" y="1459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69124</xdr:rowOff>
    </xdr:from>
    <xdr:to>
      <xdr:col>24</xdr:col>
      <xdr:colOff>63500</xdr:colOff>
      <xdr:row>85</xdr:row>
      <xdr:rowOff>98516</xdr:rowOff>
    </xdr:to>
    <xdr:cxnSp macro="">
      <xdr:nvCxnSpPr>
        <xdr:cNvPr id="207" name="直線コネクタ 206">
          <a:extLst>
            <a:ext uri="{FF2B5EF4-FFF2-40B4-BE49-F238E27FC236}">
              <a16:creationId xmlns:a16="http://schemas.microsoft.com/office/drawing/2014/main" id="{00000000-0008-0000-0200-0000CF000000}"/>
            </a:ext>
          </a:extLst>
        </xdr:cNvPr>
        <xdr:cNvCxnSpPr/>
      </xdr:nvCxnSpPr>
      <xdr:spPr>
        <a:xfrm>
          <a:off x="3797300" y="14642374"/>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160382</xdr:rowOff>
    </xdr:from>
    <xdr:to>
      <xdr:col>15</xdr:col>
      <xdr:colOff>101600</xdr:colOff>
      <xdr:row>85</xdr:row>
      <xdr:rowOff>90532</xdr:rowOff>
    </xdr:to>
    <xdr:sp macro="" textlink="">
      <xdr:nvSpPr>
        <xdr:cNvPr id="208" name="楕円 207">
          <a:extLst>
            <a:ext uri="{FF2B5EF4-FFF2-40B4-BE49-F238E27FC236}">
              <a16:creationId xmlns:a16="http://schemas.microsoft.com/office/drawing/2014/main" id="{00000000-0008-0000-0200-0000D0000000}"/>
            </a:ext>
          </a:extLst>
        </xdr:cNvPr>
        <xdr:cNvSpPr/>
      </xdr:nvSpPr>
      <xdr:spPr>
        <a:xfrm>
          <a:off x="2857500" y="1456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39732</xdr:rowOff>
    </xdr:from>
    <xdr:to>
      <xdr:col>19</xdr:col>
      <xdr:colOff>177800</xdr:colOff>
      <xdr:row>85</xdr:row>
      <xdr:rowOff>69124</xdr:rowOff>
    </xdr:to>
    <xdr:cxnSp macro="">
      <xdr:nvCxnSpPr>
        <xdr:cNvPr id="209" name="直線コネクタ 208">
          <a:extLst>
            <a:ext uri="{FF2B5EF4-FFF2-40B4-BE49-F238E27FC236}">
              <a16:creationId xmlns:a16="http://schemas.microsoft.com/office/drawing/2014/main" id="{00000000-0008-0000-0200-0000D1000000}"/>
            </a:ext>
          </a:extLst>
        </xdr:cNvPr>
        <xdr:cNvCxnSpPr/>
      </xdr:nvCxnSpPr>
      <xdr:spPr>
        <a:xfrm>
          <a:off x="2908300" y="14612982"/>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129358</xdr:rowOff>
    </xdr:from>
    <xdr:to>
      <xdr:col>10</xdr:col>
      <xdr:colOff>165100</xdr:colOff>
      <xdr:row>85</xdr:row>
      <xdr:rowOff>59508</xdr:rowOff>
    </xdr:to>
    <xdr:sp macro="" textlink="">
      <xdr:nvSpPr>
        <xdr:cNvPr id="210" name="楕円 209">
          <a:extLst>
            <a:ext uri="{FF2B5EF4-FFF2-40B4-BE49-F238E27FC236}">
              <a16:creationId xmlns:a16="http://schemas.microsoft.com/office/drawing/2014/main" id="{00000000-0008-0000-0200-0000D2000000}"/>
            </a:ext>
          </a:extLst>
        </xdr:cNvPr>
        <xdr:cNvSpPr/>
      </xdr:nvSpPr>
      <xdr:spPr>
        <a:xfrm>
          <a:off x="1968500" y="1453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8708</xdr:rowOff>
    </xdr:from>
    <xdr:to>
      <xdr:col>15</xdr:col>
      <xdr:colOff>50800</xdr:colOff>
      <xdr:row>85</xdr:row>
      <xdr:rowOff>39732</xdr:rowOff>
    </xdr:to>
    <xdr:cxnSp macro="">
      <xdr:nvCxnSpPr>
        <xdr:cNvPr id="211" name="直線コネクタ 210">
          <a:extLst>
            <a:ext uri="{FF2B5EF4-FFF2-40B4-BE49-F238E27FC236}">
              <a16:creationId xmlns:a16="http://schemas.microsoft.com/office/drawing/2014/main" id="{00000000-0008-0000-0200-0000D3000000}"/>
            </a:ext>
          </a:extLst>
        </xdr:cNvPr>
        <xdr:cNvCxnSpPr/>
      </xdr:nvCxnSpPr>
      <xdr:spPr>
        <a:xfrm>
          <a:off x="2019300" y="14581958"/>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93436</xdr:rowOff>
    </xdr:from>
    <xdr:to>
      <xdr:col>6</xdr:col>
      <xdr:colOff>38100</xdr:colOff>
      <xdr:row>85</xdr:row>
      <xdr:rowOff>23586</xdr:rowOff>
    </xdr:to>
    <xdr:sp macro="" textlink="">
      <xdr:nvSpPr>
        <xdr:cNvPr id="212" name="楕円 211">
          <a:extLst>
            <a:ext uri="{FF2B5EF4-FFF2-40B4-BE49-F238E27FC236}">
              <a16:creationId xmlns:a16="http://schemas.microsoft.com/office/drawing/2014/main" id="{00000000-0008-0000-0200-0000D4000000}"/>
            </a:ext>
          </a:extLst>
        </xdr:cNvPr>
        <xdr:cNvSpPr/>
      </xdr:nvSpPr>
      <xdr:spPr>
        <a:xfrm>
          <a:off x="1079500" y="1449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144236</xdr:rowOff>
    </xdr:from>
    <xdr:to>
      <xdr:col>10</xdr:col>
      <xdr:colOff>114300</xdr:colOff>
      <xdr:row>85</xdr:row>
      <xdr:rowOff>8708</xdr:rowOff>
    </xdr:to>
    <xdr:cxnSp macro="">
      <xdr:nvCxnSpPr>
        <xdr:cNvPr id="213" name="直線コネクタ 212">
          <a:extLst>
            <a:ext uri="{FF2B5EF4-FFF2-40B4-BE49-F238E27FC236}">
              <a16:creationId xmlns:a16="http://schemas.microsoft.com/office/drawing/2014/main" id="{00000000-0008-0000-0200-0000D5000000}"/>
            </a:ext>
          </a:extLst>
        </xdr:cNvPr>
        <xdr:cNvCxnSpPr/>
      </xdr:nvCxnSpPr>
      <xdr:spPr>
        <a:xfrm>
          <a:off x="1130300" y="1454603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126654</xdr:rowOff>
    </xdr:from>
    <xdr:ext cx="405111" cy="259045"/>
    <xdr:sp macro="" textlink="">
      <xdr:nvSpPr>
        <xdr:cNvPr id="214" name="n_1aveValue【福祉施設】&#10;有形固定資産減価償却率">
          <a:extLst>
            <a:ext uri="{FF2B5EF4-FFF2-40B4-BE49-F238E27FC236}">
              <a16:creationId xmlns:a16="http://schemas.microsoft.com/office/drawing/2014/main" id="{00000000-0008-0000-0200-0000D6000000}"/>
            </a:ext>
          </a:extLst>
        </xdr:cNvPr>
        <xdr:cNvSpPr txBox="1"/>
      </xdr:nvSpPr>
      <xdr:spPr>
        <a:xfrm>
          <a:off x="3582044" y="1384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151147</xdr:rowOff>
    </xdr:from>
    <xdr:ext cx="405111" cy="259045"/>
    <xdr:sp macro="" textlink="">
      <xdr:nvSpPr>
        <xdr:cNvPr id="215" name="n_2aveValue【福祉施設】&#10;有形固定資産減価償却率">
          <a:extLst>
            <a:ext uri="{FF2B5EF4-FFF2-40B4-BE49-F238E27FC236}">
              <a16:creationId xmlns:a16="http://schemas.microsoft.com/office/drawing/2014/main" id="{00000000-0008-0000-0200-0000D7000000}"/>
            </a:ext>
          </a:extLst>
        </xdr:cNvPr>
        <xdr:cNvSpPr txBox="1"/>
      </xdr:nvSpPr>
      <xdr:spPr>
        <a:xfrm>
          <a:off x="2705744" y="1386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107059</xdr:rowOff>
    </xdr:from>
    <xdr:ext cx="405111" cy="259045"/>
    <xdr:sp macro="" textlink="">
      <xdr:nvSpPr>
        <xdr:cNvPr id="216" name="n_3aveValue【福祉施設】&#10;有形固定資産減価償却率">
          <a:extLst>
            <a:ext uri="{FF2B5EF4-FFF2-40B4-BE49-F238E27FC236}">
              <a16:creationId xmlns:a16="http://schemas.microsoft.com/office/drawing/2014/main" id="{00000000-0008-0000-0200-0000D8000000}"/>
            </a:ext>
          </a:extLst>
        </xdr:cNvPr>
        <xdr:cNvSpPr txBox="1"/>
      </xdr:nvSpPr>
      <xdr:spPr>
        <a:xfrm>
          <a:off x="1816744" y="1382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92364</xdr:rowOff>
    </xdr:from>
    <xdr:ext cx="405111" cy="259045"/>
    <xdr:sp macro="" textlink="">
      <xdr:nvSpPr>
        <xdr:cNvPr id="217" name="n_4aveValue【福祉施設】&#10;有形固定資産減価償却率">
          <a:extLst>
            <a:ext uri="{FF2B5EF4-FFF2-40B4-BE49-F238E27FC236}">
              <a16:creationId xmlns:a16="http://schemas.microsoft.com/office/drawing/2014/main" id="{00000000-0008-0000-0200-0000D9000000}"/>
            </a:ext>
          </a:extLst>
        </xdr:cNvPr>
        <xdr:cNvSpPr txBox="1"/>
      </xdr:nvSpPr>
      <xdr:spPr>
        <a:xfrm>
          <a:off x="927744" y="1380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111051</xdr:rowOff>
    </xdr:from>
    <xdr:ext cx="405111" cy="259045"/>
    <xdr:sp macro="" textlink="">
      <xdr:nvSpPr>
        <xdr:cNvPr id="218" name="n_1mainValue【福祉施設】&#10;有形固定資産減価償却率">
          <a:extLst>
            <a:ext uri="{FF2B5EF4-FFF2-40B4-BE49-F238E27FC236}">
              <a16:creationId xmlns:a16="http://schemas.microsoft.com/office/drawing/2014/main" id="{00000000-0008-0000-0200-0000DA000000}"/>
            </a:ext>
          </a:extLst>
        </xdr:cNvPr>
        <xdr:cNvSpPr txBox="1"/>
      </xdr:nvSpPr>
      <xdr:spPr>
        <a:xfrm>
          <a:off x="3582044" y="14684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81659</xdr:rowOff>
    </xdr:from>
    <xdr:ext cx="405111" cy="259045"/>
    <xdr:sp macro="" textlink="">
      <xdr:nvSpPr>
        <xdr:cNvPr id="219" name="n_2mainValue【福祉施設】&#10;有形固定資産減価償却率">
          <a:extLst>
            <a:ext uri="{FF2B5EF4-FFF2-40B4-BE49-F238E27FC236}">
              <a16:creationId xmlns:a16="http://schemas.microsoft.com/office/drawing/2014/main" id="{00000000-0008-0000-0200-0000DB000000}"/>
            </a:ext>
          </a:extLst>
        </xdr:cNvPr>
        <xdr:cNvSpPr txBox="1"/>
      </xdr:nvSpPr>
      <xdr:spPr>
        <a:xfrm>
          <a:off x="2705744" y="14654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50635</xdr:rowOff>
    </xdr:from>
    <xdr:ext cx="405111" cy="259045"/>
    <xdr:sp macro="" textlink="">
      <xdr:nvSpPr>
        <xdr:cNvPr id="220" name="n_3mainValue【福祉施設】&#10;有形固定資産減価償却率">
          <a:extLst>
            <a:ext uri="{FF2B5EF4-FFF2-40B4-BE49-F238E27FC236}">
              <a16:creationId xmlns:a16="http://schemas.microsoft.com/office/drawing/2014/main" id="{00000000-0008-0000-0200-0000DC000000}"/>
            </a:ext>
          </a:extLst>
        </xdr:cNvPr>
        <xdr:cNvSpPr txBox="1"/>
      </xdr:nvSpPr>
      <xdr:spPr>
        <a:xfrm>
          <a:off x="1816744" y="14623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14713</xdr:rowOff>
    </xdr:from>
    <xdr:ext cx="405111" cy="259045"/>
    <xdr:sp macro="" textlink="">
      <xdr:nvSpPr>
        <xdr:cNvPr id="221" name="n_4mainValue【福祉施設】&#10;有形固定資産減価償却率">
          <a:extLst>
            <a:ext uri="{FF2B5EF4-FFF2-40B4-BE49-F238E27FC236}">
              <a16:creationId xmlns:a16="http://schemas.microsoft.com/office/drawing/2014/main" id="{00000000-0008-0000-0200-0000DD000000}"/>
            </a:ext>
          </a:extLst>
        </xdr:cNvPr>
        <xdr:cNvSpPr txBox="1"/>
      </xdr:nvSpPr>
      <xdr:spPr>
        <a:xfrm>
          <a:off x="927744" y="1458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2" name="正方形/長方形 221">
          <a:extLst>
            <a:ext uri="{FF2B5EF4-FFF2-40B4-BE49-F238E27FC236}">
              <a16:creationId xmlns:a16="http://schemas.microsoft.com/office/drawing/2014/main" id="{00000000-0008-0000-0200-0000DE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3" name="正方形/長方形 222">
          <a:extLst>
            <a:ext uri="{FF2B5EF4-FFF2-40B4-BE49-F238E27FC236}">
              <a16:creationId xmlns:a16="http://schemas.microsoft.com/office/drawing/2014/main" id="{00000000-0008-0000-0200-0000DF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4" name="正方形/長方形 223">
          <a:extLst>
            <a:ext uri="{FF2B5EF4-FFF2-40B4-BE49-F238E27FC236}">
              <a16:creationId xmlns:a16="http://schemas.microsoft.com/office/drawing/2014/main" id="{00000000-0008-0000-0200-0000E0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5" name="正方形/長方形 224">
          <a:extLst>
            <a:ext uri="{FF2B5EF4-FFF2-40B4-BE49-F238E27FC236}">
              <a16:creationId xmlns:a16="http://schemas.microsoft.com/office/drawing/2014/main" id="{00000000-0008-0000-0200-0000E1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6" name="正方形/長方形 225">
          <a:extLst>
            <a:ext uri="{FF2B5EF4-FFF2-40B4-BE49-F238E27FC236}">
              <a16:creationId xmlns:a16="http://schemas.microsoft.com/office/drawing/2014/main" id="{00000000-0008-0000-0200-0000E2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7" name="正方形/長方形 226">
          <a:extLst>
            <a:ext uri="{FF2B5EF4-FFF2-40B4-BE49-F238E27FC236}">
              <a16:creationId xmlns:a16="http://schemas.microsoft.com/office/drawing/2014/main" id="{00000000-0008-0000-0200-0000E3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8" name="正方形/長方形 227">
          <a:extLst>
            <a:ext uri="{FF2B5EF4-FFF2-40B4-BE49-F238E27FC236}">
              <a16:creationId xmlns:a16="http://schemas.microsoft.com/office/drawing/2014/main" id="{00000000-0008-0000-0200-0000E4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9" name="正方形/長方形 228">
          <a:extLst>
            <a:ext uri="{FF2B5EF4-FFF2-40B4-BE49-F238E27FC236}">
              <a16:creationId xmlns:a16="http://schemas.microsoft.com/office/drawing/2014/main" id="{00000000-0008-0000-0200-0000E5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0" name="テキスト ボックス 229">
          <a:extLst>
            <a:ext uri="{FF2B5EF4-FFF2-40B4-BE49-F238E27FC236}">
              <a16:creationId xmlns:a16="http://schemas.microsoft.com/office/drawing/2014/main" id="{00000000-0008-0000-0200-0000E6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1" name="直線コネクタ 230">
          <a:extLst>
            <a:ext uri="{FF2B5EF4-FFF2-40B4-BE49-F238E27FC236}">
              <a16:creationId xmlns:a16="http://schemas.microsoft.com/office/drawing/2014/main" id="{00000000-0008-0000-0200-0000E7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32" name="直線コネクタ 231">
          <a:extLst>
            <a:ext uri="{FF2B5EF4-FFF2-40B4-BE49-F238E27FC236}">
              <a16:creationId xmlns:a16="http://schemas.microsoft.com/office/drawing/2014/main" id="{00000000-0008-0000-0200-0000E800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3" name="テキスト ボックス 232">
          <a:extLst>
            <a:ext uri="{FF2B5EF4-FFF2-40B4-BE49-F238E27FC236}">
              <a16:creationId xmlns:a16="http://schemas.microsoft.com/office/drawing/2014/main" id="{00000000-0008-0000-0200-0000E900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4" name="直線コネクタ 233">
          <a:extLst>
            <a:ext uri="{FF2B5EF4-FFF2-40B4-BE49-F238E27FC236}">
              <a16:creationId xmlns:a16="http://schemas.microsoft.com/office/drawing/2014/main" id="{00000000-0008-0000-0200-0000EA00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5" name="テキスト ボックス 234">
          <a:extLst>
            <a:ext uri="{FF2B5EF4-FFF2-40B4-BE49-F238E27FC236}">
              <a16:creationId xmlns:a16="http://schemas.microsoft.com/office/drawing/2014/main" id="{00000000-0008-0000-0200-0000EB00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6" name="直線コネクタ 235">
          <a:extLst>
            <a:ext uri="{FF2B5EF4-FFF2-40B4-BE49-F238E27FC236}">
              <a16:creationId xmlns:a16="http://schemas.microsoft.com/office/drawing/2014/main" id="{00000000-0008-0000-0200-0000EC00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37" name="テキスト ボックス 236">
          <a:extLst>
            <a:ext uri="{FF2B5EF4-FFF2-40B4-BE49-F238E27FC236}">
              <a16:creationId xmlns:a16="http://schemas.microsoft.com/office/drawing/2014/main" id="{00000000-0008-0000-0200-0000ED00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38" name="直線コネクタ 237">
          <a:extLst>
            <a:ext uri="{FF2B5EF4-FFF2-40B4-BE49-F238E27FC236}">
              <a16:creationId xmlns:a16="http://schemas.microsoft.com/office/drawing/2014/main" id="{00000000-0008-0000-0200-0000EE00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39" name="テキスト ボックス 238">
          <a:extLst>
            <a:ext uri="{FF2B5EF4-FFF2-40B4-BE49-F238E27FC236}">
              <a16:creationId xmlns:a16="http://schemas.microsoft.com/office/drawing/2014/main" id="{00000000-0008-0000-0200-0000EF00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0" name="直線コネクタ 239">
          <a:extLst>
            <a:ext uri="{FF2B5EF4-FFF2-40B4-BE49-F238E27FC236}">
              <a16:creationId xmlns:a16="http://schemas.microsoft.com/office/drawing/2014/main" id="{00000000-0008-0000-0200-0000F0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1" name="テキスト ボックス 240">
          <a:extLst>
            <a:ext uri="{FF2B5EF4-FFF2-40B4-BE49-F238E27FC236}">
              <a16:creationId xmlns:a16="http://schemas.microsoft.com/office/drawing/2014/main" id="{00000000-0008-0000-0200-0000F1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2" name="【福祉施設】&#10;一人当たり面積グラフ枠">
          <a:extLst>
            <a:ext uri="{FF2B5EF4-FFF2-40B4-BE49-F238E27FC236}">
              <a16:creationId xmlns:a16="http://schemas.microsoft.com/office/drawing/2014/main" id="{00000000-0008-0000-0200-0000F2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135255</xdr:rowOff>
    </xdr:from>
    <xdr:to>
      <xdr:col>54</xdr:col>
      <xdr:colOff>189865</xdr:colOff>
      <xdr:row>86</xdr:row>
      <xdr:rowOff>29642</xdr:rowOff>
    </xdr:to>
    <xdr:cxnSp macro="">
      <xdr:nvCxnSpPr>
        <xdr:cNvPr id="243" name="直線コネクタ 242">
          <a:extLst>
            <a:ext uri="{FF2B5EF4-FFF2-40B4-BE49-F238E27FC236}">
              <a16:creationId xmlns:a16="http://schemas.microsoft.com/office/drawing/2014/main" id="{00000000-0008-0000-0200-0000F3000000}"/>
            </a:ext>
          </a:extLst>
        </xdr:cNvPr>
        <xdr:cNvCxnSpPr/>
      </xdr:nvCxnSpPr>
      <xdr:spPr>
        <a:xfrm flipV="1">
          <a:off x="10476865" y="13336905"/>
          <a:ext cx="0" cy="1437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33469</xdr:rowOff>
    </xdr:from>
    <xdr:ext cx="469744" cy="259045"/>
    <xdr:sp macro="" textlink="">
      <xdr:nvSpPr>
        <xdr:cNvPr id="244" name="【福祉施設】&#10;一人当たり面積最小値テキスト">
          <a:extLst>
            <a:ext uri="{FF2B5EF4-FFF2-40B4-BE49-F238E27FC236}">
              <a16:creationId xmlns:a16="http://schemas.microsoft.com/office/drawing/2014/main" id="{00000000-0008-0000-0200-0000F4000000}"/>
            </a:ext>
          </a:extLst>
        </xdr:cNvPr>
        <xdr:cNvSpPr txBox="1"/>
      </xdr:nvSpPr>
      <xdr:spPr>
        <a:xfrm>
          <a:off x="10515600" y="14778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29642</xdr:rowOff>
    </xdr:from>
    <xdr:to>
      <xdr:col>55</xdr:col>
      <xdr:colOff>88900</xdr:colOff>
      <xdr:row>86</xdr:row>
      <xdr:rowOff>29642</xdr:rowOff>
    </xdr:to>
    <xdr:cxnSp macro="">
      <xdr:nvCxnSpPr>
        <xdr:cNvPr id="245" name="直線コネクタ 244">
          <a:extLst>
            <a:ext uri="{FF2B5EF4-FFF2-40B4-BE49-F238E27FC236}">
              <a16:creationId xmlns:a16="http://schemas.microsoft.com/office/drawing/2014/main" id="{00000000-0008-0000-0200-0000F5000000}"/>
            </a:ext>
          </a:extLst>
        </xdr:cNvPr>
        <xdr:cNvCxnSpPr/>
      </xdr:nvCxnSpPr>
      <xdr:spPr>
        <a:xfrm>
          <a:off x="10388600" y="14774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81932</xdr:rowOff>
    </xdr:from>
    <xdr:ext cx="469744" cy="259045"/>
    <xdr:sp macro="" textlink="">
      <xdr:nvSpPr>
        <xdr:cNvPr id="246" name="【福祉施設】&#10;一人当たり面積最大値テキスト">
          <a:extLst>
            <a:ext uri="{FF2B5EF4-FFF2-40B4-BE49-F238E27FC236}">
              <a16:creationId xmlns:a16="http://schemas.microsoft.com/office/drawing/2014/main" id="{00000000-0008-0000-0200-0000F6000000}"/>
            </a:ext>
          </a:extLst>
        </xdr:cNvPr>
        <xdr:cNvSpPr txBox="1"/>
      </xdr:nvSpPr>
      <xdr:spPr>
        <a:xfrm>
          <a:off x="10515600" y="13112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135255</xdr:rowOff>
    </xdr:from>
    <xdr:to>
      <xdr:col>55</xdr:col>
      <xdr:colOff>88900</xdr:colOff>
      <xdr:row>77</xdr:row>
      <xdr:rowOff>135255</xdr:rowOff>
    </xdr:to>
    <xdr:cxnSp macro="">
      <xdr:nvCxnSpPr>
        <xdr:cNvPr id="247" name="直線コネクタ 246">
          <a:extLst>
            <a:ext uri="{FF2B5EF4-FFF2-40B4-BE49-F238E27FC236}">
              <a16:creationId xmlns:a16="http://schemas.microsoft.com/office/drawing/2014/main" id="{00000000-0008-0000-0200-0000F7000000}"/>
            </a:ext>
          </a:extLst>
        </xdr:cNvPr>
        <xdr:cNvCxnSpPr/>
      </xdr:nvCxnSpPr>
      <xdr:spPr>
        <a:xfrm>
          <a:off x="10388600" y="1333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145178</xdr:rowOff>
    </xdr:from>
    <xdr:ext cx="469744" cy="259045"/>
    <xdr:sp macro="" textlink="">
      <xdr:nvSpPr>
        <xdr:cNvPr id="248" name="【福祉施設】&#10;一人当たり面積平均値テキスト">
          <a:extLst>
            <a:ext uri="{FF2B5EF4-FFF2-40B4-BE49-F238E27FC236}">
              <a16:creationId xmlns:a16="http://schemas.microsoft.com/office/drawing/2014/main" id="{00000000-0008-0000-0200-0000F8000000}"/>
            </a:ext>
          </a:extLst>
        </xdr:cNvPr>
        <xdr:cNvSpPr txBox="1"/>
      </xdr:nvSpPr>
      <xdr:spPr>
        <a:xfrm>
          <a:off x="10515600" y="145469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166751</xdr:rowOff>
    </xdr:from>
    <xdr:to>
      <xdr:col>55</xdr:col>
      <xdr:colOff>50800</xdr:colOff>
      <xdr:row>85</xdr:row>
      <xdr:rowOff>96901</xdr:rowOff>
    </xdr:to>
    <xdr:sp macro="" textlink="">
      <xdr:nvSpPr>
        <xdr:cNvPr id="249" name="フローチャート: 判断 248">
          <a:extLst>
            <a:ext uri="{FF2B5EF4-FFF2-40B4-BE49-F238E27FC236}">
              <a16:creationId xmlns:a16="http://schemas.microsoft.com/office/drawing/2014/main" id="{00000000-0008-0000-0200-0000F9000000}"/>
            </a:ext>
          </a:extLst>
        </xdr:cNvPr>
        <xdr:cNvSpPr/>
      </xdr:nvSpPr>
      <xdr:spPr>
        <a:xfrm>
          <a:off x="10426700" y="1456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140691</xdr:rowOff>
    </xdr:from>
    <xdr:to>
      <xdr:col>50</xdr:col>
      <xdr:colOff>165100</xdr:colOff>
      <xdr:row>85</xdr:row>
      <xdr:rowOff>70841</xdr:rowOff>
    </xdr:to>
    <xdr:sp macro="" textlink="">
      <xdr:nvSpPr>
        <xdr:cNvPr id="250" name="フローチャート: 判断 249">
          <a:extLst>
            <a:ext uri="{FF2B5EF4-FFF2-40B4-BE49-F238E27FC236}">
              <a16:creationId xmlns:a16="http://schemas.microsoft.com/office/drawing/2014/main" id="{00000000-0008-0000-0200-0000FA000000}"/>
            </a:ext>
          </a:extLst>
        </xdr:cNvPr>
        <xdr:cNvSpPr/>
      </xdr:nvSpPr>
      <xdr:spPr>
        <a:xfrm>
          <a:off x="9588500" y="14542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132004</xdr:rowOff>
    </xdr:from>
    <xdr:to>
      <xdr:col>46</xdr:col>
      <xdr:colOff>38100</xdr:colOff>
      <xdr:row>85</xdr:row>
      <xdr:rowOff>62154</xdr:rowOff>
    </xdr:to>
    <xdr:sp macro="" textlink="">
      <xdr:nvSpPr>
        <xdr:cNvPr id="251" name="フローチャート: 判断 250">
          <a:extLst>
            <a:ext uri="{FF2B5EF4-FFF2-40B4-BE49-F238E27FC236}">
              <a16:creationId xmlns:a16="http://schemas.microsoft.com/office/drawing/2014/main" id="{00000000-0008-0000-0200-0000FB000000}"/>
            </a:ext>
          </a:extLst>
        </xdr:cNvPr>
        <xdr:cNvSpPr/>
      </xdr:nvSpPr>
      <xdr:spPr>
        <a:xfrm>
          <a:off x="8699500" y="14533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131090</xdr:rowOff>
    </xdr:from>
    <xdr:to>
      <xdr:col>41</xdr:col>
      <xdr:colOff>101600</xdr:colOff>
      <xdr:row>85</xdr:row>
      <xdr:rowOff>61240</xdr:rowOff>
    </xdr:to>
    <xdr:sp macro="" textlink="">
      <xdr:nvSpPr>
        <xdr:cNvPr id="252" name="フローチャート: 判断 251">
          <a:extLst>
            <a:ext uri="{FF2B5EF4-FFF2-40B4-BE49-F238E27FC236}">
              <a16:creationId xmlns:a16="http://schemas.microsoft.com/office/drawing/2014/main" id="{00000000-0008-0000-0200-0000FC000000}"/>
            </a:ext>
          </a:extLst>
        </xdr:cNvPr>
        <xdr:cNvSpPr/>
      </xdr:nvSpPr>
      <xdr:spPr>
        <a:xfrm>
          <a:off x="7810500" y="1453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167666</xdr:rowOff>
    </xdr:from>
    <xdr:to>
      <xdr:col>36</xdr:col>
      <xdr:colOff>165100</xdr:colOff>
      <xdr:row>85</xdr:row>
      <xdr:rowOff>97816</xdr:rowOff>
    </xdr:to>
    <xdr:sp macro="" textlink="">
      <xdr:nvSpPr>
        <xdr:cNvPr id="253" name="フローチャート: 判断 252">
          <a:extLst>
            <a:ext uri="{FF2B5EF4-FFF2-40B4-BE49-F238E27FC236}">
              <a16:creationId xmlns:a16="http://schemas.microsoft.com/office/drawing/2014/main" id="{00000000-0008-0000-0200-0000FD000000}"/>
            </a:ext>
          </a:extLst>
        </xdr:cNvPr>
        <xdr:cNvSpPr/>
      </xdr:nvSpPr>
      <xdr:spPr>
        <a:xfrm>
          <a:off x="6921500" y="1456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00000000-0008-0000-0200-0000FE00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00000000-0008-0000-0200-0000FF00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00000000-0008-0000-0200-000000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00000000-0008-0000-0200-000001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00000000-0008-0000-0200-000002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116917</xdr:rowOff>
    </xdr:from>
    <xdr:to>
      <xdr:col>55</xdr:col>
      <xdr:colOff>50800</xdr:colOff>
      <xdr:row>85</xdr:row>
      <xdr:rowOff>47067</xdr:rowOff>
    </xdr:to>
    <xdr:sp macro="" textlink="">
      <xdr:nvSpPr>
        <xdr:cNvPr id="259" name="楕円 258">
          <a:extLst>
            <a:ext uri="{FF2B5EF4-FFF2-40B4-BE49-F238E27FC236}">
              <a16:creationId xmlns:a16="http://schemas.microsoft.com/office/drawing/2014/main" id="{00000000-0008-0000-0200-000003010000}"/>
            </a:ext>
          </a:extLst>
        </xdr:cNvPr>
        <xdr:cNvSpPr/>
      </xdr:nvSpPr>
      <xdr:spPr>
        <a:xfrm>
          <a:off x="10426700" y="14518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139794</xdr:rowOff>
    </xdr:from>
    <xdr:ext cx="469744" cy="259045"/>
    <xdr:sp macro="" textlink="">
      <xdr:nvSpPr>
        <xdr:cNvPr id="260" name="【福祉施設】&#10;一人当たり面積該当値テキスト">
          <a:extLst>
            <a:ext uri="{FF2B5EF4-FFF2-40B4-BE49-F238E27FC236}">
              <a16:creationId xmlns:a16="http://schemas.microsoft.com/office/drawing/2014/main" id="{00000000-0008-0000-0200-000004010000}"/>
            </a:ext>
          </a:extLst>
        </xdr:cNvPr>
        <xdr:cNvSpPr txBox="1"/>
      </xdr:nvSpPr>
      <xdr:spPr>
        <a:xfrm>
          <a:off x="10515600" y="14370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122631</xdr:rowOff>
    </xdr:from>
    <xdr:to>
      <xdr:col>50</xdr:col>
      <xdr:colOff>165100</xdr:colOff>
      <xdr:row>85</xdr:row>
      <xdr:rowOff>52781</xdr:rowOff>
    </xdr:to>
    <xdr:sp macro="" textlink="">
      <xdr:nvSpPr>
        <xdr:cNvPr id="261" name="楕円 260">
          <a:extLst>
            <a:ext uri="{FF2B5EF4-FFF2-40B4-BE49-F238E27FC236}">
              <a16:creationId xmlns:a16="http://schemas.microsoft.com/office/drawing/2014/main" id="{00000000-0008-0000-0200-000005010000}"/>
            </a:ext>
          </a:extLst>
        </xdr:cNvPr>
        <xdr:cNvSpPr/>
      </xdr:nvSpPr>
      <xdr:spPr>
        <a:xfrm>
          <a:off x="9588500" y="1452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167717</xdr:rowOff>
    </xdr:from>
    <xdr:to>
      <xdr:col>55</xdr:col>
      <xdr:colOff>0</xdr:colOff>
      <xdr:row>85</xdr:row>
      <xdr:rowOff>1981</xdr:rowOff>
    </xdr:to>
    <xdr:cxnSp macro="">
      <xdr:nvCxnSpPr>
        <xdr:cNvPr id="262" name="直線コネクタ 261">
          <a:extLst>
            <a:ext uri="{FF2B5EF4-FFF2-40B4-BE49-F238E27FC236}">
              <a16:creationId xmlns:a16="http://schemas.microsoft.com/office/drawing/2014/main" id="{00000000-0008-0000-0200-000006010000}"/>
            </a:ext>
          </a:extLst>
        </xdr:cNvPr>
        <xdr:cNvCxnSpPr/>
      </xdr:nvCxnSpPr>
      <xdr:spPr>
        <a:xfrm flipV="1">
          <a:off x="9639300" y="14569517"/>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128803</xdr:rowOff>
    </xdr:from>
    <xdr:to>
      <xdr:col>46</xdr:col>
      <xdr:colOff>38100</xdr:colOff>
      <xdr:row>85</xdr:row>
      <xdr:rowOff>58953</xdr:rowOff>
    </xdr:to>
    <xdr:sp macro="" textlink="">
      <xdr:nvSpPr>
        <xdr:cNvPr id="263" name="楕円 262">
          <a:extLst>
            <a:ext uri="{FF2B5EF4-FFF2-40B4-BE49-F238E27FC236}">
              <a16:creationId xmlns:a16="http://schemas.microsoft.com/office/drawing/2014/main" id="{00000000-0008-0000-0200-000007010000}"/>
            </a:ext>
          </a:extLst>
        </xdr:cNvPr>
        <xdr:cNvSpPr/>
      </xdr:nvSpPr>
      <xdr:spPr>
        <a:xfrm>
          <a:off x="8699500" y="1453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1981</xdr:rowOff>
    </xdr:from>
    <xdr:to>
      <xdr:col>50</xdr:col>
      <xdr:colOff>114300</xdr:colOff>
      <xdr:row>85</xdr:row>
      <xdr:rowOff>8153</xdr:rowOff>
    </xdr:to>
    <xdr:cxnSp macro="">
      <xdr:nvCxnSpPr>
        <xdr:cNvPr id="264" name="直線コネクタ 263">
          <a:extLst>
            <a:ext uri="{FF2B5EF4-FFF2-40B4-BE49-F238E27FC236}">
              <a16:creationId xmlns:a16="http://schemas.microsoft.com/office/drawing/2014/main" id="{00000000-0008-0000-0200-000008010000}"/>
            </a:ext>
          </a:extLst>
        </xdr:cNvPr>
        <xdr:cNvCxnSpPr/>
      </xdr:nvCxnSpPr>
      <xdr:spPr>
        <a:xfrm flipV="1">
          <a:off x="8750300" y="14575231"/>
          <a:ext cx="8890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137491</xdr:rowOff>
    </xdr:from>
    <xdr:to>
      <xdr:col>41</xdr:col>
      <xdr:colOff>101600</xdr:colOff>
      <xdr:row>85</xdr:row>
      <xdr:rowOff>67641</xdr:rowOff>
    </xdr:to>
    <xdr:sp macro="" textlink="">
      <xdr:nvSpPr>
        <xdr:cNvPr id="265" name="楕円 264">
          <a:extLst>
            <a:ext uri="{FF2B5EF4-FFF2-40B4-BE49-F238E27FC236}">
              <a16:creationId xmlns:a16="http://schemas.microsoft.com/office/drawing/2014/main" id="{00000000-0008-0000-0200-000009010000}"/>
            </a:ext>
          </a:extLst>
        </xdr:cNvPr>
        <xdr:cNvSpPr/>
      </xdr:nvSpPr>
      <xdr:spPr>
        <a:xfrm>
          <a:off x="7810500" y="14539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8153</xdr:rowOff>
    </xdr:from>
    <xdr:to>
      <xdr:col>45</xdr:col>
      <xdr:colOff>177800</xdr:colOff>
      <xdr:row>85</xdr:row>
      <xdr:rowOff>16841</xdr:rowOff>
    </xdr:to>
    <xdr:cxnSp macro="">
      <xdr:nvCxnSpPr>
        <xdr:cNvPr id="266" name="直線コネクタ 265">
          <a:extLst>
            <a:ext uri="{FF2B5EF4-FFF2-40B4-BE49-F238E27FC236}">
              <a16:creationId xmlns:a16="http://schemas.microsoft.com/office/drawing/2014/main" id="{00000000-0008-0000-0200-00000A010000}"/>
            </a:ext>
          </a:extLst>
        </xdr:cNvPr>
        <xdr:cNvCxnSpPr/>
      </xdr:nvCxnSpPr>
      <xdr:spPr>
        <a:xfrm flipV="1">
          <a:off x="7861300" y="14581403"/>
          <a:ext cx="889000" cy="8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143433</xdr:rowOff>
    </xdr:from>
    <xdr:to>
      <xdr:col>36</xdr:col>
      <xdr:colOff>165100</xdr:colOff>
      <xdr:row>85</xdr:row>
      <xdr:rowOff>73583</xdr:rowOff>
    </xdr:to>
    <xdr:sp macro="" textlink="">
      <xdr:nvSpPr>
        <xdr:cNvPr id="267" name="楕円 266">
          <a:extLst>
            <a:ext uri="{FF2B5EF4-FFF2-40B4-BE49-F238E27FC236}">
              <a16:creationId xmlns:a16="http://schemas.microsoft.com/office/drawing/2014/main" id="{00000000-0008-0000-0200-00000B010000}"/>
            </a:ext>
          </a:extLst>
        </xdr:cNvPr>
        <xdr:cNvSpPr/>
      </xdr:nvSpPr>
      <xdr:spPr>
        <a:xfrm>
          <a:off x="6921500" y="14545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16841</xdr:rowOff>
    </xdr:from>
    <xdr:to>
      <xdr:col>41</xdr:col>
      <xdr:colOff>50800</xdr:colOff>
      <xdr:row>85</xdr:row>
      <xdr:rowOff>22783</xdr:rowOff>
    </xdr:to>
    <xdr:cxnSp macro="">
      <xdr:nvCxnSpPr>
        <xdr:cNvPr id="268" name="直線コネクタ 267">
          <a:extLst>
            <a:ext uri="{FF2B5EF4-FFF2-40B4-BE49-F238E27FC236}">
              <a16:creationId xmlns:a16="http://schemas.microsoft.com/office/drawing/2014/main" id="{00000000-0008-0000-0200-00000C010000}"/>
            </a:ext>
          </a:extLst>
        </xdr:cNvPr>
        <xdr:cNvCxnSpPr/>
      </xdr:nvCxnSpPr>
      <xdr:spPr>
        <a:xfrm flipV="1">
          <a:off x="6972300" y="14590091"/>
          <a:ext cx="889000" cy="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61968</xdr:rowOff>
    </xdr:from>
    <xdr:ext cx="469744" cy="259045"/>
    <xdr:sp macro="" textlink="">
      <xdr:nvSpPr>
        <xdr:cNvPr id="269" name="n_1aveValue【福祉施設】&#10;一人当たり面積">
          <a:extLst>
            <a:ext uri="{FF2B5EF4-FFF2-40B4-BE49-F238E27FC236}">
              <a16:creationId xmlns:a16="http://schemas.microsoft.com/office/drawing/2014/main" id="{00000000-0008-0000-0200-00000D010000}"/>
            </a:ext>
          </a:extLst>
        </xdr:cNvPr>
        <xdr:cNvSpPr txBox="1"/>
      </xdr:nvSpPr>
      <xdr:spPr>
        <a:xfrm>
          <a:off x="9391727" y="14635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53281</xdr:rowOff>
    </xdr:from>
    <xdr:ext cx="469744" cy="259045"/>
    <xdr:sp macro="" textlink="">
      <xdr:nvSpPr>
        <xdr:cNvPr id="270" name="n_2aveValue【福祉施設】&#10;一人当たり面積">
          <a:extLst>
            <a:ext uri="{FF2B5EF4-FFF2-40B4-BE49-F238E27FC236}">
              <a16:creationId xmlns:a16="http://schemas.microsoft.com/office/drawing/2014/main" id="{00000000-0008-0000-0200-00000E010000}"/>
            </a:ext>
          </a:extLst>
        </xdr:cNvPr>
        <xdr:cNvSpPr txBox="1"/>
      </xdr:nvSpPr>
      <xdr:spPr>
        <a:xfrm>
          <a:off x="8515427" y="14626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77767</xdr:rowOff>
    </xdr:from>
    <xdr:ext cx="469744" cy="259045"/>
    <xdr:sp macro="" textlink="">
      <xdr:nvSpPr>
        <xdr:cNvPr id="271" name="n_3aveValue【福祉施設】&#10;一人当たり面積">
          <a:extLst>
            <a:ext uri="{FF2B5EF4-FFF2-40B4-BE49-F238E27FC236}">
              <a16:creationId xmlns:a16="http://schemas.microsoft.com/office/drawing/2014/main" id="{00000000-0008-0000-0200-00000F010000}"/>
            </a:ext>
          </a:extLst>
        </xdr:cNvPr>
        <xdr:cNvSpPr txBox="1"/>
      </xdr:nvSpPr>
      <xdr:spPr>
        <a:xfrm>
          <a:off x="7626427" y="1430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88943</xdr:rowOff>
    </xdr:from>
    <xdr:ext cx="469744" cy="259045"/>
    <xdr:sp macro="" textlink="">
      <xdr:nvSpPr>
        <xdr:cNvPr id="272" name="n_4aveValue【福祉施設】&#10;一人当たり面積">
          <a:extLst>
            <a:ext uri="{FF2B5EF4-FFF2-40B4-BE49-F238E27FC236}">
              <a16:creationId xmlns:a16="http://schemas.microsoft.com/office/drawing/2014/main" id="{00000000-0008-0000-0200-000010010000}"/>
            </a:ext>
          </a:extLst>
        </xdr:cNvPr>
        <xdr:cNvSpPr txBox="1"/>
      </xdr:nvSpPr>
      <xdr:spPr>
        <a:xfrm>
          <a:off x="6737427" y="14662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69308</xdr:rowOff>
    </xdr:from>
    <xdr:ext cx="469744" cy="259045"/>
    <xdr:sp macro="" textlink="">
      <xdr:nvSpPr>
        <xdr:cNvPr id="273" name="n_1mainValue【福祉施設】&#10;一人当たり面積">
          <a:extLst>
            <a:ext uri="{FF2B5EF4-FFF2-40B4-BE49-F238E27FC236}">
              <a16:creationId xmlns:a16="http://schemas.microsoft.com/office/drawing/2014/main" id="{00000000-0008-0000-0200-000011010000}"/>
            </a:ext>
          </a:extLst>
        </xdr:cNvPr>
        <xdr:cNvSpPr txBox="1"/>
      </xdr:nvSpPr>
      <xdr:spPr>
        <a:xfrm>
          <a:off x="9391727" y="1429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75480</xdr:rowOff>
    </xdr:from>
    <xdr:ext cx="469744" cy="259045"/>
    <xdr:sp macro="" textlink="">
      <xdr:nvSpPr>
        <xdr:cNvPr id="274" name="n_2mainValue【福祉施設】&#10;一人当たり面積">
          <a:extLst>
            <a:ext uri="{FF2B5EF4-FFF2-40B4-BE49-F238E27FC236}">
              <a16:creationId xmlns:a16="http://schemas.microsoft.com/office/drawing/2014/main" id="{00000000-0008-0000-0200-000012010000}"/>
            </a:ext>
          </a:extLst>
        </xdr:cNvPr>
        <xdr:cNvSpPr txBox="1"/>
      </xdr:nvSpPr>
      <xdr:spPr>
        <a:xfrm>
          <a:off x="8515427" y="14305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58768</xdr:rowOff>
    </xdr:from>
    <xdr:ext cx="469744" cy="259045"/>
    <xdr:sp macro="" textlink="">
      <xdr:nvSpPr>
        <xdr:cNvPr id="275" name="n_3mainValue【福祉施設】&#10;一人当たり面積">
          <a:extLst>
            <a:ext uri="{FF2B5EF4-FFF2-40B4-BE49-F238E27FC236}">
              <a16:creationId xmlns:a16="http://schemas.microsoft.com/office/drawing/2014/main" id="{00000000-0008-0000-0200-000013010000}"/>
            </a:ext>
          </a:extLst>
        </xdr:cNvPr>
        <xdr:cNvSpPr txBox="1"/>
      </xdr:nvSpPr>
      <xdr:spPr>
        <a:xfrm>
          <a:off x="7626427" y="14632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90110</xdr:rowOff>
    </xdr:from>
    <xdr:ext cx="469744" cy="259045"/>
    <xdr:sp macro="" textlink="">
      <xdr:nvSpPr>
        <xdr:cNvPr id="276" name="n_4mainValue【福祉施設】&#10;一人当たり面積">
          <a:extLst>
            <a:ext uri="{FF2B5EF4-FFF2-40B4-BE49-F238E27FC236}">
              <a16:creationId xmlns:a16="http://schemas.microsoft.com/office/drawing/2014/main" id="{00000000-0008-0000-0200-000014010000}"/>
            </a:ext>
          </a:extLst>
        </xdr:cNvPr>
        <xdr:cNvSpPr txBox="1"/>
      </xdr:nvSpPr>
      <xdr:spPr>
        <a:xfrm>
          <a:off x="6737427" y="14320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7" name="正方形/長方形 276">
          <a:extLst>
            <a:ext uri="{FF2B5EF4-FFF2-40B4-BE49-F238E27FC236}">
              <a16:creationId xmlns:a16="http://schemas.microsoft.com/office/drawing/2014/main" id="{00000000-0008-0000-0200-000015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8" name="正方形/長方形 277">
          <a:extLst>
            <a:ext uri="{FF2B5EF4-FFF2-40B4-BE49-F238E27FC236}">
              <a16:creationId xmlns:a16="http://schemas.microsoft.com/office/drawing/2014/main" id="{00000000-0008-0000-0200-000016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9" name="正方形/長方形 278">
          <a:extLst>
            <a:ext uri="{FF2B5EF4-FFF2-40B4-BE49-F238E27FC236}">
              <a16:creationId xmlns:a16="http://schemas.microsoft.com/office/drawing/2014/main" id="{00000000-0008-0000-0200-000017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0" name="正方形/長方形 279">
          <a:extLst>
            <a:ext uri="{FF2B5EF4-FFF2-40B4-BE49-F238E27FC236}">
              <a16:creationId xmlns:a16="http://schemas.microsoft.com/office/drawing/2014/main" id="{00000000-0008-0000-0200-000018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1" name="正方形/長方形 280">
          <a:extLst>
            <a:ext uri="{FF2B5EF4-FFF2-40B4-BE49-F238E27FC236}">
              <a16:creationId xmlns:a16="http://schemas.microsoft.com/office/drawing/2014/main" id="{00000000-0008-0000-0200-000019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2" name="正方形/長方形 281">
          <a:extLst>
            <a:ext uri="{FF2B5EF4-FFF2-40B4-BE49-F238E27FC236}">
              <a16:creationId xmlns:a16="http://schemas.microsoft.com/office/drawing/2014/main" id="{00000000-0008-0000-0200-00001A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3" name="正方形/長方形 282">
          <a:extLst>
            <a:ext uri="{FF2B5EF4-FFF2-40B4-BE49-F238E27FC236}">
              <a16:creationId xmlns:a16="http://schemas.microsoft.com/office/drawing/2014/main" id="{00000000-0008-0000-0200-00001B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4" name="正方形/長方形 283">
          <a:extLst>
            <a:ext uri="{FF2B5EF4-FFF2-40B4-BE49-F238E27FC236}">
              <a16:creationId xmlns:a16="http://schemas.microsoft.com/office/drawing/2014/main" id="{00000000-0008-0000-0200-00001C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5" name="テキスト ボックス 284">
          <a:extLst>
            <a:ext uri="{FF2B5EF4-FFF2-40B4-BE49-F238E27FC236}">
              <a16:creationId xmlns:a16="http://schemas.microsoft.com/office/drawing/2014/main" id="{00000000-0008-0000-0200-00001D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6" name="直線コネクタ 285">
          <a:extLst>
            <a:ext uri="{FF2B5EF4-FFF2-40B4-BE49-F238E27FC236}">
              <a16:creationId xmlns:a16="http://schemas.microsoft.com/office/drawing/2014/main" id="{00000000-0008-0000-0200-00001E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7" name="テキスト ボックス 286">
          <a:extLst>
            <a:ext uri="{FF2B5EF4-FFF2-40B4-BE49-F238E27FC236}">
              <a16:creationId xmlns:a16="http://schemas.microsoft.com/office/drawing/2014/main" id="{00000000-0008-0000-0200-00001F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88" name="直線コネクタ 287">
          <a:extLst>
            <a:ext uri="{FF2B5EF4-FFF2-40B4-BE49-F238E27FC236}">
              <a16:creationId xmlns:a16="http://schemas.microsoft.com/office/drawing/2014/main" id="{00000000-0008-0000-0200-000020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89" name="テキスト ボックス 288">
          <a:extLst>
            <a:ext uri="{FF2B5EF4-FFF2-40B4-BE49-F238E27FC236}">
              <a16:creationId xmlns:a16="http://schemas.microsoft.com/office/drawing/2014/main" id="{00000000-0008-0000-0200-000021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0" name="直線コネクタ 289">
          <a:extLst>
            <a:ext uri="{FF2B5EF4-FFF2-40B4-BE49-F238E27FC236}">
              <a16:creationId xmlns:a16="http://schemas.microsoft.com/office/drawing/2014/main" id="{00000000-0008-0000-0200-000022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1" name="テキスト ボックス 290">
          <a:extLst>
            <a:ext uri="{FF2B5EF4-FFF2-40B4-BE49-F238E27FC236}">
              <a16:creationId xmlns:a16="http://schemas.microsoft.com/office/drawing/2014/main" id="{00000000-0008-0000-0200-000023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2" name="直線コネクタ 291">
          <a:extLst>
            <a:ext uri="{FF2B5EF4-FFF2-40B4-BE49-F238E27FC236}">
              <a16:creationId xmlns:a16="http://schemas.microsoft.com/office/drawing/2014/main" id="{00000000-0008-0000-0200-000024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3" name="テキスト ボックス 292">
          <a:extLst>
            <a:ext uri="{FF2B5EF4-FFF2-40B4-BE49-F238E27FC236}">
              <a16:creationId xmlns:a16="http://schemas.microsoft.com/office/drawing/2014/main" id="{00000000-0008-0000-0200-000025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4" name="直線コネクタ 293">
          <a:extLst>
            <a:ext uri="{FF2B5EF4-FFF2-40B4-BE49-F238E27FC236}">
              <a16:creationId xmlns:a16="http://schemas.microsoft.com/office/drawing/2014/main" id="{00000000-0008-0000-0200-000026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5" name="テキスト ボックス 294">
          <a:extLst>
            <a:ext uri="{FF2B5EF4-FFF2-40B4-BE49-F238E27FC236}">
              <a16:creationId xmlns:a16="http://schemas.microsoft.com/office/drawing/2014/main" id="{00000000-0008-0000-0200-000027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6" name="直線コネクタ 295">
          <a:extLst>
            <a:ext uri="{FF2B5EF4-FFF2-40B4-BE49-F238E27FC236}">
              <a16:creationId xmlns:a16="http://schemas.microsoft.com/office/drawing/2014/main" id="{00000000-0008-0000-0200-000028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97" name="テキスト ボックス 296">
          <a:extLst>
            <a:ext uri="{FF2B5EF4-FFF2-40B4-BE49-F238E27FC236}">
              <a16:creationId xmlns:a16="http://schemas.microsoft.com/office/drawing/2014/main" id="{00000000-0008-0000-0200-000029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98" name="直線コネクタ 297">
          <a:extLst>
            <a:ext uri="{FF2B5EF4-FFF2-40B4-BE49-F238E27FC236}">
              <a16:creationId xmlns:a16="http://schemas.microsoft.com/office/drawing/2014/main" id="{00000000-0008-0000-0200-00002A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299" name="テキスト ボックス 298">
          <a:extLst>
            <a:ext uri="{FF2B5EF4-FFF2-40B4-BE49-F238E27FC236}">
              <a16:creationId xmlns:a16="http://schemas.microsoft.com/office/drawing/2014/main" id="{00000000-0008-0000-0200-00002B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0" name="直線コネクタ 299">
          <a:extLst>
            <a:ext uri="{FF2B5EF4-FFF2-40B4-BE49-F238E27FC236}">
              <a16:creationId xmlns:a16="http://schemas.microsoft.com/office/drawing/2014/main" id="{00000000-0008-0000-0200-00002C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1" name="【市民会館】&#10;有形固定資産減価償却率グラフ枠">
          <a:extLst>
            <a:ext uri="{FF2B5EF4-FFF2-40B4-BE49-F238E27FC236}">
              <a16:creationId xmlns:a16="http://schemas.microsoft.com/office/drawing/2014/main" id="{00000000-0008-0000-0200-00002D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139881</xdr:rowOff>
    </xdr:from>
    <xdr:to>
      <xdr:col>24</xdr:col>
      <xdr:colOff>62865</xdr:colOff>
      <xdr:row>109</xdr:row>
      <xdr:rowOff>35379</xdr:rowOff>
    </xdr:to>
    <xdr:cxnSp macro="">
      <xdr:nvCxnSpPr>
        <xdr:cNvPr id="302" name="直線コネクタ 301">
          <a:extLst>
            <a:ext uri="{FF2B5EF4-FFF2-40B4-BE49-F238E27FC236}">
              <a16:creationId xmlns:a16="http://schemas.microsoft.com/office/drawing/2014/main" id="{00000000-0008-0000-0200-00002E010000}"/>
            </a:ext>
          </a:extLst>
        </xdr:cNvPr>
        <xdr:cNvCxnSpPr/>
      </xdr:nvCxnSpPr>
      <xdr:spPr>
        <a:xfrm flipV="1">
          <a:off x="4634865" y="17284881"/>
          <a:ext cx="0" cy="1438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03" name="【市民会館】&#10;有形固定資産減価償却率最小値テキスト">
          <a:extLst>
            <a:ext uri="{FF2B5EF4-FFF2-40B4-BE49-F238E27FC236}">
              <a16:creationId xmlns:a16="http://schemas.microsoft.com/office/drawing/2014/main" id="{00000000-0008-0000-0200-00002F010000}"/>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04" name="直線コネクタ 303">
          <a:extLst>
            <a:ext uri="{FF2B5EF4-FFF2-40B4-BE49-F238E27FC236}">
              <a16:creationId xmlns:a16="http://schemas.microsoft.com/office/drawing/2014/main" id="{00000000-0008-0000-0200-000030010000}"/>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86558</xdr:rowOff>
    </xdr:from>
    <xdr:ext cx="405111" cy="259045"/>
    <xdr:sp macro="" textlink="">
      <xdr:nvSpPr>
        <xdr:cNvPr id="305" name="【市民会館】&#10;有形固定資産減価償却率最大値テキスト">
          <a:extLst>
            <a:ext uri="{FF2B5EF4-FFF2-40B4-BE49-F238E27FC236}">
              <a16:creationId xmlns:a16="http://schemas.microsoft.com/office/drawing/2014/main" id="{00000000-0008-0000-0200-000031010000}"/>
            </a:ext>
          </a:extLst>
        </xdr:cNvPr>
        <xdr:cNvSpPr txBox="1"/>
      </xdr:nvSpPr>
      <xdr:spPr>
        <a:xfrm>
          <a:off x="4673600" y="17060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139881</xdr:rowOff>
    </xdr:from>
    <xdr:to>
      <xdr:col>24</xdr:col>
      <xdr:colOff>152400</xdr:colOff>
      <xdr:row>100</xdr:row>
      <xdr:rowOff>139881</xdr:rowOff>
    </xdr:to>
    <xdr:cxnSp macro="">
      <xdr:nvCxnSpPr>
        <xdr:cNvPr id="306" name="直線コネクタ 305">
          <a:extLst>
            <a:ext uri="{FF2B5EF4-FFF2-40B4-BE49-F238E27FC236}">
              <a16:creationId xmlns:a16="http://schemas.microsoft.com/office/drawing/2014/main" id="{00000000-0008-0000-0200-000032010000}"/>
            </a:ext>
          </a:extLst>
        </xdr:cNvPr>
        <xdr:cNvCxnSpPr/>
      </xdr:nvCxnSpPr>
      <xdr:spPr>
        <a:xfrm>
          <a:off x="4546600" y="17284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137721</xdr:rowOff>
    </xdr:from>
    <xdr:ext cx="405111" cy="259045"/>
    <xdr:sp macro="" textlink="">
      <xdr:nvSpPr>
        <xdr:cNvPr id="307" name="【市民会館】&#10;有形固定資産減価償却率平均値テキスト">
          <a:extLst>
            <a:ext uri="{FF2B5EF4-FFF2-40B4-BE49-F238E27FC236}">
              <a16:creationId xmlns:a16="http://schemas.microsoft.com/office/drawing/2014/main" id="{00000000-0008-0000-0200-000033010000}"/>
            </a:ext>
          </a:extLst>
        </xdr:cNvPr>
        <xdr:cNvSpPr txBox="1"/>
      </xdr:nvSpPr>
      <xdr:spPr>
        <a:xfrm>
          <a:off x="4673600" y="17968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159294</xdr:rowOff>
    </xdr:from>
    <xdr:to>
      <xdr:col>24</xdr:col>
      <xdr:colOff>114300</xdr:colOff>
      <xdr:row>105</xdr:row>
      <xdr:rowOff>89444</xdr:rowOff>
    </xdr:to>
    <xdr:sp macro="" textlink="">
      <xdr:nvSpPr>
        <xdr:cNvPr id="308" name="フローチャート: 判断 307">
          <a:extLst>
            <a:ext uri="{FF2B5EF4-FFF2-40B4-BE49-F238E27FC236}">
              <a16:creationId xmlns:a16="http://schemas.microsoft.com/office/drawing/2014/main" id="{00000000-0008-0000-0200-000034010000}"/>
            </a:ext>
          </a:extLst>
        </xdr:cNvPr>
        <xdr:cNvSpPr/>
      </xdr:nvSpPr>
      <xdr:spPr>
        <a:xfrm>
          <a:off x="45847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128270</xdr:rowOff>
    </xdr:from>
    <xdr:to>
      <xdr:col>20</xdr:col>
      <xdr:colOff>38100</xdr:colOff>
      <xdr:row>105</xdr:row>
      <xdr:rowOff>58420</xdr:rowOff>
    </xdr:to>
    <xdr:sp macro="" textlink="">
      <xdr:nvSpPr>
        <xdr:cNvPr id="309" name="フローチャート: 判断 308">
          <a:extLst>
            <a:ext uri="{FF2B5EF4-FFF2-40B4-BE49-F238E27FC236}">
              <a16:creationId xmlns:a16="http://schemas.microsoft.com/office/drawing/2014/main" id="{00000000-0008-0000-0200-000035010000}"/>
            </a:ext>
          </a:extLst>
        </xdr:cNvPr>
        <xdr:cNvSpPr/>
      </xdr:nvSpPr>
      <xdr:spPr>
        <a:xfrm>
          <a:off x="3746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13970</xdr:rowOff>
    </xdr:from>
    <xdr:to>
      <xdr:col>15</xdr:col>
      <xdr:colOff>101600</xdr:colOff>
      <xdr:row>106</xdr:row>
      <xdr:rowOff>115570</xdr:rowOff>
    </xdr:to>
    <xdr:sp macro="" textlink="">
      <xdr:nvSpPr>
        <xdr:cNvPr id="310" name="フローチャート: 判断 309">
          <a:extLst>
            <a:ext uri="{FF2B5EF4-FFF2-40B4-BE49-F238E27FC236}">
              <a16:creationId xmlns:a16="http://schemas.microsoft.com/office/drawing/2014/main" id="{00000000-0008-0000-0200-000036010000}"/>
            </a:ext>
          </a:extLst>
        </xdr:cNvPr>
        <xdr:cNvSpPr/>
      </xdr:nvSpPr>
      <xdr:spPr>
        <a:xfrm>
          <a:off x="2857500" y="1818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169092</xdr:rowOff>
    </xdr:from>
    <xdr:to>
      <xdr:col>10</xdr:col>
      <xdr:colOff>165100</xdr:colOff>
      <xdr:row>106</xdr:row>
      <xdr:rowOff>99242</xdr:rowOff>
    </xdr:to>
    <xdr:sp macro="" textlink="">
      <xdr:nvSpPr>
        <xdr:cNvPr id="311" name="フローチャート: 判断 310">
          <a:extLst>
            <a:ext uri="{FF2B5EF4-FFF2-40B4-BE49-F238E27FC236}">
              <a16:creationId xmlns:a16="http://schemas.microsoft.com/office/drawing/2014/main" id="{00000000-0008-0000-0200-000037010000}"/>
            </a:ext>
          </a:extLst>
        </xdr:cNvPr>
        <xdr:cNvSpPr/>
      </xdr:nvSpPr>
      <xdr:spPr>
        <a:xfrm>
          <a:off x="1968500" y="18171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10705</xdr:rowOff>
    </xdr:from>
    <xdr:to>
      <xdr:col>6</xdr:col>
      <xdr:colOff>38100</xdr:colOff>
      <xdr:row>104</xdr:row>
      <xdr:rowOff>112305</xdr:rowOff>
    </xdr:to>
    <xdr:sp macro="" textlink="">
      <xdr:nvSpPr>
        <xdr:cNvPr id="312" name="フローチャート: 判断 311">
          <a:extLst>
            <a:ext uri="{FF2B5EF4-FFF2-40B4-BE49-F238E27FC236}">
              <a16:creationId xmlns:a16="http://schemas.microsoft.com/office/drawing/2014/main" id="{00000000-0008-0000-0200-000038010000}"/>
            </a:ext>
          </a:extLst>
        </xdr:cNvPr>
        <xdr:cNvSpPr/>
      </xdr:nvSpPr>
      <xdr:spPr>
        <a:xfrm>
          <a:off x="1079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3" name="テキスト ボックス 312">
          <a:extLst>
            <a:ext uri="{FF2B5EF4-FFF2-40B4-BE49-F238E27FC236}">
              <a16:creationId xmlns:a16="http://schemas.microsoft.com/office/drawing/2014/main" id="{00000000-0008-0000-0200-000039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4" name="テキスト ボックス 313">
          <a:extLst>
            <a:ext uri="{FF2B5EF4-FFF2-40B4-BE49-F238E27FC236}">
              <a16:creationId xmlns:a16="http://schemas.microsoft.com/office/drawing/2014/main" id="{00000000-0008-0000-0200-00003A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5" name="テキスト ボックス 314">
          <a:extLst>
            <a:ext uri="{FF2B5EF4-FFF2-40B4-BE49-F238E27FC236}">
              <a16:creationId xmlns:a16="http://schemas.microsoft.com/office/drawing/2014/main" id="{00000000-0008-0000-0200-00003B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6" name="テキスト ボックス 315">
          <a:extLst>
            <a:ext uri="{FF2B5EF4-FFF2-40B4-BE49-F238E27FC236}">
              <a16:creationId xmlns:a16="http://schemas.microsoft.com/office/drawing/2014/main" id="{00000000-0008-0000-0200-00003C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00000000-0008-0000-0200-00003D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31931</xdr:rowOff>
    </xdr:from>
    <xdr:to>
      <xdr:col>24</xdr:col>
      <xdr:colOff>114300</xdr:colOff>
      <xdr:row>103</xdr:row>
      <xdr:rowOff>133531</xdr:rowOff>
    </xdr:to>
    <xdr:sp macro="" textlink="">
      <xdr:nvSpPr>
        <xdr:cNvPr id="318" name="楕円 317">
          <a:extLst>
            <a:ext uri="{FF2B5EF4-FFF2-40B4-BE49-F238E27FC236}">
              <a16:creationId xmlns:a16="http://schemas.microsoft.com/office/drawing/2014/main" id="{00000000-0008-0000-0200-00003E010000}"/>
            </a:ext>
          </a:extLst>
        </xdr:cNvPr>
        <xdr:cNvSpPr/>
      </xdr:nvSpPr>
      <xdr:spPr>
        <a:xfrm>
          <a:off x="4584700" y="1769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54808</xdr:rowOff>
    </xdr:from>
    <xdr:ext cx="405111" cy="259045"/>
    <xdr:sp macro="" textlink="">
      <xdr:nvSpPr>
        <xdr:cNvPr id="319" name="【市民会館】&#10;有形固定資産減価償却率該当値テキスト">
          <a:extLst>
            <a:ext uri="{FF2B5EF4-FFF2-40B4-BE49-F238E27FC236}">
              <a16:creationId xmlns:a16="http://schemas.microsoft.com/office/drawing/2014/main" id="{00000000-0008-0000-0200-00003F010000}"/>
            </a:ext>
          </a:extLst>
        </xdr:cNvPr>
        <xdr:cNvSpPr txBox="1"/>
      </xdr:nvSpPr>
      <xdr:spPr>
        <a:xfrm>
          <a:off x="4673600" y="175427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169092</xdr:rowOff>
    </xdr:from>
    <xdr:to>
      <xdr:col>20</xdr:col>
      <xdr:colOff>38100</xdr:colOff>
      <xdr:row>103</xdr:row>
      <xdr:rowOff>99242</xdr:rowOff>
    </xdr:to>
    <xdr:sp macro="" textlink="">
      <xdr:nvSpPr>
        <xdr:cNvPr id="320" name="楕円 319">
          <a:extLst>
            <a:ext uri="{FF2B5EF4-FFF2-40B4-BE49-F238E27FC236}">
              <a16:creationId xmlns:a16="http://schemas.microsoft.com/office/drawing/2014/main" id="{00000000-0008-0000-0200-000040010000}"/>
            </a:ext>
          </a:extLst>
        </xdr:cNvPr>
        <xdr:cNvSpPr/>
      </xdr:nvSpPr>
      <xdr:spPr>
        <a:xfrm>
          <a:off x="3746500" y="1765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48442</xdr:rowOff>
    </xdr:from>
    <xdr:to>
      <xdr:col>24</xdr:col>
      <xdr:colOff>63500</xdr:colOff>
      <xdr:row>103</xdr:row>
      <xdr:rowOff>82731</xdr:rowOff>
    </xdr:to>
    <xdr:cxnSp macro="">
      <xdr:nvCxnSpPr>
        <xdr:cNvPr id="321" name="直線コネクタ 320">
          <a:extLst>
            <a:ext uri="{FF2B5EF4-FFF2-40B4-BE49-F238E27FC236}">
              <a16:creationId xmlns:a16="http://schemas.microsoft.com/office/drawing/2014/main" id="{00000000-0008-0000-0200-000041010000}"/>
            </a:ext>
          </a:extLst>
        </xdr:cNvPr>
        <xdr:cNvCxnSpPr/>
      </xdr:nvCxnSpPr>
      <xdr:spPr>
        <a:xfrm>
          <a:off x="3797300" y="17707792"/>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134801</xdr:rowOff>
    </xdr:from>
    <xdr:to>
      <xdr:col>15</xdr:col>
      <xdr:colOff>101600</xdr:colOff>
      <xdr:row>103</xdr:row>
      <xdr:rowOff>64951</xdr:rowOff>
    </xdr:to>
    <xdr:sp macro="" textlink="">
      <xdr:nvSpPr>
        <xdr:cNvPr id="322" name="楕円 321">
          <a:extLst>
            <a:ext uri="{FF2B5EF4-FFF2-40B4-BE49-F238E27FC236}">
              <a16:creationId xmlns:a16="http://schemas.microsoft.com/office/drawing/2014/main" id="{00000000-0008-0000-0200-000042010000}"/>
            </a:ext>
          </a:extLst>
        </xdr:cNvPr>
        <xdr:cNvSpPr/>
      </xdr:nvSpPr>
      <xdr:spPr>
        <a:xfrm>
          <a:off x="2857500" y="1762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14151</xdr:rowOff>
    </xdr:from>
    <xdr:to>
      <xdr:col>19</xdr:col>
      <xdr:colOff>177800</xdr:colOff>
      <xdr:row>103</xdr:row>
      <xdr:rowOff>48442</xdr:rowOff>
    </xdr:to>
    <xdr:cxnSp macro="">
      <xdr:nvCxnSpPr>
        <xdr:cNvPr id="323" name="直線コネクタ 322">
          <a:extLst>
            <a:ext uri="{FF2B5EF4-FFF2-40B4-BE49-F238E27FC236}">
              <a16:creationId xmlns:a16="http://schemas.microsoft.com/office/drawing/2014/main" id="{00000000-0008-0000-0200-000043010000}"/>
            </a:ext>
          </a:extLst>
        </xdr:cNvPr>
        <xdr:cNvCxnSpPr/>
      </xdr:nvCxnSpPr>
      <xdr:spPr>
        <a:xfrm>
          <a:off x="2908300" y="17673501"/>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100512</xdr:rowOff>
    </xdr:from>
    <xdr:to>
      <xdr:col>10</xdr:col>
      <xdr:colOff>165100</xdr:colOff>
      <xdr:row>103</xdr:row>
      <xdr:rowOff>30662</xdr:rowOff>
    </xdr:to>
    <xdr:sp macro="" textlink="">
      <xdr:nvSpPr>
        <xdr:cNvPr id="324" name="楕円 323">
          <a:extLst>
            <a:ext uri="{FF2B5EF4-FFF2-40B4-BE49-F238E27FC236}">
              <a16:creationId xmlns:a16="http://schemas.microsoft.com/office/drawing/2014/main" id="{00000000-0008-0000-0200-000044010000}"/>
            </a:ext>
          </a:extLst>
        </xdr:cNvPr>
        <xdr:cNvSpPr/>
      </xdr:nvSpPr>
      <xdr:spPr>
        <a:xfrm>
          <a:off x="1968500" y="1758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151312</xdr:rowOff>
    </xdr:from>
    <xdr:to>
      <xdr:col>15</xdr:col>
      <xdr:colOff>50800</xdr:colOff>
      <xdr:row>103</xdr:row>
      <xdr:rowOff>14151</xdr:rowOff>
    </xdr:to>
    <xdr:cxnSp macro="">
      <xdr:nvCxnSpPr>
        <xdr:cNvPr id="325" name="直線コネクタ 324">
          <a:extLst>
            <a:ext uri="{FF2B5EF4-FFF2-40B4-BE49-F238E27FC236}">
              <a16:creationId xmlns:a16="http://schemas.microsoft.com/office/drawing/2014/main" id="{00000000-0008-0000-0200-000045010000}"/>
            </a:ext>
          </a:extLst>
        </xdr:cNvPr>
        <xdr:cNvCxnSpPr/>
      </xdr:nvCxnSpPr>
      <xdr:spPr>
        <a:xfrm>
          <a:off x="2019300" y="17639212"/>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72752</xdr:rowOff>
    </xdr:from>
    <xdr:to>
      <xdr:col>6</xdr:col>
      <xdr:colOff>38100</xdr:colOff>
      <xdr:row>103</xdr:row>
      <xdr:rowOff>2902</xdr:rowOff>
    </xdr:to>
    <xdr:sp macro="" textlink="">
      <xdr:nvSpPr>
        <xdr:cNvPr id="326" name="楕円 325">
          <a:extLst>
            <a:ext uri="{FF2B5EF4-FFF2-40B4-BE49-F238E27FC236}">
              <a16:creationId xmlns:a16="http://schemas.microsoft.com/office/drawing/2014/main" id="{00000000-0008-0000-0200-000046010000}"/>
            </a:ext>
          </a:extLst>
        </xdr:cNvPr>
        <xdr:cNvSpPr/>
      </xdr:nvSpPr>
      <xdr:spPr>
        <a:xfrm>
          <a:off x="1079500" y="1756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123552</xdr:rowOff>
    </xdr:from>
    <xdr:to>
      <xdr:col>10</xdr:col>
      <xdr:colOff>114300</xdr:colOff>
      <xdr:row>102</xdr:row>
      <xdr:rowOff>151312</xdr:rowOff>
    </xdr:to>
    <xdr:cxnSp macro="">
      <xdr:nvCxnSpPr>
        <xdr:cNvPr id="327" name="直線コネクタ 326">
          <a:extLst>
            <a:ext uri="{FF2B5EF4-FFF2-40B4-BE49-F238E27FC236}">
              <a16:creationId xmlns:a16="http://schemas.microsoft.com/office/drawing/2014/main" id="{00000000-0008-0000-0200-000047010000}"/>
            </a:ext>
          </a:extLst>
        </xdr:cNvPr>
        <xdr:cNvCxnSpPr/>
      </xdr:nvCxnSpPr>
      <xdr:spPr>
        <a:xfrm>
          <a:off x="1130300" y="17611452"/>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49547</xdr:rowOff>
    </xdr:from>
    <xdr:ext cx="405111" cy="259045"/>
    <xdr:sp macro="" textlink="">
      <xdr:nvSpPr>
        <xdr:cNvPr id="328" name="n_1aveValue【市民会館】&#10;有形固定資産減価償却率">
          <a:extLst>
            <a:ext uri="{FF2B5EF4-FFF2-40B4-BE49-F238E27FC236}">
              <a16:creationId xmlns:a16="http://schemas.microsoft.com/office/drawing/2014/main" id="{00000000-0008-0000-0200-000048010000}"/>
            </a:ext>
          </a:extLst>
        </xdr:cNvPr>
        <xdr:cNvSpPr txBox="1"/>
      </xdr:nvSpPr>
      <xdr:spPr>
        <a:xfrm>
          <a:off x="3582044" y="1805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106697</xdr:rowOff>
    </xdr:from>
    <xdr:ext cx="405111" cy="259045"/>
    <xdr:sp macro="" textlink="">
      <xdr:nvSpPr>
        <xdr:cNvPr id="329" name="n_2aveValue【市民会館】&#10;有形固定資産減価償却率">
          <a:extLst>
            <a:ext uri="{FF2B5EF4-FFF2-40B4-BE49-F238E27FC236}">
              <a16:creationId xmlns:a16="http://schemas.microsoft.com/office/drawing/2014/main" id="{00000000-0008-0000-0200-000049010000}"/>
            </a:ext>
          </a:extLst>
        </xdr:cNvPr>
        <xdr:cNvSpPr txBox="1"/>
      </xdr:nvSpPr>
      <xdr:spPr>
        <a:xfrm>
          <a:off x="2705744" y="1828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90369</xdr:rowOff>
    </xdr:from>
    <xdr:ext cx="405111" cy="259045"/>
    <xdr:sp macro="" textlink="">
      <xdr:nvSpPr>
        <xdr:cNvPr id="330" name="n_3aveValue【市民会館】&#10;有形固定資産減価償却率">
          <a:extLst>
            <a:ext uri="{FF2B5EF4-FFF2-40B4-BE49-F238E27FC236}">
              <a16:creationId xmlns:a16="http://schemas.microsoft.com/office/drawing/2014/main" id="{00000000-0008-0000-0200-00004A010000}"/>
            </a:ext>
          </a:extLst>
        </xdr:cNvPr>
        <xdr:cNvSpPr txBox="1"/>
      </xdr:nvSpPr>
      <xdr:spPr>
        <a:xfrm>
          <a:off x="1816744" y="18264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103432</xdr:rowOff>
    </xdr:from>
    <xdr:ext cx="405111" cy="259045"/>
    <xdr:sp macro="" textlink="">
      <xdr:nvSpPr>
        <xdr:cNvPr id="331" name="n_4aveValue【市民会館】&#10;有形固定資産減価償却率">
          <a:extLst>
            <a:ext uri="{FF2B5EF4-FFF2-40B4-BE49-F238E27FC236}">
              <a16:creationId xmlns:a16="http://schemas.microsoft.com/office/drawing/2014/main" id="{00000000-0008-0000-0200-00004B010000}"/>
            </a:ext>
          </a:extLst>
        </xdr:cNvPr>
        <xdr:cNvSpPr txBox="1"/>
      </xdr:nvSpPr>
      <xdr:spPr>
        <a:xfrm>
          <a:off x="927744" y="1793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115769</xdr:rowOff>
    </xdr:from>
    <xdr:ext cx="405111" cy="259045"/>
    <xdr:sp macro="" textlink="">
      <xdr:nvSpPr>
        <xdr:cNvPr id="332" name="n_1mainValue【市民会館】&#10;有形固定資産減価償却率">
          <a:extLst>
            <a:ext uri="{FF2B5EF4-FFF2-40B4-BE49-F238E27FC236}">
              <a16:creationId xmlns:a16="http://schemas.microsoft.com/office/drawing/2014/main" id="{00000000-0008-0000-0200-00004C010000}"/>
            </a:ext>
          </a:extLst>
        </xdr:cNvPr>
        <xdr:cNvSpPr txBox="1"/>
      </xdr:nvSpPr>
      <xdr:spPr>
        <a:xfrm>
          <a:off x="3582044" y="17432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81478</xdr:rowOff>
    </xdr:from>
    <xdr:ext cx="405111" cy="259045"/>
    <xdr:sp macro="" textlink="">
      <xdr:nvSpPr>
        <xdr:cNvPr id="333" name="n_2mainValue【市民会館】&#10;有形固定資産減価償却率">
          <a:extLst>
            <a:ext uri="{FF2B5EF4-FFF2-40B4-BE49-F238E27FC236}">
              <a16:creationId xmlns:a16="http://schemas.microsoft.com/office/drawing/2014/main" id="{00000000-0008-0000-0200-00004D010000}"/>
            </a:ext>
          </a:extLst>
        </xdr:cNvPr>
        <xdr:cNvSpPr txBox="1"/>
      </xdr:nvSpPr>
      <xdr:spPr>
        <a:xfrm>
          <a:off x="2705744" y="17397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47189</xdr:rowOff>
    </xdr:from>
    <xdr:ext cx="405111" cy="259045"/>
    <xdr:sp macro="" textlink="">
      <xdr:nvSpPr>
        <xdr:cNvPr id="334" name="n_3mainValue【市民会館】&#10;有形固定資産減価償却率">
          <a:extLst>
            <a:ext uri="{FF2B5EF4-FFF2-40B4-BE49-F238E27FC236}">
              <a16:creationId xmlns:a16="http://schemas.microsoft.com/office/drawing/2014/main" id="{00000000-0008-0000-0200-00004E010000}"/>
            </a:ext>
          </a:extLst>
        </xdr:cNvPr>
        <xdr:cNvSpPr txBox="1"/>
      </xdr:nvSpPr>
      <xdr:spPr>
        <a:xfrm>
          <a:off x="1816744" y="17363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19429</xdr:rowOff>
    </xdr:from>
    <xdr:ext cx="405111" cy="259045"/>
    <xdr:sp macro="" textlink="">
      <xdr:nvSpPr>
        <xdr:cNvPr id="335" name="n_4mainValue【市民会館】&#10;有形固定資産減価償却率">
          <a:extLst>
            <a:ext uri="{FF2B5EF4-FFF2-40B4-BE49-F238E27FC236}">
              <a16:creationId xmlns:a16="http://schemas.microsoft.com/office/drawing/2014/main" id="{00000000-0008-0000-0200-00004F010000}"/>
            </a:ext>
          </a:extLst>
        </xdr:cNvPr>
        <xdr:cNvSpPr txBox="1"/>
      </xdr:nvSpPr>
      <xdr:spPr>
        <a:xfrm>
          <a:off x="927744" y="17335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6" name="正方形/長方形 335">
          <a:extLst>
            <a:ext uri="{FF2B5EF4-FFF2-40B4-BE49-F238E27FC236}">
              <a16:creationId xmlns:a16="http://schemas.microsoft.com/office/drawing/2014/main" id="{00000000-0008-0000-0200-000050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7" name="正方形/長方形 336">
          <a:extLst>
            <a:ext uri="{FF2B5EF4-FFF2-40B4-BE49-F238E27FC236}">
              <a16:creationId xmlns:a16="http://schemas.microsoft.com/office/drawing/2014/main" id="{00000000-0008-0000-0200-000051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8" name="正方形/長方形 337">
          <a:extLst>
            <a:ext uri="{FF2B5EF4-FFF2-40B4-BE49-F238E27FC236}">
              <a16:creationId xmlns:a16="http://schemas.microsoft.com/office/drawing/2014/main" id="{00000000-0008-0000-0200-000052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9" name="正方形/長方形 338">
          <a:extLst>
            <a:ext uri="{FF2B5EF4-FFF2-40B4-BE49-F238E27FC236}">
              <a16:creationId xmlns:a16="http://schemas.microsoft.com/office/drawing/2014/main" id="{00000000-0008-0000-0200-000053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0" name="正方形/長方形 339">
          <a:extLst>
            <a:ext uri="{FF2B5EF4-FFF2-40B4-BE49-F238E27FC236}">
              <a16:creationId xmlns:a16="http://schemas.microsoft.com/office/drawing/2014/main" id="{00000000-0008-0000-0200-000054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1" name="正方形/長方形 340">
          <a:extLst>
            <a:ext uri="{FF2B5EF4-FFF2-40B4-BE49-F238E27FC236}">
              <a16:creationId xmlns:a16="http://schemas.microsoft.com/office/drawing/2014/main" id="{00000000-0008-0000-0200-000055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2" name="正方形/長方形 341">
          <a:extLst>
            <a:ext uri="{FF2B5EF4-FFF2-40B4-BE49-F238E27FC236}">
              <a16:creationId xmlns:a16="http://schemas.microsoft.com/office/drawing/2014/main" id="{00000000-0008-0000-0200-000056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3" name="正方形/長方形 342">
          <a:extLst>
            <a:ext uri="{FF2B5EF4-FFF2-40B4-BE49-F238E27FC236}">
              <a16:creationId xmlns:a16="http://schemas.microsoft.com/office/drawing/2014/main" id="{00000000-0008-0000-0200-000057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4" name="テキスト ボックス 343">
          <a:extLst>
            <a:ext uri="{FF2B5EF4-FFF2-40B4-BE49-F238E27FC236}">
              <a16:creationId xmlns:a16="http://schemas.microsoft.com/office/drawing/2014/main" id="{00000000-0008-0000-0200-000058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5" name="直線コネクタ 344">
          <a:extLst>
            <a:ext uri="{FF2B5EF4-FFF2-40B4-BE49-F238E27FC236}">
              <a16:creationId xmlns:a16="http://schemas.microsoft.com/office/drawing/2014/main" id="{00000000-0008-0000-0200-000059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6" name="直線コネクタ 345">
          <a:extLst>
            <a:ext uri="{FF2B5EF4-FFF2-40B4-BE49-F238E27FC236}">
              <a16:creationId xmlns:a16="http://schemas.microsoft.com/office/drawing/2014/main" id="{00000000-0008-0000-0200-00005A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47" name="テキスト ボックス 346">
          <a:extLst>
            <a:ext uri="{FF2B5EF4-FFF2-40B4-BE49-F238E27FC236}">
              <a16:creationId xmlns:a16="http://schemas.microsoft.com/office/drawing/2014/main" id="{00000000-0008-0000-0200-00005B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48" name="直線コネクタ 347">
          <a:extLst>
            <a:ext uri="{FF2B5EF4-FFF2-40B4-BE49-F238E27FC236}">
              <a16:creationId xmlns:a16="http://schemas.microsoft.com/office/drawing/2014/main" id="{00000000-0008-0000-0200-00005C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49" name="テキスト ボックス 348">
          <a:extLst>
            <a:ext uri="{FF2B5EF4-FFF2-40B4-BE49-F238E27FC236}">
              <a16:creationId xmlns:a16="http://schemas.microsoft.com/office/drawing/2014/main" id="{00000000-0008-0000-0200-00005D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0" name="直線コネクタ 349">
          <a:extLst>
            <a:ext uri="{FF2B5EF4-FFF2-40B4-BE49-F238E27FC236}">
              <a16:creationId xmlns:a16="http://schemas.microsoft.com/office/drawing/2014/main" id="{00000000-0008-0000-0200-00005E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1" name="テキスト ボックス 350">
          <a:extLst>
            <a:ext uri="{FF2B5EF4-FFF2-40B4-BE49-F238E27FC236}">
              <a16:creationId xmlns:a16="http://schemas.microsoft.com/office/drawing/2014/main" id="{00000000-0008-0000-0200-00005F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2" name="直線コネクタ 351">
          <a:extLst>
            <a:ext uri="{FF2B5EF4-FFF2-40B4-BE49-F238E27FC236}">
              <a16:creationId xmlns:a16="http://schemas.microsoft.com/office/drawing/2014/main" id="{00000000-0008-0000-0200-000060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3" name="テキスト ボックス 352">
          <a:extLst>
            <a:ext uri="{FF2B5EF4-FFF2-40B4-BE49-F238E27FC236}">
              <a16:creationId xmlns:a16="http://schemas.microsoft.com/office/drawing/2014/main" id="{00000000-0008-0000-0200-000061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4" name="直線コネクタ 353">
          <a:extLst>
            <a:ext uri="{FF2B5EF4-FFF2-40B4-BE49-F238E27FC236}">
              <a16:creationId xmlns:a16="http://schemas.microsoft.com/office/drawing/2014/main" id="{00000000-0008-0000-0200-000062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5" name="テキスト ボックス 354">
          <a:extLst>
            <a:ext uri="{FF2B5EF4-FFF2-40B4-BE49-F238E27FC236}">
              <a16:creationId xmlns:a16="http://schemas.microsoft.com/office/drawing/2014/main" id="{00000000-0008-0000-0200-000063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6" name="直線コネクタ 355">
          <a:extLst>
            <a:ext uri="{FF2B5EF4-FFF2-40B4-BE49-F238E27FC236}">
              <a16:creationId xmlns:a16="http://schemas.microsoft.com/office/drawing/2014/main" id="{00000000-0008-0000-0200-000064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7" name="テキスト ボックス 356">
          <a:extLst>
            <a:ext uri="{FF2B5EF4-FFF2-40B4-BE49-F238E27FC236}">
              <a16:creationId xmlns:a16="http://schemas.microsoft.com/office/drawing/2014/main" id="{00000000-0008-0000-0200-000065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8" name="【市民会館】&#10;一人当たり面積グラフ枠">
          <a:extLst>
            <a:ext uri="{FF2B5EF4-FFF2-40B4-BE49-F238E27FC236}">
              <a16:creationId xmlns:a16="http://schemas.microsoft.com/office/drawing/2014/main" id="{00000000-0008-0000-0200-000066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169163</xdr:rowOff>
    </xdr:from>
    <xdr:to>
      <xdr:col>54</xdr:col>
      <xdr:colOff>189865</xdr:colOff>
      <xdr:row>108</xdr:row>
      <xdr:rowOff>92963</xdr:rowOff>
    </xdr:to>
    <xdr:cxnSp macro="">
      <xdr:nvCxnSpPr>
        <xdr:cNvPr id="359" name="直線コネクタ 358">
          <a:extLst>
            <a:ext uri="{FF2B5EF4-FFF2-40B4-BE49-F238E27FC236}">
              <a16:creationId xmlns:a16="http://schemas.microsoft.com/office/drawing/2014/main" id="{00000000-0008-0000-0200-000067010000}"/>
            </a:ext>
          </a:extLst>
        </xdr:cNvPr>
        <xdr:cNvCxnSpPr/>
      </xdr:nvCxnSpPr>
      <xdr:spPr>
        <a:xfrm flipV="1">
          <a:off x="10476865" y="17314163"/>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96790</xdr:rowOff>
    </xdr:from>
    <xdr:ext cx="469744" cy="259045"/>
    <xdr:sp macro="" textlink="">
      <xdr:nvSpPr>
        <xdr:cNvPr id="360" name="【市民会館】&#10;一人当たり面積最小値テキスト">
          <a:extLst>
            <a:ext uri="{FF2B5EF4-FFF2-40B4-BE49-F238E27FC236}">
              <a16:creationId xmlns:a16="http://schemas.microsoft.com/office/drawing/2014/main" id="{00000000-0008-0000-0200-000068010000}"/>
            </a:ext>
          </a:extLst>
        </xdr:cNvPr>
        <xdr:cNvSpPr txBox="1"/>
      </xdr:nvSpPr>
      <xdr:spPr>
        <a:xfrm>
          <a:off x="10515600" y="18613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92963</xdr:rowOff>
    </xdr:from>
    <xdr:to>
      <xdr:col>55</xdr:col>
      <xdr:colOff>88900</xdr:colOff>
      <xdr:row>108</xdr:row>
      <xdr:rowOff>92963</xdr:rowOff>
    </xdr:to>
    <xdr:cxnSp macro="">
      <xdr:nvCxnSpPr>
        <xdr:cNvPr id="361" name="直線コネクタ 360">
          <a:extLst>
            <a:ext uri="{FF2B5EF4-FFF2-40B4-BE49-F238E27FC236}">
              <a16:creationId xmlns:a16="http://schemas.microsoft.com/office/drawing/2014/main" id="{00000000-0008-0000-0200-000069010000}"/>
            </a:ext>
          </a:extLst>
        </xdr:cNvPr>
        <xdr:cNvCxnSpPr/>
      </xdr:nvCxnSpPr>
      <xdr:spPr>
        <a:xfrm>
          <a:off x="10388600" y="18609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115840</xdr:rowOff>
    </xdr:from>
    <xdr:ext cx="469744" cy="259045"/>
    <xdr:sp macro="" textlink="">
      <xdr:nvSpPr>
        <xdr:cNvPr id="362" name="【市民会館】&#10;一人当たり面積最大値テキスト">
          <a:extLst>
            <a:ext uri="{FF2B5EF4-FFF2-40B4-BE49-F238E27FC236}">
              <a16:creationId xmlns:a16="http://schemas.microsoft.com/office/drawing/2014/main" id="{00000000-0008-0000-0200-00006A010000}"/>
            </a:ext>
          </a:extLst>
        </xdr:cNvPr>
        <xdr:cNvSpPr txBox="1"/>
      </xdr:nvSpPr>
      <xdr:spPr>
        <a:xfrm>
          <a:off x="10515600" y="17089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169163</xdr:rowOff>
    </xdr:from>
    <xdr:to>
      <xdr:col>55</xdr:col>
      <xdr:colOff>88900</xdr:colOff>
      <xdr:row>100</xdr:row>
      <xdr:rowOff>169163</xdr:rowOff>
    </xdr:to>
    <xdr:cxnSp macro="">
      <xdr:nvCxnSpPr>
        <xdr:cNvPr id="363" name="直線コネクタ 362">
          <a:extLst>
            <a:ext uri="{FF2B5EF4-FFF2-40B4-BE49-F238E27FC236}">
              <a16:creationId xmlns:a16="http://schemas.microsoft.com/office/drawing/2014/main" id="{00000000-0008-0000-0200-00006B010000}"/>
            </a:ext>
          </a:extLst>
        </xdr:cNvPr>
        <xdr:cNvCxnSpPr/>
      </xdr:nvCxnSpPr>
      <xdr:spPr>
        <a:xfrm>
          <a:off x="10388600" y="17314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125365</xdr:rowOff>
    </xdr:from>
    <xdr:ext cx="469744" cy="259045"/>
    <xdr:sp macro="" textlink="">
      <xdr:nvSpPr>
        <xdr:cNvPr id="364" name="【市民会館】&#10;一人当たり面積平均値テキスト">
          <a:extLst>
            <a:ext uri="{FF2B5EF4-FFF2-40B4-BE49-F238E27FC236}">
              <a16:creationId xmlns:a16="http://schemas.microsoft.com/office/drawing/2014/main" id="{00000000-0008-0000-0200-00006C010000}"/>
            </a:ext>
          </a:extLst>
        </xdr:cNvPr>
        <xdr:cNvSpPr txBox="1"/>
      </xdr:nvSpPr>
      <xdr:spPr>
        <a:xfrm>
          <a:off x="10515600" y="182990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146938</xdr:rowOff>
    </xdr:from>
    <xdr:to>
      <xdr:col>55</xdr:col>
      <xdr:colOff>50800</xdr:colOff>
      <xdr:row>107</xdr:row>
      <xdr:rowOff>77088</xdr:rowOff>
    </xdr:to>
    <xdr:sp macro="" textlink="">
      <xdr:nvSpPr>
        <xdr:cNvPr id="365" name="フローチャート: 判断 364">
          <a:extLst>
            <a:ext uri="{FF2B5EF4-FFF2-40B4-BE49-F238E27FC236}">
              <a16:creationId xmlns:a16="http://schemas.microsoft.com/office/drawing/2014/main" id="{00000000-0008-0000-0200-00006D010000}"/>
            </a:ext>
          </a:extLst>
        </xdr:cNvPr>
        <xdr:cNvSpPr/>
      </xdr:nvSpPr>
      <xdr:spPr>
        <a:xfrm>
          <a:off x="10426700" y="1832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4826</xdr:rowOff>
    </xdr:from>
    <xdr:to>
      <xdr:col>50</xdr:col>
      <xdr:colOff>165100</xdr:colOff>
      <xdr:row>107</xdr:row>
      <xdr:rowOff>106426</xdr:rowOff>
    </xdr:to>
    <xdr:sp macro="" textlink="">
      <xdr:nvSpPr>
        <xdr:cNvPr id="366" name="フローチャート: 判断 365">
          <a:extLst>
            <a:ext uri="{FF2B5EF4-FFF2-40B4-BE49-F238E27FC236}">
              <a16:creationId xmlns:a16="http://schemas.microsoft.com/office/drawing/2014/main" id="{00000000-0008-0000-0200-00006E010000}"/>
            </a:ext>
          </a:extLst>
        </xdr:cNvPr>
        <xdr:cNvSpPr/>
      </xdr:nvSpPr>
      <xdr:spPr>
        <a:xfrm>
          <a:off x="9588500" y="1834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68835</xdr:rowOff>
    </xdr:from>
    <xdr:to>
      <xdr:col>46</xdr:col>
      <xdr:colOff>38100</xdr:colOff>
      <xdr:row>107</xdr:row>
      <xdr:rowOff>170435</xdr:rowOff>
    </xdr:to>
    <xdr:sp macro="" textlink="">
      <xdr:nvSpPr>
        <xdr:cNvPr id="367" name="フローチャート: 判断 366">
          <a:extLst>
            <a:ext uri="{FF2B5EF4-FFF2-40B4-BE49-F238E27FC236}">
              <a16:creationId xmlns:a16="http://schemas.microsoft.com/office/drawing/2014/main" id="{00000000-0008-0000-0200-00006F010000}"/>
            </a:ext>
          </a:extLst>
        </xdr:cNvPr>
        <xdr:cNvSpPr/>
      </xdr:nvSpPr>
      <xdr:spPr>
        <a:xfrm>
          <a:off x="8699500" y="1841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30353</xdr:rowOff>
    </xdr:from>
    <xdr:to>
      <xdr:col>41</xdr:col>
      <xdr:colOff>101600</xdr:colOff>
      <xdr:row>107</xdr:row>
      <xdr:rowOff>131953</xdr:rowOff>
    </xdr:to>
    <xdr:sp macro="" textlink="">
      <xdr:nvSpPr>
        <xdr:cNvPr id="368" name="フローチャート: 判断 367">
          <a:extLst>
            <a:ext uri="{FF2B5EF4-FFF2-40B4-BE49-F238E27FC236}">
              <a16:creationId xmlns:a16="http://schemas.microsoft.com/office/drawing/2014/main" id="{00000000-0008-0000-0200-000070010000}"/>
            </a:ext>
          </a:extLst>
        </xdr:cNvPr>
        <xdr:cNvSpPr/>
      </xdr:nvSpPr>
      <xdr:spPr>
        <a:xfrm>
          <a:off x="7810500" y="183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14732</xdr:rowOff>
    </xdr:from>
    <xdr:to>
      <xdr:col>36</xdr:col>
      <xdr:colOff>165100</xdr:colOff>
      <xdr:row>107</xdr:row>
      <xdr:rowOff>116332</xdr:rowOff>
    </xdr:to>
    <xdr:sp macro="" textlink="">
      <xdr:nvSpPr>
        <xdr:cNvPr id="369" name="フローチャート: 判断 368">
          <a:extLst>
            <a:ext uri="{FF2B5EF4-FFF2-40B4-BE49-F238E27FC236}">
              <a16:creationId xmlns:a16="http://schemas.microsoft.com/office/drawing/2014/main" id="{00000000-0008-0000-0200-000071010000}"/>
            </a:ext>
          </a:extLst>
        </xdr:cNvPr>
        <xdr:cNvSpPr/>
      </xdr:nvSpPr>
      <xdr:spPr>
        <a:xfrm>
          <a:off x="6921500" y="1835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0" name="テキスト ボックス 369">
          <a:extLst>
            <a:ext uri="{FF2B5EF4-FFF2-40B4-BE49-F238E27FC236}">
              <a16:creationId xmlns:a16="http://schemas.microsoft.com/office/drawing/2014/main" id="{00000000-0008-0000-0200-000072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1" name="テキスト ボックス 370">
          <a:extLst>
            <a:ext uri="{FF2B5EF4-FFF2-40B4-BE49-F238E27FC236}">
              <a16:creationId xmlns:a16="http://schemas.microsoft.com/office/drawing/2014/main" id="{00000000-0008-0000-0200-000073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id="{00000000-0008-0000-0200-000074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00000000-0008-0000-0200-000075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00000000-0008-0000-0200-000076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100</xdr:row>
      <xdr:rowOff>118363</xdr:rowOff>
    </xdr:from>
    <xdr:to>
      <xdr:col>55</xdr:col>
      <xdr:colOff>50800</xdr:colOff>
      <xdr:row>101</xdr:row>
      <xdr:rowOff>48513</xdr:rowOff>
    </xdr:to>
    <xdr:sp macro="" textlink="">
      <xdr:nvSpPr>
        <xdr:cNvPr id="375" name="楕円 374">
          <a:extLst>
            <a:ext uri="{FF2B5EF4-FFF2-40B4-BE49-F238E27FC236}">
              <a16:creationId xmlns:a16="http://schemas.microsoft.com/office/drawing/2014/main" id="{00000000-0008-0000-0200-000077010000}"/>
            </a:ext>
          </a:extLst>
        </xdr:cNvPr>
        <xdr:cNvSpPr/>
      </xdr:nvSpPr>
      <xdr:spPr>
        <a:xfrm>
          <a:off x="10426700" y="1726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71390</xdr:rowOff>
    </xdr:from>
    <xdr:ext cx="469744" cy="259045"/>
    <xdr:sp macro="" textlink="">
      <xdr:nvSpPr>
        <xdr:cNvPr id="376" name="【市民会館】&#10;一人当たり面積該当値テキスト">
          <a:extLst>
            <a:ext uri="{FF2B5EF4-FFF2-40B4-BE49-F238E27FC236}">
              <a16:creationId xmlns:a16="http://schemas.microsoft.com/office/drawing/2014/main" id="{00000000-0008-0000-0200-000078010000}"/>
            </a:ext>
          </a:extLst>
        </xdr:cNvPr>
        <xdr:cNvSpPr txBox="1"/>
      </xdr:nvSpPr>
      <xdr:spPr>
        <a:xfrm>
          <a:off x="10515600" y="1721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100</xdr:row>
      <xdr:rowOff>155321</xdr:rowOff>
    </xdr:from>
    <xdr:to>
      <xdr:col>50</xdr:col>
      <xdr:colOff>165100</xdr:colOff>
      <xdr:row>101</xdr:row>
      <xdr:rowOff>85471</xdr:rowOff>
    </xdr:to>
    <xdr:sp macro="" textlink="">
      <xdr:nvSpPr>
        <xdr:cNvPr id="377" name="楕円 376">
          <a:extLst>
            <a:ext uri="{FF2B5EF4-FFF2-40B4-BE49-F238E27FC236}">
              <a16:creationId xmlns:a16="http://schemas.microsoft.com/office/drawing/2014/main" id="{00000000-0008-0000-0200-000079010000}"/>
            </a:ext>
          </a:extLst>
        </xdr:cNvPr>
        <xdr:cNvSpPr/>
      </xdr:nvSpPr>
      <xdr:spPr>
        <a:xfrm>
          <a:off x="9588500" y="17300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100</xdr:row>
      <xdr:rowOff>169163</xdr:rowOff>
    </xdr:from>
    <xdr:to>
      <xdr:col>55</xdr:col>
      <xdr:colOff>0</xdr:colOff>
      <xdr:row>101</xdr:row>
      <xdr:rowOff>34671</xdr:rowOff>
    </xdr:to>
    <xdr:cxnSp macro="">
      <xdr:nvCxnSpPr>
        <xdr:cNvPr id="378" name="直線コネクタ 377">
          <a:extLst>
            <a:ext uri="{FF2B5EF4-FFF2-40B4-BE49-F238E27FC236}">
              <a16:creationId xmlns:a16="http://schemas.microsoft.com/office/drawing/2014/main" id="{00000000-0008-0000-0200-00007A010000}"/>
            </a:ext>
          </a:extLst>
        </xdr:cNvPr>
        <xdr:cNvCxnSpPr/>
      </xdr:nvCxnSpPr>
      <xdr:spPr>
        <a:xfrm flipV="1">
          <a:off x="9639300" y="17314163"/>
          <a:ext cx="838200" cy="3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101</xdr:row>
      <xdr:rowOff>22733</xdr:rowOff>
    </xdr:from>
    <xdr:to>
      <xdr:col>46</xdr:col>
      <xdr:colOff>38100</xdr:colOff>
      <xdr:row>101</xdr:row>
      <xdr:rowOff>124333</xdr:rowOff>
    </xdr:to>
    <xdr:sp macro="" textlink="">
      <xdr:nvSpPr>
        <xdr:cNvPr id="379" name="楕円 378">
          <a:extLst>
            <a:ext uri="{FF2B5EF4-FFF2-40B4-BE49-F238E27FC236}">
              <a16:creationId xmlns:a16="http://schemas.microsoft.com/office/drawing/2014/main" id="{00000000-0008-0000-0200-00007B010000}"/>
            </a:ext>
          </a:extLst>
        </xdr:cNvPr>
        <xdr:cNvSpPr/>
      </xdr:nvSpPr>
      <xdr:spPr>
        <a:xfrm>
          <a:off x="8699500" y="1733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101</xdr:row>
      <xdr:rowOff>34671</xdr:rowOff>
    </xdr:from>
    <xdr:to>
      <xdr:col>50</xdr:col>
      <xdr:colOff>114300</xdr:colOff>
      <xdr:row>101</xdr:row>
      <xdr:rowOff>73533</xdr:rowOff>
    </xdr:to>
    <xdr:cxnSp macro="">
      <xdr:nvCxnSpPr>
        <xdr:cNvPr id="380" name="直線コネクタ 379">
          <a:extLst>
            <a:ext uri="{FF2B5EF4-FFF2-40B4-BE49-F238E27FC236}">
              <a16:creationId xmlns:a16="http://schemas.microsoft.com/office/drawing/2014/main" id="{00000000-0008-0000-0200-00007C010000}"/>
            </a:ext>
          </a:extLst>
        </xdr:cNvPr>
        <xdr:cNvCxnSpPr/>
      </xdr:nvCxnSpPr>
      <xdr:spPr>
        <a:xfrm flipV="1">
          <a:off x="8750300" y="17351121"/>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101</xdr:row>
      <xdr:rowOff>77597</xdr:rowOff>
    </xdr:from>
    <xdr:to>
      <xdr:col>41</xdr:col>
      <xdr:colOff>101600</xdr:colOff>
      <xdr:row>102</xdr:row>
      <xdr:rowOff>7747</xdr:rowOff>
    </xdr:to>
    <xdr:sp macro="" textlink="">
      <xdr:nvSpPr>
        <xdr:cNvPr id="381" name="楕円 380">
          <a:extLst>
            <a:ext uri="{FF2B5EF4-FFF2-40B4-BE49-F238E27FC236}">
              <a16:creationId xmlns:a16="http://schemas.microsoft.com/office/drawing/2014/main" id="{00000000-0008-0000-0200-00007D010000}"/>
            </a:ext>
          </a:extLst>
        </xdr:cNvPr>
        <xdr:cNvSpPr/>
      </xdr:nvSpPr>
      <xdr:spPr>
        <a:xfrm>
          <a:off x="7810500" y="17394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101</xdr:row>
      <xdr:rowOff>73533</xdr:rowOff>
    </xdr:from>
    <xdr:to>
      <xdr:col>45</xdr:col>
      <xdr:colOff>177800</xdr:colOff>
      <xdr:row>101</xdr:row>
      <xdr:rowOff>128397</xdr:rowOff>
    </xdr:to>
    <xdr:cxnSp macro="">
      <xdr:nvCxnSpPr>
        <xdr:cNvPr id="382" name="直線コネクタ 381">
          <a:extLst>
            <a:ext uri="{FF2B5EF4-FFF2-40B4-BE49-F238E27FC236}">
              <a16:creationId xmlns:a16="http://schemas.microsoft.com/office/drawing/2014/main" id="{00000000-0008-0000-0200-00007E010000}"/>
            </a:ext>
          </a:extLst>
        </xdr:cNvPr>
        <xdr:cNvCxnSpPr/>
      </xdr:nvCxnSpPr>
      <xdr:spPr>
        <a:xfrm flipV="1">
          <a:off x="7861300" y="17389983"/>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101</xdr:row>
      <xdr:rowOff>114936</xdr:rowOff>
    </xdr:from>
    <xdr:to>
      <xdr:col>36</xdr:col>
      <xdr:colOff>165100</xdr:colOff>
      <xdr:row>102</xdr:row>
      <xdr:rowOff>45086</xdr:rowOff>
    </xdr:to>
    <xdr:sp macro="" textlink="">
      <xdr:nvSpPr>
        <xdr:cNvPr id="383" name="楕円 382">
          <a:extLst>
            <a:ext uri="{FF2B5EF4-FFF2-40B4-BE49-F238E27FC236}">
              <a16:creationId xmlns:a16="http://schemas.microsoft.com/office/drawing/2014/main" id="{00000000-0008-0000-0200-00007F010000}"/>
            </a:ext>
          </a:extLst>
        </xdr:cNvPr>
        <xdr:cNvSpPr/>
      </xdr:nvSpPr>
      <xdr:spPr>
        <a:xfrm>
          <a:off x="6921500" y="1743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101</xdr:row>
      <xdr:rowOff>128397</xdr:rowOff>
    </xdr:from>
    <xdr:to>
      <xdr:col>41</xdr:col>
      <xdr:colOff>50800</xdr:colOff>
      <xdr:row>101</xdr:row>
      <xdr:rowOff>165736</xdr:rowOff>
    </xdr:to>
    <xdr:cxnSp macro="">
      <xdr:nvCxnSpPr>
        <xdr:cNvPr id="384" name="直線コネクタ 383">
          <a:extLst>
            <a:ext uri="{FF2B5EF4-FFF2-40B4-BE49-F238E27FC236}">
              <a16:creationId xmlns:a16="http://schemas.microsoft.com/office/drawing/2014/main" id="{00000000-0008-0000-0200-000080010000}"/>
            </a:ext>
          </a:extLst>
        </xdr:cNvPr>
        <xdr:cNvCxnSpPr/>
      </xdr:nvCxnSpPr>
      <xdr:spPr>
        <a:xfrm flipV="1">
          <a:off x="6972300" y="17444847"/>
          <a:ext cx="889000" cy="37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97553</xdr:rowOff>
    </xdr:from>
    <xdr:ext cx="469744" cy="259045"/>
    <xdr:sp macro="" textlink="">
      <xdr:nvSpPr>
        <xdr:cNvPr id="385" name="n_1aveValue【市民会館】&#10;一人当たり面積">
          <a:extLst>
            <a:ext uri="{FF2B5EF4-FFF2-40B4-BE49-F238E27FC236}">
              <a16:creationId xmlns:a16="http://schemas.microsoft.com/office/drawing/2014/main" id="{00000000-0008-0000-0200-000081010000}"/>
            </a:ext>
          </a:extLst>
        </xdr:cNvPr>
        <xdr:cNvSpPr txBox="1"/>
      </xdr:nvSpPr>
      <xdr:spPr>
        <a:xfrm>
          <a:off x="9391727" y="1844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161562</xdr:rowOff>
    </xdr:from>
    <xdr:ext cx="469744" cy="259045"/>
    <xdr:sp macro="" textlink="">
      <xdr:nvSpPr>
        <xdr:cNvPr id="386" name="n_2aveValue【市民会館】&#10;一人当たり面積">
          <a:extLst>
            <a:ext uri="{FF2B5EF4-FFF2-40B4-BE49-F238E27FC236}">
              <a16:creationId xmlns:a16="http://schemas.microsoft.com/office/drawing/2014/main" id="{00000000-0008-0000-0200-000082010000}"/>
            </a:ext>
          </a:extLst>
        </xdr:cNvPr>
        <xdr:cNvSpPr txBox="1"/>
      </xdr:nvSpPr>
      <xdr:spPr>
        <a:xfrm>
          <a:off x="8515427" y="1850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123080</xdr:rowOff>
    </xdr:from>
    <xdr:ext cx="469744" cy="259045"/>
    <xdr:sp macro="" textlink="">
      <xdr:nvSpPr>
        <xdr:cNvPr id="387" name="n_3aveValue【市民会館】&#10;一人当たり面積">
          <a:extLst>
            <a:ext uri="{FF2B5EF4-FFF2-40B4-BE49-F238E27FC236}">
              <a16:creationId xmlns:a16="http://schemas.microsoft.com/office/drawing/2014/main" id="{00000000-0008-0000-0200-000083010000}"/>
            </a:ext>
          </a:extLst>
        </xdr:cNvPr>
        <xdr:cNvSpPr txBox="1"/>
      </xdr:nvSpPr>
      <xdr:spPr>
        <a:xfrm>
          <a:off x="7626427" y="18468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107459</xdr:rowOff>
    </xdr:from>
    <xdr:ext cx="469744" cy="259045"/>
    <xdr:sp macro="" textlink="">
      <xdr:nvSpPr>
        <xdr:cNvPr id="388" name="n_4aveValue【市民会館】&#10;一人当たり面積">
          <a:extLst>
            <a:ext uri="{FF2B5EF4-FFF2-40B4-BE49-F238E27FC236}">
              <a16:creationId xmlns:a16="http://schemas.microsoft.com/office/drawing/2014/main" id="{00000000-0008-0000-0200-000084010000}"/>
            </a:ext>
          </a:extLst>
        </xdr:cNvPr>
        <xdr:cNvSpPr txBox="1"/>
      </xdr:nvSpPr>
      <xdr:spPr>
        <a:xfrm>
          <a:off x="6737427" y="18452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99</xdr:row>
      <xdr:rowOff>101998</xdr:rowOff>
    </xdr:from>
    <xdr:ext cx="469744" cy="259045"/>
    <xdr:sp macro="" textlink="">
      <xdr:nvSpPr>
        <xdr:cNvPr id="389" name="n_1mainValue【市民会館】&#10;一人当たり面積">
          <a:extLst>
            <a:ext uri="{FF2B5EF4-FFF2-40B4-BE49-F238E27FC236}">
              <a16:creationId xmlns:a16="http://schemas.microsoft.com/office/drawing/2014/main" id="{00000000-0008-0000-0200-000085010000}"/>
            </a:ext>
          </a:extLst>
        </xdr:cNvPr>
        <xdr:cNvSpPr txBox="1"/>
      </xdr:nvSpPr>
      <xdr:spPr>
        <a:xfrm>
          <a:off x="9391727" y="17075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99</xdr:row>
      <xdr:rowOff>140860</xdr:rowOff>
    </xdr:from>
    <xdr:ext cx="469744" cy="259045"/>
    <xdr:sp macro="" textlink="">
      <xdr:nvSpPr>
        <xdr:cNvPr id="390" name="n_2mainValue【市民会館】&#10;一人当たり面積">
          <a:extLst>
            <a:ext uri="{FF2B5EF4-FFF2-40B4-BE49-F238E27FC236}">
              <a16:creationId xmlns:a16="http://schemas.microsoft.com/office/drawing/2014/main" id="{00000000-0008-0000-0200-000086010000}"/>
            </a:ext>
          </a:extLst>
        </xdr:cNvPr>
        <xdr:cNvSpPr txBox="1"/>
      </xdr:nvSpPr>
      <xdr:spPr>
        <a:xfrm>
          <a:off x="8515427" y="17114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100</xdr:row>
      <xdr:rowOff>24274</xdr:rowOff>
    </xdr:from>
    <xdr:ext cx="469744" cy="259045"/>
    <xdr:sp macro="" textlink="">
      <xdr:nvSpPr>
        <xdr:cNvPr id="391" name="n_3mainValue【市民会館】&#10;一人当たり面積">
          <a:extLst>
            <a:ext uri="{FF2B5EF4-FFF2-40B4-BE49-F238E27FC236}">
              <a16:creationId xmlns:a16="http://schemas.microsoft.com/office/drawing/2014/main" id="{00000000-0008-0000-0200-000087010000}"/>
            </a:ext>
          </a:extLst>
        </xdr:cNvPr>
        <xdr:cNvSpPr txBox="1"/>
      </xdr:nvSpPr>
      <xdr:spPr>
        <a:xfrm>
          <a:off x="7626427" y="17169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100</xdr:row>
      <xdr:rowOff>61613</xdr:rowOff>
    </xdr:from>
    <xdr:ext cx="469744" cy="259045"/>
    <xdr:sp macro="" textlink="">
      <xdr:nvSpPr>
        <xdr:cNvPr id="392" name="n_4mainValue【市民会館】&#10;一人当たり面積">
          <a:extLst>
            <a:ext uri="{FF2B5EF4-FFF2-40B4-BE49-F238E27FC236}">
              <a16:creationId xmlns:a16="http://schemas.microsoft.com/office/drawing/2014/main" id="{00000000-0008-0000-0200-000088010000}"/>
            </a:ext>
          </a:extLst>
        </xdr:cNvPr>
        <xdr:cNvSpPr txBox="1"/>
      </xdr:nvSpPr>
      <xdr:spPr>
        <a:xfrm>
          <a:off x="6737427" y="1720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a:extLst>
            <a:ext uri="{FF2B5EF4-FFF2-40B4-BE49-F238E27FC236}">
              <a16:creationId xmlns:a16="http://schemas.microsoft.com/office/drawing/2014/main" id="{00000000-0008-0000-0200-000089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a:extLst>
            <a:ext uri="{FF2B5EF4-FFF2-40B4-BE49-F238E27FC236}">
              <a16:creationId xmlns:a16="http://schemas.microsoft.com/office/drawing/2014/main" id="{00000000-0008-0000-0200-00008A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a:extLst>
            <a:ext uri="{FF2B5EF4-FFF2-40B4-BE49-F238E27FC236}">
              <a16:creationId xmlns:a16="http://schemas.microsoft.com/office/drawing/2014/main" id="{00000000-0008-0000-0200-00008B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a:extLst>
            <a:ext uri="{FF2B5EF4-FFF2-40B4-BE49-F238E27FC236}">
              <a16:creationId xmlns:a16="http://schemas.microsoft.com/office/drawing/2014/main" id="{00000000-0008-0000-0200-00008C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a:extLst>
            <a:ext uri="{FF2B5EF4-FFF2-40B4-BE49-F238E27FC236}">
              <a16:creationId xmlns:a16="http://schemas.microsoft.com/office/drawing/2014/main" id="{00000000-0008-0000-0200-00008D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a:extLst>
            <a:ext uri="{FF2B5EF4-FFF2-40B4-BE49-F238E27FC236}">
              <a16:creationId xmlns:a16="http://schemas.microsoft.com/office/drawing/2014/main" id="{00000000-0008-0000-0200-00008E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a:extLst>
            <a:ext uri="{FF2B5EF4-FFF2-40B4-BE49-F238E27FC236}">
              <a16:creationId xmlns:a16="http://schemas.microsoft.com/office/drawing/2014/main" id="{00000000-0008-0000-0200-00008F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a:extLst>
            <a:ext uri="{FF2B5EF4-FFF2-40B4-BE49-F238E27FC236}">
              <a16:creationId xmlns:a16="http://schemas.microsoft.com/office/drawing/2014/main" id="{00000000-0008-0000-0200-000090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a:extLst>
            <a:ext uri="{FF2B5EF4-FFF2-40B4-BE49-F238E27FC236}">
              <a16:creationId xmlns:a16="http://schemas.microsoft.com/office/drawing/2014/main" id="{00000000-0008-0000-0200-000091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a:extLst>
            <a:ext uri="{FF2B5EF4-FFF2-40B4-BE49-F238E27FC236}">
              <a16:creationId xmlns:a16="http://schemas.microsoft.com/office/drawing/2014/main" id="{00000000-0008-0000-0200-000092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a:extLst>
            <a:ext uri="{FF2B5EF4-FFF2-40B4-BE49-F238E27FC236}">
              <a16:creationId xmlns:a16="http://schemas.microsoft.com/office/drawing/2014/main" id="{00000000-0008-0000-0200-000093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4" name="直線コネクタ 403">
          <a:extLst>
            <a:ext uri="{FF2B5EF4-FFF2-40B4-BE49-F238E27FC236}">
              <a16:creationId xmlns:a16="http://schemas.microsoft.com/office/drawing/2014/main" id="{00000000-0008-0000-0200-000094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5" name="テキスト ボックス 404">
          <a:extLst>
            <a:ext uri="{FF2B5EF4-FFF2-40B4-BE49-F238E27FC236}">
              <a16:creationId xmlns:a16="http://schemas.microsoft.com/office/drawing/2014/main" id="{00000000-0008-0000-0200-000095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6" name="直線コネクタ 405">
          <a:extLst>
            <a:ext uri="{FF2B5EF4-FFF2-40B4-BE49-F238E27FC236}">
              <a16:creationId xmlns:a16="http://schemas.microsoft.com/office/drawing/2014/main" id="{00000000-0008-0000-0200-000096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7" name="テキスト ボックス 406">
          <a:extLst>
            <a:ext uri="{FF2B5EF4-FFF2-40B4-BE49-F238E27FC236}">
              <a16:creationId xmlns:a16="http://schemas.microsoft.com/office/drawing/2014/main" id="{00000000-0008-0000-0200-000097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8" name="直線コネクタ 407">
          <a:extLst>
            <a:ext uri="{FF2B5EF4-FFF2-40B4-BE49-F238E27FC236}">
              <a16:creationId xmlns:a16="http://schemas.microsoft.com/office/drawing/2014/main" id="{00000000-0008-0000-0200-000098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9" name="テキスト ボックス 408">
          <a:extLst>
            <a:ext uri="{FF2B5EF4-FFF2-40B4-BE49-F238E27FC236}">
              <a16:creationId xmlns:a16="http://schemas.microsoft.com/office/drawing/2014/main" id="{00000000-0008-0000-0200-000099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0" name="直線コネクタ 409">
          <a:extLst>
            <a:ext uri="{FF2B5EF4-FFF2-40B4-BE49-F238E27FC236}">
              <a16:creationId xmlns:a16="http://schemas.microsoft.com/office/drawing/2014/main" id="{00000000-0008-0000-0200-00009A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1" name="テキスト ボックス 410">
          <a:extLst>
            <a:ext uri="{FF2B5EF4-FFF2-40B4-BE49-F238E27FC236}">
              <a16:creationId xmlns:a16="http://schemas.microsoft.com/office/drawing/2014/main" id="{00000000-0008-0000-0200-00009B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2" name="直線コネクタ 411">
          <a:extLst>
            <a:ext uri="{FF2B5EF4-FFF2-40B4-BE49-F238E27FC236}">
              <a16:creationId xmlns:a16="http://schemas.microsoft.com/office/drawing/2014/main" id="{00000000-0008-0000-0200-00009C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3" name="テキスト ボックス 412">
          <a:extLst>
            <a:ext uri="{FF2B5EF4-FFF2-40B4-BE49-F238E27FC236}">
              <a16:creationId xmlns:a16="http://schemas.microsoft.com/office/drawing/2014/main" id="{00000000-0008-0000-0200-00009D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4" name="直線コネクタ 413">
          <a:extLst>
            <a:ext uri="{FF2B5EF4-FFF2-40B4-BE49-F238E27FC236}">
              <a16:creationId xmlns:a16="http://schemas.microsoft.com/office/drawing/2014/main" id="{00000000-0008-0000-0200-00009E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5" name="テキスト ボックス 414">
          <a:extLst>
            <a:ext uri="{FF2B5EF4-FFF2-40B4-BE49-F238E27FC236}">
              <a16:creationId xmlns:a16="http://schemas.microsoft.com/office/drawing/2014/main" id="{00000000-0008-0000-0200-00009F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a:extLst>
            <a:ext uri="{FF2B5EF4-FFF2-40B4-BE49-F238E27FC236}">
              <a16:creationId xmlns:a16="http://schemas.microsoft.com/office/drawing/2014/main" id="{00000000-0008-0000-0200-0000A0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一般廃棄物処理施設】&#10;有形固定資産減価償却率グラフ枠">
          <a:extLst>
            <a:ext uri="{FF2B5EF4-FFF2-40B4-BE49-F238E27FC236}">
              <a16:creationId xmlns:a16="http://schemas.microsoft.com/office/drawing/2014/main" id="{00000000-0008-0000-0200-0000A1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58239</xdr:rowOff>
    </xdr:from>
    <xdr:to>
      <xdr:col>85</xdr:col>
      <xdr:colOff>126364</xdr:colOff>
      <xdr:row>42</xdr:row>
      <xdr:rowOff>63137</xdr:rowOff>
    </xdr:to>
    <xdr:cxnSp macro="">
      <xdr:nvCxnSpPr>
        <xdr:cNvPr id="418" name="直線コネクタ 417">
          <a:extLst>
            <a:ext uri="{FF2B5EF4-FFF2-40B4-BE49-F238E27FC236}">
              <a16:creationId xmlns:a16="http://schemas.microsoft.com/office/drawing/2014/main" id="{00000000-0008-0000-0200-0000A2010000}"/>
            </a:ext>
          </a:extLst>
        </xdr:cNvPr>
        <xdr:cNvCxnSpPr/>
      </xdr:nvCxnSpPr>
      <xdr:spPr>
        <a:xfrm flipV="1">
          <a:off x="16318864" y="5716089"/>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66964</xdr:rowOff>
    </xdr:from>
    <xdr:ext cx="405111" cy="259045"/>
    <xdr:sp macro="" textlink="">
      <xdr:nvSpPr>
        <xdr:cNvPr id="419" name="【一般廃棄物処理施設】&#10;有形固定資産減価償却率最小値テキスト">
          <a:extLst>
            <a:ext uri="{FF2B5EF4-FFF2-40B4-BE49-F238E27FC236}">
              <a16:creationId xmlns:a16="http://schemas.microsoft.com/office/drawing/2014/main" id="{00000000-0008-0000-0200-0000A3010000}"/>
            </a:ext>
          </a:extLst>
        </xdr:cNvPr>
        <xdr:cNvSpPr txBox="1"/>
      </xdr:nvSpPr>
      <xdr:spPr>
        <a:xfrm>
          <a:off x="16357600" y="7267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63137</xdr:rowOff>
    </xdr:from>
    <xdr:to>
      <xdr:col>86</xdr:col>
      <xdr:colOff>25400</xdr:colOff>
      <xdr:row>42</xdr:row>
      <xdr:rowOff>63137</xdr:rowOff>
    </xdr:to>
    <xdr:cxnSp macro="">
      <xdr:nvCxnSpPr>
        <xdr:cNvPr id="420" name="直線コネクタ 419">
          <a:extLst>
            <a:ext uri="{FF2B5EF4-FFF2-40B4-BE49-F238E27FC236}">
              <a16:creationId xmlns:a16="http://schemas.microsoft.com/office/drawing/2014/main" id="{00000000-0008-0000-0200-0000A4010000}"/>
            </a:ext>
          </a:extLst>
        </xdr:cNvPr>
        <xdr:cNvCxnSpPr/>
      </xdr:nvCxnSpPr>
      <xdr:spPr>
        <a:xfrm>
          <a:off x="16230600" y="726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4916</xdr:rowOff>
    </xdr:from>
    <xdr:ext cx="340478" cy="259045"/>
    <xdr:sp macro="" textlink="">
      <xdr:nvSpPr>
        <xdr:cNvPr id="421" name="【一般廃棄物処理施設】&#10;有形固定資産減価償却率最大値テキスト">
          <a:extLst>
            <a:ext uri="{FF2B5EF4-FFF2-40B4-BE49-F238E27FC236}">
              <a16:creationId xmlns:a16="http://schemas.microsoft.com/office/drawing/2014/main" id="{00000000-0008-0000-0200-0000A5010000}"/>
            </a:ext>
          </a:extLst>
        </xdr:cNvPr>
        <xdr:cNvSpPr txBox="1"/>
      </xdr:nvSpPr>
      <xdr:spPr>
        <a:xfrm>
          <a:off x="16357600" y="54913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58239</xdr:rowOff>
    </xdr:from>
    <xdr:to>
      <xdr:col>86</xdr:col>
      <xdr:colOff>25400</xdr:colOff>
      <xdr:row>33</xdr:row>
      <xdr:rowOff>58239</xdr:rowOff>
    </xdr:to>
    <xdr:cxnSp macro="">
      <xdr:nvCxnSpPr>
        <xdr:cNvPr id="422" name="直線コネクタ 421">
          <a:extLst>
            <a:ext uri="{FF2B5EF4-FFF2-40B4-BE49-F238E27FC236}">
              <a16:creationId xmlns:a16="http://schemas.microsoft.com/office/drawing/2014/main" id="{00000000-0008-0000-0200-0000A6010000}"/>
            </a:ext>
          </a:extLst>
        </xdr:cNvPr>
        <xdr:cNvCxnSpPr/>
      </xdr:nvCxnSpPr>
      <xdr:spPr>
        <a:xfrm>
          <a:off x="16230600" y="5716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149514</xdr:rowOff>
    </xdr:from>
    <xdr:ext cx="405111" cy="259045"/>
    <xdr:sp macro="" textlink="">
      <xdr:nvSpPr>
        <xdr:cNvPr id="423" name="【一般廃棄物処理施設】&#10;有形固定資産減価償却率平均値テキスト">
          <a:extLst>
            <a:ext uri="{FF2B5EF4-FFF2-40B4-BE49-F238E27FC236}">
              <a16:creationId xmlns:a16="http://schemas.microsoft.com/office/drawing/2014/main" id="{00000000-0008-0000-0200-0000A7010000}"/>
            </a:ext>
          </a:extLst>
        </xdr:cNvPr>
        <xdr:cNvSpPr txBox="1"/>
      </xdr:nvSpPr>
      <xdr:spPr>
        <a:xfrm>
          <a:off x="16357600" y="63217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126637</xdr:rowOff>
    </xdr:from>
    <xdr:to>
      <xdr:col>85</xdr:col>
      <xdr:colOff>177800</xdr:colOff>
      <xdr:row>38</xdr:row>
      <xdr:rowOff>56787</xdr:rowOff>
    </xdr:to>
    <xdr:sp macro="" textlink="">
      <xdr:nvSpPr>
        <xdr:cNvPr id="424" name="フローチャート: 判断 423">
          <a:extLst>
            <a:ext uri="{FF2B5EF4-FFF2-40B4-BE49-F238E27FC236}">
              <a16:creationId xmlns:a16="http://schemas.microsoft.com/office/drawing/2014/main" id="{00000000-0008-0000-0200-0000A8010000}"/>
            </a:ext>
          </a:extLst>
        </xdr:cNvPr>
        <xdr:cNvSpPr/>
      </xdr:nvSpPr>
      <xdr:spPr>
        <a:xfrm>
          <a:off x="16268700" y="64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134801</xdr:rowOff>
    </xdr:from>
    <xdr:to>
      <xdr:col>81</xdr:col>
      <xdr:colOff>101600</xdr:colOff>
      <xdr:row>37</xdr:row>
      <xdr:rowOff>64951</xdr:rowOff>
    </xdr:to>
    <xdr:sp macro="" textlink="">
      <xdr:nvSpPr>
        <xdr:cNvPr id="425" name="フローチャート: 判断 424">
          <a:extLst>
            <a:ext uri="{FF2B5EF4-FFF2-40B4-BE49-F238E27FC236}">
              <a16:creationId xmlns:a16="http://schemas.microsoft.com/office/drawing/2014/main" id="{00000000-0008-0000-0200-0000A9010000}"/>
            </a:ext>
          </a:extLst>
        </xdr:cNvPr>
        <xdr:cNvSpPr/>
      </xdr:nvSpPr>
      <xdr:spPr>
        <a:xfrm>
          <a:off x="15430500" y="630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7439</xdr:rowOff>
    </xdr:from>
    <xdr:to>
      <xdr:col>76</xdr:col>
      <xdr:colOff>165100</xdr:colOff>
      <xdr:row>37</xdr:row>
      <xdr:rowOff>109039</xdr:rowOff>
    </xdr:to>
    <xdr:sp macro="" textlink="">
      <xdr:nvSpPr>
        <xdr:cNvPr id="426" name="フローチャート: 判断 425">
          <a:extLst>
            <a:ext uri="{FF2B5EF4-FFF2-40B4-BE49-F238E27FC236}">
              <a16:creationId xmlns:a16="http://schemas.microsoft.com/office/drawing/2014/main" id="{00000000-0008-0000-0200-0000AA010000}"/>
            </a:ext>
          </a:extLst>
        </xdr:cNvPr>
        <xdr:cNvSpPr/>
      </xdr:nvSpPr>
      <xdr:spPr>
        <a:xfrm>
          <a:off x="14541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121739</xdr:rowOff>
    </xdr:from>
    <xdr:to>
      <xdr:col>72</xdr:col>
      <xdr:colOff>38100</xdr:colOff>
      <xdr:row>37</xdr:row>
      <xdr:rowOff>51889</xdr:rowOff>
    </xdr:to>
    <xdr:sp macro="" textlink="">
      <xdr:nvSpPr>
        <xdr:cNvPr id="427" name="フローチャート: 判断 426">
          <a:extLst>
            <a:ext uri="{FF2B5EF4-FFF2-40B4-BE49-F238E27FC236}">
              <a16:creationId xmlns:a16="http://schemas.microsoft.com/office/drawing/2014/main" id="{00000000-0008-0000-0200-0000AB010000}"/>
            </a:ext>
          </a:extLst>
        </xdr:cNvPr>
        <xdr:cNvSpPr/>
      </xdr:nvSpPr>
      <xdr:spPr>
        <a:xfrm>
          <a:off x="13652500" y="629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87449</xdr:rowOff>
    </xdr:from>
    <xdr:to>
      <xdr:col>67</xdr:col>
      <xdr:colOff>101600</xdr:colOff>
      <xdr:row>38</xdr:row>
      <xdr:rowOff>17599</xdr:rowOff>
    </xdr:to>
    <xdr:sp macro="" textlink="">
      <xdr:nvSpPr>
        <xdr:cNvPr id="428" name="フローチャート: 判断 427">
          <a:extLst>
            <a:ext uri="{FF2B5EF4-FFF2-40B4-BE49-F238E27FC236}">
              <a16:creationId xmlns:a16="http://schemas.microsoft.com/office/drawing/2014/main" id="{00000000-0008-0000-0200-0000AC010000}"/>
            </a:ext>
          </a:extLst>
        </xdr:cNvPr>
        <xdr:cNvSpPr/>
      </xdr:nvSpPr>
      <xdr:spPr>
        <a:xfrm>
          <a:off x="12763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200-0000AD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200-0000AE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200-0000AF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200-0000B0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200-0000B1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42</xdr:row>
      <xdr:rowOff>12337</xdr:rowOff>
    </xdr:from>
    <xdr:to>
      <xdr:col>85</xdr:col>
      <xdr:colOff>177800</xdr:colOff>
      <xdr:row>42</xdr:row>
      <xdr:rowOff>113937</xdr:rowOff>
    </xdr:to>
    <xdr:sp macro="" textlink="">
      <xdr:nvSpPr>
        <xdr:cNvPr id="434" name="楕円 433">
          <a:extLst>
            <a:ext uri="{FF2B5EF4-FFF2-40B4-BE49-F238E27FC236}">
              <a16:creationId xmlns:a16="http://schemas.microsoft.com/office/drawing/2014/main" id="{00000000-0008-0000-0200-0000B2010000}"/>
            </a:ext>
          </a:extLst>
        </xdr:cNvPr>
        <xdr:cNvSpPr/>
      </xdr:nvSpPr>
      <xdr:spPr>
        <a:xfrm>
          <a:off x="16268700" y="721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98714</xdr:rowOff>
    </xdr:from>
    <xdr:ext cx="405111" cy="259045"/>
    <xdr:sp macro="" textlink="">
      <xdr:nvSpPr>
        <xdr:cNvPr id="435" name="【一般廃棄物処理施設】&#10;有形固定資産減価償却率該当値テキスト">
          <a:extLst>
            <a:ext uri="{FF2B5EF4-FFF2-40B4-BE49-F238E27FC236}">
              <a16:creationId xmlns:a16="http://schemas.microsoft.com/office/drawing/2014/main" id="{00000000-0008-0000-0200-0000B3010000}"/>
            </a:ext>
          </a:extLst>
        </xdr:cNvPr>
        <xdr:cNvSpPr txBox="1"/>
      </xdr:nvSpPr>
      <xdr:spPr>
        <a:xfrm>
          <a:off x="16357600" y="7128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129903</xdr:rowOff>
    </xdr:from>
    <xdr:to>
      <xdr:col>81</xdr:col>
      <xdr:colOff>101600</xdr:colOff>
      <xdr:row>42</xdr:row>
      <xdr:rowOff>60053</xdr:rowOff>
    </xdr:to>
    <xdr:sp macro="" textlink="">
      <xdr:nvSpPr>
        <xdr:cNvPr id="436" name="楕円 435">
          <a:extLst>
            <a:ext uri="{FF2B5EF4-FFF2-40B4-BE49-F238E27FC236}">
              <a16:creationId xmlns:a16="http://schemas.microsoft.com/office/drawing/2014/main" id="{00000000-0008-0000-0200-0000B4010000}"/>
            </a:ext>
          </a:extLst>
        </xdr:cNvPr>
        <xdr:cNvSpPr/>
      </xdr:nvSpPr>
      <xdr:spPr>
        <a:xfrm>
          <a:off x="15430500" y="715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42</xdr:row>
      <xdr:rowOff>9253</xdr:rowOff>
    </xdr:from>
    <xdr:to>
      <xdr:col>85</xdr:col>
      <xdr:colOff>127000</xdr:colOff>
      <xdr:row>42</xdr:row>
      <xdr:rowOff>63137</xdr:rowOff>
    </xdr:to>
    <xdr:cxnSp macro="">
      <xdr:nvCxnSpPr>
        <xdr:cNvPr id="437" name="直線コネクタ 436">
          <a:extLst>
            <a:ext uri="{FF2B5EF4-FFF2-40B4-BE49-F238E27FC236}">
              <a16:creationId xmlns:a16="http://schemas.microsoft.com/office/drawing/2014/main" id="{00000000-0008-0000-0200-0000B5010000}"/>
            </a:ext>
          </a:extLst>
        </xdr:cNvPr>
        <xdr:cNvCxnSpPr/>
      </xdr:nvCxnSpPr>
      <xdr:spPr>
        <a:xfrm>
          <a:off x="15481300" y="7210153"/>
          <a:ext cx="8382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77651</xdr:rowOff>
    </xdr:from>
    <xdr:to>
      <xdr:col>76</xdr:col>
      <xdr:colOff>165100</xdr:colOff>
      <xdr:row>42</xdr:row>
      <xdr:rowOff>7801</xdr:rowOff>
    </xdr:to>
    <xdr:sp macro="" textlink="">
      <xdr:nvSpPr>
        <xdr:cNvPr id="438" name="楕円 437">
          <a:extLst>
            <a:ext uri="{FF2B5EF4-FFF2-40B4-BE49-F238E27FC236}">
              <a16:creationId xmlns:a16="http://schemas.microsoft.com/office/drawing/2014/main" id="{00000000-0008-0000-0200-0000B6010000}"/>
            </a:ext>
          </a:extLst>
        </xdr:cNvPr>
        <xdr:cNvSpPr/>
      </xdr:nvSpPr>
      <xdr:spPr>
        <a:xfrm>
          <a:off x="14541500" y="710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128451</xdr:rowOff>
    </xdr:from>
    <xdr:to>
      <xdr:col>81</xdr:col>
      <xdr:colOff>50800</xdr:colOff>
      <xdr:row>42</xdr:row>
      <xdr:rowOff>9253</xdr:rowOff>
    </xdr:to>
    <xdr:cxnSp macro="">
      <xdr:nvCxnSpPr>
        <xdr:cNvPr id="439" name="直線コネクタ 438">
          <a:extLst>
            <a:ext uri="{FF2B5EF4-FFF2-40B4-BE49-F238E27FC236}">
              <a16:creationId xmlns:a16="http://schemas.microsoft.com/office/drawing/2014/main" id="{00000000-0008-0000-0200-0000B7010000}"/>
            </a:ext>
          </a:extLst>
        </xdr:cNvPr>
        <xdr:cNvCxnSpPr/>
      </xdr:nvCxnSpPr>
      <xdr:spPr>
        <a:xfrm>
          <a:off x="14592300" y="7157901"/>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23767</xdr:rowOff>
    </xdr:from>
    <xdr:to>
      <xdr:col>72</xdr:col>
      <xdr:colOff>38100</xdr:colOff>
      <xdr:row>41</xdr:row>
      <xdr:rowOff>125367</xdr:rowOff>
    </xdr:to>
    <xdr:sp macro="" textlink="">
      <xdr:nvSpPr>
        <xdr:cNvPr id="440" name="楕円 439">
          <a:extLst>
            <a:ext uri="{FF2B5EF4-FFF2-40B4-BE49-F238E27FC236}">
              <a16:creationId xmlns:a16="http://schemas.microsoft.com/office/drawing/2014/main" id="{00000000-0008-0000-0200-0000B8010000}"/>
            </a:ext>
          </a:extLst>
        </xdr:cNvPr>
        <xdr:cNvSpPr/>
      </xdr:nvSpPr>
      <xdr:spPr>
        <a:xfrm>
          <a:off x="13652500" y="705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74567</xdr:rowOff>
    </xdr:from>
    <xdr:to>
      <xdr:col>76</xdr:col>
      <xdr:colOff>114300</xdr:colOff>
      <xdr:row>41</xdr:row>
      <xdr:rowOff>128451</xdr:rowOff>
    </xdr:to>
    <xdr:cxnSp macro="">
      <xdr:nvCxnSpPr>
        <xdr:cNvPr id="441" name="直線コネクタ 440">
          <a:extLst>
            <a:ext uri="{FF2B5EF4-FFF2-40B4-BE49-F238E27FC236}">
              <a16:creationId xmlns:a16="http://schemas.microsoft.com/office/drawing/2014/main" id="{00000000-0008-0000-0200-0000B9010000}"/>
            </a:ext>
          </a:extLst>
        </xdr:cNvPr>
        <xdr:cNvCxnSpPr/>
      </xdr:nvCxnSpPr>
      <xdr:spPr>
        <a:xfrm>
          <a:off x="13703300" y="7104017"/>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142966</xdr:rowOff>
    </xdr:from>
    <xdr:to>
      <xdr:col>67</xdr:col>
      <xdr:colOff>101600</xdr:colOff>
      <xdr:row>41</xdr:row>
      <xdr:rowOff>73116</xdr:rowOff>
    </xdr:to>
    <xdr:sp macro="" textlink="">
      <xdr:nvSpPr>
        <xdr:cNvPr id="442" name="楕円 441">
          <a:extLst>
            <a:ext uri="{FF2B5EF4-FFF2-40B4-BE49-F238E27FC236}">
              <a16:creationId xmlns:a16="http://schemas.microsoft.com/office/drawing/2014/main" id="{00000000-0008-0000-0200-0000BA010000}"/>
            </a:ext>
          </a:extLst>
        </xdr:cNvPr>
        <xdr:cNvSpPr/>
      </xdr:nvSpPr>
      <xdr:spPr>
        <a:xfrm>
          <a:off x="12763500" y="700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22316</xdr:rowOff>
    </xdr:from>
    <xdr:to>
      <xdr:col>71</xdr:col>
      <xdr:colOff>177800</xdr:colOff>
      <xdr:row>41</xdr:row>
      <xdr:rowOff>74567</xdr:rowOff>
    </xdr:to>
    <xdr:cxnSp macro="">
      <xdr:nvCxnSpPr>
        <xdr:cNvPr id="443" name="直線コネクタ 442">
          <a:extLst>
            <a:ext uri="{FF2B5EF4-FFF2-40B4-BE49-F238E27FC236}">
              <a16:creationId xmlns:a16="http://schemas.microsoft.com/office/drawing/2014/main" id="{00000000-0008-0000-0200-0000BB010000}"/>
            </a:ext>
          </a:extLst>
        </xdr:cNvPr>
        <xdr:cNvCxnSpPr/>
      </xdr:nvCxnSpPr>
      <xdr:spPr>
        <a:xfrm>
          <a:off x="12814300" y="7051766"/>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81478</xdr:rowOff>
    </xdr:from>
    <xdr:ext cx="405111" cy="259045"/>
    <xdr:sp macro="" textlink="">
      <xdr:nvSpPr>
        <xdr:cNvPr id="444" name="n_1aveValue【一般廃棄物処理施設】&#10;有形固定資産減価償却率">
          <a:extLst>
            <a:ext uri="{FF2B5EF4-FFF2-40B4-BE49-F238E27FC236}">
              <a16:creationId xmlns:a16="http://schemas.microsoft.com/office/drawing/2014/main" id="{00000000-0008-0000-0200-0000BC010000}"/>
            </a:ext>
          </a:extLst>
        </xdr:cNvPr>
        <xdr:cNvSpPr txBox="1"/>
      </xdr:nvSpPr>
      <xdr:spPr>
        <a:xfrm>
          <a:off x="15266044" y="608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125566</xdr:rowOff>
    </xdr:from>
    <xdr:ext cx="405111" cy="259045"/>
    <xdr:sp macro="" textlink="">
      <xdr:nvSpPr>
        <xdr:cNvPr id="445" name="n_2aveValue【一般廃棄物処理施設】&#10;有形固定資産減価償却率">
          <a:extLst>
            <a:ext uri="{FF2B5EF4-FFF2-40B4-BE49-F238E27FC236}">
              <a16:creationId xmlns:a16="http://schemas.microsoft.com/office/drawing/2014/main" id="{00000000-0008-0000-0200-0000BD010000}"/>
            </a:ext>
          </a:extLst>
        </xdr:cNvPr>
        <xdr:cNvSpPr txBox="1"/>
      </xdr:nvSpPr>
      <xdr:spPr>
        <a:xfrm>
          <a:off x="14389744" y="6126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68416</xdr:rowOff>
    </xdr:from>
    <xdr:ext cx="405111" cy="259045"/>
    <xdr:sp macro="" textlink="">
      <xdr:nvSpPr>
        <xdr:cNvPr id="446" name="n_3aveValue【一般廃棄物処理施設】&#10;有形固定資産減価償却率">
          <a:extLst>
            <a:ext uri="{FF2B5EF4-FFF2-40B4-BE49-F238E27FC236}">
              <a16:creationId xmlns:a16="http://schemas.microsoft.com/office/drawing/2014/main" id="{00000000-0008-0000-0200-0000BE010000}"/>
            </a:ext>
          </a:extLst>
        </xdr:cNvPr>
        <xdr:cNvSpPr txBox="1"/>
      </xdr:nvSpPr>
      <xdr:spPr>
        <a:xfrm>
          <a:off x="13500744" y="6069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34126</xdr:rowOff>
    </xdr:from>
    <xdr:ext cx="405111" cy="259045"/>
    <xdr:sp macro="" textlink="">
      <xdr:nvSpPr>
        <xdr:cNvPr id="447" name="n_4aveValue【一般廃棄物処理施設】&#10;有形固定資産減価償却率">
          <a:extLst>
            <a:ext uri="{FF2B5EF4-FFF2-40B4-BE49-F238E27FC236}">
              <a16:creationId xmlns:a16="http://schemas.microsoft.com/office/drawing/2014/main" id="{00000000-0008-0000-0200-0000BF010000}"/>
            </a:ext>
          </a:extLst>
        </xdr:cNvPr>
        <xdr:cNvSpPr txBox="1"/>
      </xdr:nvSpPr>
      <xdr:spPr>
        <a:xfrm>
          <a:off x="12611744" y="620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51180</xdr:rowOff>
    </xdr:from>
    <xdr:ext cx="405111" cy="259045"/>
    <xdr:sp macro="" textlink="">
      <xdr:nvSpPr>
        <xdr:cNvPr id="448" name="n_1mainValue【一般廃棄物処理施設】&#10;有形固定資産減価償却率">
          <a:extLst>
            <a:ext uri="{FF2B5EF4-FFF2-40B4-BE49-F238E27FC236}">
              <a16:creationId xmlns:a16="http://schemas.microsoft.com/office/drawing/2014/main" id="{00000000-0008-0000-0200-0000C0010000}"/>
            </a:ext>
          </a:extLst>
        </xdr:cNvPr>
        <xdr:cNvSpPr txBox="1"/>
      </xdr:nvSpPr>
      <xdr:spPr>
        <a:xfrm>
          <a:off x="15266044" y="7252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170378</xdr:rowOff>
    </xdr:from>
    <xdr:ext cx="405111" cy="259045"/>
    <xdr:sp macro="" textlink="">
      <xdr:nvSpPr>
        <xdr:cNvPr id="449" name="n_2mainValue【一般廃棄物処理施設】&#10;有形固定資産減価償却率">
          <a:extLst>
            <a:ext uri="{FF2B5EF4-FFF2-40B4-BE49-F238E27FC236}">
              <a16:creationId xmlns:a16="http://schemas.microsoft.com/office/drawing/2014/main" id="{00000000-0008-0000-0200-0000C1010000}"/>
            </a:ext>
          </a:extLst>
        </xdr:cNvPr>
        <xdr:cNvSpPr txBox="1"/>
      </xdr:nvSpPr>
      <xdr:spPr>
        <a:xfrm>
          <a:off x="14389744" y="7199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116494</xdr:rowOff>
    </xdr:from>
    <xdr:ext cx="405111" cy="259045"/>
    <xdr:sp macro="" textlink="">
      <xdr:nvSpPr>
        <xdr:cNvPr id="450" name="n_3mainValue【一般廃棄物処理施設】&#10;有形固定資産減価償却率">
          <a:extLst>
            <a:ext uri="{FF2B5EF4-FFF2-40B4-BE49-F238E27FC236}">
              <a16:creationId xmlns:a16="http://schemas.microsoft.com/office/drawing/2014/main" id="{00000000-0008-0000-0200-0000C2010000}"/>
            </a:ext>
          </a:extLst>
        </xdr:cNvPr>
        <xdr:cNvSpPr txBox="1"/>
      </xdr:nvSpPr>
      <xdr:spPr>
        <a:xfrm>
          <a:off x="13500744" y="7145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64243</xdr:rowOff>
    </xdr:from>
    <xdr:ext cx="405111" cy="259045"/>
    <xdr:sp macro="" textlink="">
      <xdr:nvSpPr>
        <xdr:cNvPr id="451" name="n_4mainValue【一般廃棄物処理施設】&#10;有形固定資産減価償却率">
          <a:extLst>
            <a:ext uri="{FF2B5EF4-FFF2-40B4-BE49-F238E27FC236}">
              <a16:creationId xmlns:a16="http://schemas.microsoft.com/office/drawing/2014/main" id="{00000000-0008-0000-0200-0000C3010000}"/>
            </a:ext>
          </a:extLst>
        </xdr:cNvPr>
        <xdr:cNvSpPr txBox="1"/>
      </xdr:nvSpPr>
      <xdr:spPr>
        <a:xfrm>
          <a:off x="12611744" y="7093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a:extLst>
            <a:ext uri="{FF2B5EF4-FFF2-40B4-BE49-F238E27FC236}">
              <a16:creationId xmlns:a16="http://schemas.microsoft.com/office/drawing/2014/main" id="{00000000-0008-0000-0200-0000C4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a:extLst>
            <a:ext uri="{FF2B5EF4-FFF2-40B4-BE49-F238E27FC236}">
              <a16:creationId xmlns:a16="http://schemas.microsoft.com/office/drawing/2014/main" id="{00000000-0008-0000-0200-0000C5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a:extLst>
            <a:ext uri="{FF2B5EF4-FFF2-40B4-BE49-F238E27FC236}">
              <a16:creationId xmlns:a16="http://schemas.microsoft.com/office/drawing/2014/main" id="{00000000-0008-0000-0200-0000C6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a:extLst>
            <a:ext uri="{FF2B5EF4-FFF2-40B4-BE49-F238E27FC236}">
              <a16:creationId xmlns:a16="http://schemas.microsoft.com/office/drawing/2014/main" id="{00000000-0008-0000-0200-0000C7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a:extLst>
            <a:ext uri="{FF2B5EF4-FFF2-40B4-BE49-F238E27FC236}">
              <a16:creationId xmlns:a16="http://schemas.microsoft.com/office/drawing/2014/main" id="{00000000-0008-0000-0200-0000C8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a:extLst>
            <a:ext uri="{FF2B5EF4-FFF2-40B4-BE49-F238E27FC236}">
              <a16:creationId xmlns:a16="http://schemas.microsoft.com/office/drawing/2014/main" id="{00000000-0008-0000-0200-0000C9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a:extLst>
            <a:ext uri="{FF2B5EF4-FFF2-40B4-BE49-F238E27FC236}">
              <a16:creationId xmlns:a16="http://schemas.microsoft.com/office/drawing/2014/main" id="{00000000-0008-0000-0200-0000CA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a:extLst>
            <a:ext uri="{FF2B5EF4-FFF2-40B4-BE49-F238E27FC236}">
              <a16:creationId xmlns:a16="http://schemas.microsoft.com/office/drawing/2014/main" id="{00000000-0008-0000-0200-0000CB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a:extLst>
            <a:ext uri="{FF2B5EF4-FFF2-40B4-BE49-F238E27FC236}">
              <a16:creationId xmlns:a16="http://schemas.microsoft.com/office/drawing/2014/main" id="{00000000-0008-0000-0200-0000CC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a:extLst>
            <a:ext uri="{FF2B5EF4-FFF2-40B4-BE49-F238E27FC236}">
              <a16:creationId xmlns:a16="http://schemas.microsoft.com/office/drawing/2014/main" id="{00000000-0008-0000-0200-0000CD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2" name="直線コネクタ 461">
          <a:extLst>
            <a:ext uri="{FF2B5EF4-FFF2-40B4-BE49-F238E27FC236}">
              <a16:creationId xmlns:a16="http://schemas.microsoft.com/office/drawing/2014/main" id="{00000000-0008-0000-0200-0000CE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3" name="テキスト ボックス 462">
          <a:extLst>
            <a:ext uri="{FF2B5EF4-FFF2-40B4-BE49-F238E27FC236}">
              <a16:creationId xmlns:a16="http://schemas.microsoft.com/office/drawing/2014/main" id="{00000000-0008-0000-0200-0000CF01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4" name="直線コネクタ 463">
          <a:extLst>
            <a:ext uri="{FF2B5EF4-FFF2-40B4-BE49-F238E27FC236}">
              <a16:creationId xmlns:a16="http://schemas.microsoft.com/office/drawing/2014/main" id="{00000000-0008-0000-0200-0000D0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38</xdr:row>
      <xdr:rowOff>48277</xdr:rowOff>
    </xdr:from>
    <xdr:ext cx="685572" cy="259045"/>
    <xdr:sp macro="" textlink="">
      <xdr:nvSpPr>
        <xdr:cNvPr id="465" name="テキスト ボックス 464">
          <a:extLst>
            <a:ext uri="{FF2B5EF4-FFF2-40B4-BE49-F238E27FC236}">
              <a16:creationId xmlns:a16="http://schemas.microsoft.com/office/drawing/2014/main" id="{00000000-0008-0000-0200-0000D1010000}"/>
            </a:ext>
          </a:extLst>
        </xdr:cNvPr>
        <xdr:cNvSpPr txBox="1"/>
      </xdr:nvSpPr>
      <xdr:spPr>
        <a:xfrm>
          <a:off x="17602428" y="656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6" name="直線コネクタ 465">
          <a:extLst>
            <a:ext uri="{FF2B5EF4-FFF2-40B4-BE49-F238E27FC236}">
              <a16:creationId xmlns:a16="http://schemas.microsoft.com/office/drawing/2014/main" id="{00000000-0008-0000-0200-0000D2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105427</xdr:rowOff>
    </xdr:from>
    <xdr:ext cx="685572" cy="259045"/>
    <xdr:sp macro="" textlink="">
      <xdr:nvSpPr>
        <xdr:cNvPr id="467" name="テキスト ボックス 466">
          <a:extLst>
            <a:ext uri="{FF2B5EF4-FFF2-40B4-BE49-F238E27FC236}">
              <a16:creationId xmlns:a16="http://schemas.microsoft.com/office/drawing/2014/main" id="{00000000-0008-0000-0200-0000D3010000}"/>
            </a:ext>
          </a:extLst>
        </xdr:cNvPr>
        <xdr:cNvSpPr txBox="1"/>
      </xdr:nvSpPr>
      <xdr:spPr>
        <a:xfrm>
          <a:off x="17602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8" name="直線コネクタ 467">
          <a:extLst>
            <a:ext uri="{FF2B5EF4-FFF2-40B4-BE49-F238E27FC236}">
              <a16:creationId xmlns:a16="http://schemas.microsoft.com/office/drawing/2014/main" id="{00000000-0008-0000-0200-0000D4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162577</xdr:rowOff>
    </xdr:from>
    <xdr:ext cx="685572" cy="259045"/>
    <xdr:sp macro="" textlink="">
      <xdr:nvSpPr>
        <xdr:cNvPr id="469" name="テキスト ボックス 468">
          <a:extLst>
            <a:ext uri="{FF2B5EF4-FFF2-40B4-BE49-F238E27FC236}">
              <a16:creationId xmlns:a16="http://schemas.microsoft.com/office/drawing/2014/main" id="{00000000-0008-0000-0200-0000D5010000}"/>
            </a:ext>
          </a:extLst>
        </xdr:cNvPr>
        <xdr:cNvSpPr txBox="1"/>
      </xdr:nvSpPr>
      <xdr:spPr>
        <a:xfrm>
          <a:off x="17602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a:extLst>
            <a:ext uri="{FF2B5EF4-FFF2-40B4-BE49-F238E27FC236}">
              <a16:creationId xmlns:a16="http://schemas.microsoft.com/office/drawing/2014/main" id="{00000000-0008-0000-0200-0000D6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71" name="テキスト ボックス 470">
          <a:extLst>
            <a:ext uri="{FF2B5EF4-FFF2-40B4-BE49-F238E27FC236}">
              <a16:creationId xmlns:a16="http://schemas.microsoft.com/office/drawing/2014/main" id="{00000000-0008-0000-0200-0000D7010000}"/>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一般廃棄物処理施設】&#10;一人当たり有形固定資産（償却資産）額グラフ枠">
          <a:extLst>
            <a:ext uri="{FF2B5EF4-FFF2-40B4-BE49-F238E27FC236}">
              <a16:creationId xmlns:a16="http://schemas.microsoft.com/office/drawing/2014/main" id="{00000000-0008-0000-0200-0000D8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136665</xdr:rowOff>
    </xdr:from>
    <xdr:to>
      <xdr:col>116</xdr:col>
      <xdr:colOff>62864</xdr:colOff>
      <xdr:row>41</xdr:row>
      <xdr:rowOff>132186</xdr:rowOff>
    </xdr:to>
    <xdr:cxnSp macro="">
      <xdr:nvCxnSpPr>
        <xdr:cNvPr id="473" name="直線コネクタ 472">
          <a:extLst>
            <a:ext uri="{FF2B5EF4-FFF2-40B4-BE49-F238E27FC236}">
              <a16:creationId xmlns:a16="http://schemas.microsoft.com/office/drawing/2014/main" id="{00000000-0008-0000-0200-0000D9010000}"/>
            </a:ext>
          </a:extLst>
        </xdr:cNvPr>
        <xdr:cNvCxnSpPr/>
      </xdr:nvCxnSpPr>
      <xdr:spPr>
        <a:xfrm flipV="1">
          <a:off x="22160864" y="5794515"/>
          <a:ext cx="0" cy="1367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136013</xdr:rowOff>
    </xdr:from>
    <xdr:ext cx="469744" cy="259045"/>
    <xdr:sp macro="" textlink="">
      <xdr:nvSpPr>
        <xdr:cNvPr id="474" name="【一般廃棄物処理施設】&#10;一人当たり有形固定資産（償却資産）額最小値テキスト">
          <a:extLst>
            <a:ext uri="{FF2B5EF4-FFF2-40B4-BE49-F238E27FC236}">
              <a16:creationId xmlns:a16="http://schemas.microsoft.com/office/drawing/2014/main" id="{00000000-0008-0000-0200-0000DA010000}"/>
            </a:ext>
          </a:extLst>
        </xdr:cNvPr>
        <xdr:cNvSpPr txBox="1"/>
      </xdr:nvSpPr>
      <xdr:spPr>
        <a:xfrm>
          <a:off x="22199600" y="7165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132186</xdr:rowOff>
    </xdr:from>
    <xdr:to>
      <xdr:col>116</xdr:col>
      <xdr:colOff>152400</xdr:colOff>
      <xdr:row>41</xdr:row>
      <xdr:rowOff>132186</xdr:rowOff>
    </xdr:to>
    <xdr:cxnSp macro="">
      <xdr:nvCxnSpPr>
        <xdr:cNvPr id="475" name="直線コネクタ 474">
          <a:extLst>
            <a:ext uri="{FF2B5EF4-FFF2-40B4-BE49-F238E27FC236}">
              <a16:creationId xmlns:a16="http://schemas.microsoft.com/office/drawing/2014/main" id="{00000000-0008-0000-0200-0000DB010000}"/>
            </a:ext>
          </a:extLst>
        </xdr:cNvPr>
        <xdr:cNvCxnSpPr/>
      </xdr:nvCxnSpPr>
      <xdr:spPr>
        <a:xfrm>
          <a:off x="22072600" y="7161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83342</xdr:rowOff>
    </xdr:from>
    <xdr:ext cx="690189" cy="259045"/>
    <xdr:sp macro="" textlink="">
      <xdr:nvSpPr>
        <xdr:cNvPr id="476" name="【一般廃棄物処理施設】&#10;一人当たり有形固定資産（償却資産）額最大値テキスト">
          <a:extLst>
            <a:ext uri="{FF2B5EF4-FFF2-40B4-BE49-F238E27FC236}">
              <a16:creationId xmlns:a16="http://schemas.microsoft.com/office/drawing/2014/main" id="{00000000-0008-0000-0200-0000DC010000}"/>
            </a:ext>
          </a:extLst>
        </xdr:cNvPr>
        <xdr:cNvSpPr txBox="1"/>
      </xdr:nvSpPr>
      <xdr:spPr>
        <a:xfrm>
          <a:off x="22199600" y="55697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2,992,750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136665</xdr:rowOff>
    </xdr:from>
    <xdr:to>
      <xdr:col>116</xdr:col>
      <xdr:colOff>152400</xdr:colOff>
      <xdr:row>33</xdr:row>
      <xdr:rowOff>136665</xdr:rowOff>
    </xdr:to>
    <xdr:cxnSp macro="">
      <xdr:nvCxnSpPr>
        <xdr:cNvPr id="477" name="直線コネクタ 476">
          <a:extLst>
            <a:ext uri="{FF2B5EF4-FFF2-40B4-BE49-F238E27FC236}">
              <a16:creationId xmlns:a16="http://schemas.microsoft.com/office/drawing/2014/main" id="{00000000-0008-0000-0200-0000DD010000}"/>
            </a:ext>
          </a:extLst>
        </xdr:cNvPr>
        <xdr:cNvCxnSpPr/>
      </xdr:nvCxnSpPr>
      <xdr:spPr>
        <a:xfrm>
          <a:off x="22072600" y="5794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151518</xdr:rowOff>
    </xdr:from>
    <xdr:ext cx="599010" cy="259045"/>
    <xdr:sp macro="" textlink="">
      <xdr:nvSpPr>
        <xdr:cNvPr id="478" name="【一般廃棄物処理施設】&#10;一人当たり有形固定資産（償却資産）額平均値テキスト">
          <a:extLst>
            <a:ext uri="{FF2B5EF4-FFF2-40B4-BE49-F238E27FC236}">
              <a16:creationId xmlns:a16="http://schemas.microsoft.com/office/drawing/2014/main" id="{00000000-0008-0000-0200-0000DE010000}"/>
            </a:ext>
          </a:extLst>
        </xdr:cNvPr>
        <xdr:cNvSpPr txBox="1"/>
      </xdr:nvSpPr>
      <xdr:spPr>
        <a:xfrm>
          <a:off x="22199600" y="68380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128641</xdr:rowOff>
    </xdr:from>
    <xdr:to>
      <xdr:col>116</xdr:col>
      <xdr:colOff>114300</xdr:colOff>
      <xdr:row>41</xdr:row>
      <xdr:rowOff>58791</xdr:rowOff>
    </xdr:to>
    <xdr:sp macro="" textlink="">
      <xdr:nvSpPr>
        <xdr:cNvPr id="479" name="フローチャート: 判断 478">
          <a:extLst>
            <a:ext uri="{FF2B5EF4-FFF2-40B4-BE49-F238E27FC236}">
              <a16:creationId xmlns:a16="http://schemas.microsoft.com/office/drawing/2014/main" id="{00000000-0008-0000-0200-0000DF010000}"/>
            </a:ext>
          </a:extLst>
        </xdr:cNvPr>
        <xdr:cNvSpPr/>
      </xdr:nvSpPr>
      <xdr:spPr>
        <a:xfrm>
          <a:off x="22110700" y="6986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160968</xdr:rowOff>
    </xdr:from>
    <xdr:to>
      <xdr:col>112</xdr:col>
      <xdr:colOff>38100</xdr:colOff>
      <xdr:row>41</xdr:row>
      <xdr:rowOff>91118</xdr:rowOff>
    </xdr:to>
    <xdr:sp macro="" textlink="">
      <xdr:nvSpPr>
        <xdr:cNvPr id="480" name="フローチャート: 判断 479">
          <a:extLst>
            <a:ext uri="{FF2B5EF4-FFF2-40B4-BE49-F238E27FC236}">
              <a16:creationId xmlns:a16="http://schemas.microsoft.com/office/drawing/2014/main" id="{00000000-0008-0000-0200-0000E0010000}"/>
            </a:ext>
          </a:extLst>
        </xdr:cNvPr>
        <xdr:cNvSpPr/>
      </xdr:nvSpPr>
      <xdr:spPr>
        <a:xfrm>
          <a:off x="21272500" y="701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167125</xdr:rowOff>
    </xdr:from>
    <xdr:to>
      <xdr:col>107</xdr:col>
      <xdr:colOff>101600</xdr:colOff>
      <xdr:row>41</xdr:row>
      <xdr:rowOff>97275</xdr:rowOff>
    </xdr:to>
    <xdr:sp macro="" textlink="">
      <xdr:nvSpPr>
        <xdr:cNvPr id="481" name="フローチャート: 判断 480">
          <a:extLst>
            <a:ext uri="{FF2B5EF4-FFF2-40B4-BE49-F238E27FC236}">
              <a16:creationId xmlns:a16="http://schemas.microsoft.com/office/drawing/2014/main" id="{00000000-0008-0000-0200-0000E1010000}"/>
            </a:ext>
          </a:extLst>
        </xdr:cNvPr>
        <xdr:cNvSpPr/>
      </xdr:nvSpPr>
      <xdr:spPr>
        <a:xfrm>
          <a:off x="20383500" y="702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169745</xdr:rowOff>
    </xdr:from>
    <xdr:to>
      <xdr:col>102</xdr:col>
      <xdr:colOff>165100</xdr:colOff>
      <xdr:row>41</xdr:row>
      <xdr:rowOff>99895</xdr:rowOff>
    </xdr:to>
    <xdr:sp macro="" textlink="">
      <xdr:nvSpPr>
        <xdr:cNvPr id="482" name="フローチャート: 判断 481">
          <a:extLst>
            <a:ext uri="{FF2B5EF4-FFF2-40B4-BE49-F238E27FC236}">
              <a16:creationId xmlns:a16="http://schemas.microsoft.com/office/drawing/2014/main" id="{00000000-0008-0000-0200-0000E2010000}"/>
            </a:ext>
          </a:extLst>
        </xdr:cNvPr>
        <xdr:cNvSpPr/>
      </xdr:nvSpPr>
      <xdr:spPr>
        <a:xfrm>
          <a:off x="19494500" y="702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27407</xdr:rowOff>
    </xdr:from>
    <xdr:to>
      <xdr:col>98</xdr:col>
      <xdr:colOff>38100</xdr:colOff>
      <xdr:row>41</xdr:row>
      <xdr:rowOff>129007</xdr:rowOff>
    </xdr:to>
    <xdr:sp macro="" textlink="">
      <xdr:nvSpPr>
        <xdr:cNvPr id="483" name="フローチャート: 判断 482">
          <a:extLst>
            <a:ext uri="{FF2B5EF4-FFF2-40B4-BE49-F238E27FC236}">
              <a16:creationId xmlns:a16="http://schemas.microsoft.com/office/drawing/2014/main" id="{00000000-0008-0000-0200-0000E3010000}"/>
            </a:ext>
          </a:extLst>
        </xdr:cNvPr>
        <xdr:cNvSpPr/>
      </xdr:nvSpPr>
      <xdr:spPr>
        <a:xfrm>
          <a:off x="18605500" y="705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0000000-0008-0000-0200-0000E4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200-0000E5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200-0000E6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200-0000E7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200-0000E8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70049</xdr:rowOff>
    </xdr:from>
    <xdr:to>
      <xdr:col>116</xdr:col>
      <xdr:colOff>114300</xdr:colOff>
      <xdr:row>42</xdr:row>
      <xdr:rowOff>199</xdr:rowOff>
    </xdr:to>
    <xdr:sp macro="" textlink="">
      <xdr:nvSpPr>
        <xdr:cNvPr id="489" name="楕円 488">
          <a:extLst>
            <a:ext uri="{FF2B5EF4-FFF2-40B4-BE49-F238E27FC236}">
              <a16:creationId xmlns:a16="http://schemas.microsoft.com/office/drawing/2014/main" id="{00000000-0008-0000-0200-0000E9010000}"/>
            </a:ext>
          </a:extLst>
        </xdr:cNvPr>
        <xdr:cNvSpPr/>
      </xdr:nvSpPr>
      <xdr:spPr>
        <a:xfrm>
          <a:off x="22110700" y="709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156426</xdr:rowOff>
    </xdr:from>
    <xdr:ext cx="534377" cy="259045"/>
    <xdr:sp macro="" textlink="">
      <xdr:nvSpPr>
        <xdr:cNvPr id="490" name="【一般廃棄物処理施設】&#10;一人当たり有形固定資産（償却資産）額該当値テキスト">
          <a:extLst>
            <a:ext uri="{FF2B5EF4-FFF2-40B4-BE49-F238E27FC236}">
              <a16:creationId xmlns:a16="http://schemas.microsoft.com/office/drawing/2014/main" id="{00000000-0008-0000-0200-0000EA010000}"/>
            </a:ext>
          </a:extLst>
        </xdr:cNvPr>
        <xdr:cNvSpPr txBox="1"/>
      </xdr:nvSpPr>
      <xdr:spPr>
        <a:xfrm>
          <a:off x="22199600" y="701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70390</xdr:rowOff>
    </xdr:from>
    <xdr:to>
      <xdr:col>112</xdr:col>
      <xdr:colOff>38100</xdr:colOff>
      <xdr:row>42</xdr:row>
      <xdr:rowOff>540</xdr:rowOff>
    </xdr:to>
    <xdr:sp macro="" textlink="">
      <xdr:nvSpPr>
        <xdr:cNvPr id="491" name="楕円 490">
          <a:extLst>
            <a:ext uri="{FF2B5EF4-FFF2-40B4-BE49-F238E27FC236}">
              <a16:creationId xmlns:a16="http://schemas.microsoft.com/office/drawing/2014/main" id="{00000000-0008-0000-0200-0000EB010000}"/>
            </a:ext>
          </a:extLst>
        </xdr:cNvPr>
        <xdr:cNvSpPr/>
      </xdr:nvSpPr>
      <xdr:spPr>
        <a:xfrm>
          <a:off x="21272500" y="709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120849</xdr:rowOff>
    </xdr:from>
    <xdr:to>
      <xdr:col>116</xdr:col>
      <xdr:colOff>63500</xdr:colOff>
      <xdr:row>41</xdr:row>
      <xdr:rowOff>121190</xdr:rowOff>
    </xdr:to>
    <xdr:cxnSp macro="">
      <xdr:nvCxnSpPr>
        <xdr:cNvPr id="492" name="直線コネクタ 491">
          <a:extLst>
            <a:ext uri="{FF2B5EF4-FFF2-40B4-BE49-F238E27FC236}">
              <a16:creationId xmlns:a16="http://schemas.microsoft.com/office/drawing/2014/main" id="{00000000-0008-0000-0200-0000EC010000}"/>
            </a:ext>
          </a:extLst>
        </xdr:cNvPr>
        <xdr:cNvCxnSpPr/>
      </xdr:nvCxnSpPr>
      <xdr:spPr>
        <a:xfrm flipV="1">
          <a:off x="21323300" y="7150299"/>
          <a:ext cx="838200" cy="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70748</xdr:rowOff>
    </xdr:from>
    <xdr:to>
      <xdr:col>107</xdr:col>
      <xdr:colOff>101600</xdr:colOff>
      <xdr:row>42</xdr:row>
      <xdr:rowOff>898</xdr:rowOff>
    </xdr:to>
    <xdr:sp macro="" textlink="">
      <xdr:nvSpPr>
        <xdr:cNvPr id="493" name="楕円 492">
          <a:extLst>
            <a:ext uri="{FF2B5EF4-FFF2-40B4-BE49-F238E27FC236}">
              <a16:creationId xmlns:a16="http://schemas.microsoft.com/office/drawing/2014/main" id="{00000000-0008-0000-0200-0000ED010000}"/>
            </a:ext>
          </a:extLst>
        </xdr:cNvPr>
        <xdr:cNvSpPr/>
      </xdr:nvSpPr>
      <xdr:spPr>
        <a:xfrm>
          <a:off x="20383500" y="710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121190</xdr:rowOff>
    </xdr:from>
    <xdr:to>
      <xdr:col>111</xdr:col>
      <xdr:colOff>177800</xdr:colOff>
      <xdr:row>41</xdr:row>
      <xdr:rowOff>121548</xdr:rowOff>
    </xdr:to>
    <xdr:cxnSp macro="">
      <xdr:nvCxnSpPr>
        <xdr:cNvPr id="494" name="直線コネクタ 493">
          <a:extLst>
            <a:ext uri="{FF2B5EF4-FFF2-40B4-BE49-F238E27FC236}">
              <a16:creationId xmlns:a16="http://schemas.microsoft.com/office/drawing/2014/main" id="{00000000-0008-0000-0200-0000EE010000}"/>
            </a:ext>
          </a:extLst>
        </xdr:cNvPr>
        <xdr:cNvCxnSpPr/>
      </xdr:nvCxnSpPr>
      <xdr:spPr>
        <a:xfrm flipV="1">
          <a:off x="20434300" y="7150640"/>
          <a:ext cx="889000" cy="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71254</xdr:rowOff>
    </xdr:from>
    <xdr:to>
      <xdr:col>102</xdr:col>
      <xdr:colOff>165100</xdr:colOff>
      <xdr:row>42</xdr:row>
      <xdr:rowOff>1404</xdr:rowOff>
    </xdr:to>
    <xdr:sp macro="" textlink="">
      <xdr:nvSpPr>
        <xdr:cNvPr id="495" name="楕円 494">
          <a:extLst>
            <a:ext uri="{FF2B5EF4-FFF2-40B4-BE49-F238E27FC236}">
              <a16:creationId xmlns:a16="http://schemas.microsoft.com/office/drawing/2014/main" id="{00000000-0008-0000-0200-0000EF010000}"/>
            </a:ext>
          </a:extLst>
        </xdr:cNvPr>
        <xdr:cNvSpPr/>
      </xdr:nvSpPr>
      <xdr:spPr>
        <a:xfrm>
          <a:off x="19494500" y="710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121548</xdr:rowOff>
    </xdr:from>
    <xdr:to>
      <xdr:col>107</xdr:col>
      <xdr:colOff>50800</xdr:colOff>
      <xdr:row>41</xdr:row>
      <xdr:rowOff>122054</xdr:rowOff>
    </xdr:to>
    <xdr:cxnSp macro="">
      <xdr:nvCxnSpPr>
        <xdr:cNvPr id="496" name="直線コネクタ 495">
          <a:extLst>
            <a:ext uri="{FF2B5EF4-FFF2-40B4-BE49-F238E27FC236}">
              <a16:creationId xmlns:a16="http://schemas.microsoft.com/office/drawing/2014/main" id="{00000000-0008-0000-0200-0000F0010000}"/>
            </a:ext>
          </a:extLst>
        </xdr:cNvPr>
        <xdr:cNvCxnSpPr/>
      </xdr:nvCxnSpPr>
      <xdr:spPr>
        <a:xfrm flipV="1">
          <a:off x="19545300" y="7150998"/>
          <a:ext cx="889000" cy="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71600</xdr:rowOff>
    </xdr:from>
    <xdr:to>
      <xdr:col>98</xdr:col>
      <xdr:colOff>38100</xdr:colOff>
      <xdr:row>42</xdr:row>
      <xdr:rowOff>1750</xdr:rowOff>
    </xdr:to>
    <xdr:sp macro="" textlink="">
      <xdr:nvSpPr>
        <xdr:cNvPr id="497" name="楕円 496">
          <a:extLst>
            <a:ext uri="{FF2B5EF4-FFF2-40B4-BE49-F238E27FC236}">
              <a16:creationId xmlns:a16="http://schemas.microsoft.com/office/drawing/2014/main" id="{00000000-0008-0000-0200-0000F1010000}"/>
            </a:ext>
          </a:extLst>
        </xdr:cNvPr>
        <xdr:cNvSpPr/>
      </xdr:nvSpPr>
      <xdr:spPr>
        <a:xfrm>
          <a:off x="18605500" y="710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122054</xdr:rowOff>
    </xdr:from>
    <xdr:to>
      <xdr:col>102</xdr:col>
      <xdr:colOff>114300</xdr:colOff>
      <xdr:row>41</xdr:row>
      <xdr:rowOff>122400</xdr:rowOff>
    </xdr:to>
    <xdr:cxnSp macro="">
      <xdr:nvCxnSpPr>
        <xdr:cNvPr id="498" name="直線コネクタ 497">
          <a:extLst>
            <a:ext uri="{FF2B5EF4-FFF2-40B4-BE49-F238E27FC236}">
              <a16:creationId xmlns:a16="http://schemas.microsoft.com/office/drawing/2014/main" id="{00000000-0008-0000-0200-0000F2010000}"/>
            </a:ext>
          </a:extLst>
        </xdr:cNvPr>
        <xdr:cNvCxnSpPr/>
      </xdr:nvCxnSpPr>
      <xdr:spPr>
        <a:xfrm flipV="1">
          <a:off x="18656300" y="7151504"/>
          <a:ext cx="889000" cy="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107645</xdr:rowOff>
    </xdr:from>
    <xdr:ext cx="599010" cy="259045"/>
    <xdr:sp macro="" textlink="">
      <xdr:nvSpPr>
        <xdr:cNvPr id="499" name="n_1aveValue【一般廃棄物処理施設】&#10;一人当たり有形固定資産（償却資産）額">
          <a:extLst>
            <a:ext uri="{FF2B5EF4-FFF2-40B4-BE49-F238E27FC236}">
              <a16:creationId xmlns:a16="http://schemas.microsoft.com/office/drawing/2014/main" id="{00000000-0008-0000-0200-0000F3010000}"/>
            </a:ext>
          </a:extLst>
        </xdr:cNvPr>
        <xdr:cNvSpPr txBox="1"/>
      </xdr:nvSpPr>
      <xdr:spPr>
        <a:xfrm>
          <a:off x="21011095" y="6794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113802</xdr:rowOff>
    </xdr:from>
    <xdr:ext cx="599010" cy="259045"/>
    <xdr:sp macro="" textlink="">
      <xdr:nvSpPr>
        <xdr:cNvPr id="500" name="n_2aveValue【一般廃棄物処理施設】&#10;一人当たり有形固定資産（償却資産）額">
          <a:extLst>
            <a:ext uri="{FF2B5EF4-FFF2-40B4-BE49-F238E27FC236}">
              <a16:creationId xmlns:a16="http://schemas.microsoft.com/office/drawing/2014/main" id="{00000000-0008-0000-0200-0000F4010000}"/>
            </a:ext>
          </a:extLst>
        </xdr:cNvPr>
        <xdr:cNvSpPr txBox="1"/>
      </xdr:nvSpPr>
      <xdr:spPr>
        <a:xfrm>
          <a:off x="20134795" y="6800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116422</xdr:rowOff>
    </xdr:from>
    <xdr:ext cx="599010" cy="259045"/>
    <xdr:sp macro="" textlink="">
      <xdr:nvSpPr>
        <xdr:cNvPr id="501" name="n_3aveValue【一般廃棄物処理施設】&#10;一人当たり有形固定資産（償却資産）額">
          <a:extLst>
            <a:ext uri="{FF2B5EF4-FFF2-40B4-BE49-F238E27FC236}">
              <a16:creationId xmlns:a16="http://schemas.microsoft.com/office/drawing/2014/main" id="{00000000-0008-0000-0200-0000F5010000}"/>
            </a:ext>
          </a:extLst>
        </xdr:cNvPr>
        <xdr:cNvSpPr txBox="1"/>
      </xdr:nvSpPr>
      <xdr:spPr>
        <a:xfrm>
          <a:off x="19245795" y="6802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145534</xdr:rowOff>
    </xdr:from>
    <xdr:ext cx="599010" cy="259045"/>
    <xdr:sp macro="" textlink="">
      <xdr:nvSpPr>
        <xdr:cNvPr id="502" name="n_4aveValue【一般廃棄物処理施設】&#10;一人当たり有形固定資産（償却資産）額">
          <a:extLst>
            <a:ext uri="{FF2B5EF4-FFF2-40B4-BE49-F238E27FC236}">
              <a16:creationId xmlns:a16="http://schemas.microsoft.com/office/drawing/2014/main" id="{00000000-0008-0000-0200-0000F6010000}"/>
            </a:ext>
          </a:extLst>
        </xdr:cNvPr>
        <xdr:cNvSpPr txBox="1"/>
      </xdr:nvSpPr>
      <xdr:spPr>
        <a:xfrm>
          <a:off x="18356795" y="6832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163117</xdr:rowOff>
    </xdr:from>
    <xdr:ext cx="534377" cy="259045"/>
    <xdr:sp macro="" textlink="">
      <xdr:nvSpPr>
        <xdr:cNvPr id="503" name="n_1mainValue【一般廃棄物処理施設】&#10;一人当たり有形固定資産（償却資産）額">
          <a:extLst>
            <a:ext uri="{FF2B5EF4-FFF2-40B4-BE49-F238E27FC236}">
              <a16:creationId xmlns:a16="http://schemas.microsoft.com/office/drawing/2014/main" id="{00000000-0008-0000-0200-0000F7010000}"/>
            </a:ext>
          </a:extLst>
        </xdr:cNvPr>
        <xdr:cNvSpPr txBox="1"/>
      </xdr:nvSpPr>
      <xdr:spPr>
        <a:xfrm>
          <a:off x="21043411" y="7192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163475</xdr:rowOff>
    </xdr:from>
    <xdr:ext cx="534377" cy="259045"/>
    <xdr:sp macro="" textlink="">
      <xdr:nvSpPr>
        <xdr:cNvPr id="504" name="n_2mainValue【一般廃棄物処理施設】&#10;一人当たり有形固定資産（償却資産）額">
          <a:extLst>
            <a:ext uri="{FF2B5EF4-FFF2-40B4-BE49-F238E27FC236}">
              <a16:creationId xmlns:a16="http://schemas.microsoft.com/office/drawing/2014/main" id="{00000000-0008-0000-0200-0000F8010000}"/>
            </a:ext>
          </a:extLst>
        </xdr:cNvPr>
        <xdr:cNvSpPr txBox="1"/>
      </xdr:nvSpPr>
      <xdr:spPr>
        <a:xfrm>
          <a:off x="20167111" y="7192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163981</xdr:rowOff>
    </xdr:from>
    <xdr:ext cx="534377" cy="259045"/>
    <xdr:sp macro="" textlink="">
      <xdr:nvSpPr>
        <xdr:cNvPr id="505" name="n_3mainValue【一般廃棄物処理施設】&#10;一人当たり有形固定資産（償却資産）額">
          <a:extLst>
            <a:ext uri="{FF2B5EF4-FFF2-40B4-BE49-F238E27FC236}">
              <a16:creationId xmlns:a16="http://schemas.microsoft.com/office/drawing/2014/main" id="{00000000-0008-0000-0200-0000F9010000}"/>
            </a:ext>
          </a:extLst>
        </xdr:cNvPr>
        <xdr:cNvSpPr txBox="1"/>
      </xdr:nvSpPr>
      <xdr:spPr>
        <a:xfrm>
          <a:off x="19278111" y="7193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164327</xdr:rowOff>
    </xdr:from>
    <xdr:ext cx="534377" cy="259045"/>
    <xdr:sp macro="" textlink="">
      <xdr:nvSpPr>
        <xdr:cNvPr id="506" name="n_4mainValue【一般廃棄物処理施設】&#10;一人当たり有形固定資産（償却資産）額">
          <a:extLst>
            <a:ext uri="{FF2B5EF4-FFF2-40B4-BE49-F238E27FC236}">
              <a16:creationId xmlns:a16="http://schemas.microsoft.com/office/drawing/2014/main" id="{00000000-0008-0000-0200-0000FA010000}"/>
            </a:ext>
          </a:extLst>
        </xdr:cNvPr>
        <xdr:cNvSpPr txBox="1"/>
      </xdr:nvSpPr>
      <xdr:spPr>
        <a:xfrm>
          <a:off x="18389111" y="7193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a:extLst>
            <a:ext uri="{FF2B5EF4-FFF2-40B4-BE49-F238E27FC236}">
              <a16:creationId xmlns:a16="http://schemas.microsoft.com/office/drawing/2014/main" id="{00000000-0008-0000-0200-0000FB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a:extLst>
            <a:ext uri="{FF2B5EF4-FFF2-40B4-BE49-F238E27FC236}">
              <a16:creationId xmlns:a16="http://schemas.microsoft.com/office/drawing/2014/main" id="{00000000-0008-0000-0200-0000FC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a:extLst>
            <a:ext uri="{FF2B5EF4-FFF2-40B4-BE49-F238E27FC236}">
              <a16:creationId xmlns:a16="http://schemas.microsoft.com/office/drawing/2014/main" id="{00000000-0008-0000-0200-0000FD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a:extLst>
            <a:ext uri="{FF2B5EF4-FFF2-40B4-BE49-F238E27FC236}">
              <a16:creationId xmlns:a16="http://schemas.microsoft.com/office/drawing/2014/main" id="{00000000-0008-0000-0200-0000FE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a:extLst>
            <a:ext uri="{FF2B5EF4-FFF2-40B4-BE49-F238E27FC236}">
              <a16:creationId xmlns:a16="http://schemas.microsoft.com/office/drawing/2014/main" id="{00000000-0008-0000-0200-0000FF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a:extLst>
            <a:ext uri="{FF2B5EF4-FFF2-40B4-BE49-F238E27FC236}">
              <a16:creationId xmlns:a16="http://schemas.microsoft.com/office/drawing/2014/main" id="{00000000-0008-0000-0200-000000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a:extLst>
            <a:ext uri="{FF2B5EF4-FFF2-40B4-BE49-F238E27FC236}">
              <a16:creationId xmlns:a16="http://schemas.microsoft.com/office/drawing/2014/main" id="{00000000-0008-0000-0200-000001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a:extLst>
            <a:ext uri="{FF2B5EF4-FFF2-40B4-BE49-F238E27FC236}">
              <a16:creationId xmlns:a16="http://schemas.microsoft.com/office/drawing/2014/main" id="{00000000-0008-0000-0200-0000020200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15" name="正方形/長方形 514">
          <a:extLst>
            <a:ext uri="{FF2B5EF4-FFF2-40B4-BE49-F238E27FC236}">
              <a16:creationId xmlns:a16="http://schemas.microsoft.com/office/drawing/2014/main" id="{00000000-0008-0000-0200-000003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6" name="正方形/長方形 515">
          <a:extLst>
            <a:ext uri="{FF2B5EF4-FFF2-40B4-BE49-F238E27FC236}">
              <a16:creationId xmlns:a16="http://schemas.microsoft.com/office/drawing/2014/main" id="{00000000-0008-0000-0200-000004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7" name="正方形/長方形 516">
          <a:extLst>
            <a:ext uri="{FF2B5EF4-FFF2-40B4-BE49-F238E27FC236}">
              <a16:creationId xmlns:a16="http://schemas.microsoft.com/office/drawing/2014/main" id="{00000000-0008-0000-0200-000005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8" name="正方形/長方形 517">
          <a:extLst>
            <a:ext uri="{FF2B5EF4-FFF2-40B4-BE49-F238E27FC236}">
              <a16:creationId xmlns:a16="http://schemas.microsoft.com/office/drawing/2014/main" id="{00000000-0008-0000-0200-000006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9" name="正方形/長方形 518">
          <a:extLst>
            <a:ext uri="{FF2B5EF4-FFF2-40B4-BE49-F238E27FC236}">
              <a16:creationId xmlns:a16="http://schemas.microsoft.com/office/drawing/2014/main" id="{00000000-0008-0000-0200-000007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0" name="正方形/長方形 519">
          <a:extLst>
            <a:ext uri="{FF2B5EF4-FFF2-40B4-BE49-F238E27FC236}">
              <a16:creationId xmlns:a16="http://schemas.microsoft.com/office/drawing/2014/main" id="{00000000-0008-0000-0200-000008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1" name="正方形/長方形 520">
          <a:extLst>
            <a:ext uri="{FF2B5EF4-FFF2-40B4-BE49-F238E27FC236}">
              <a16:creationId xmlns:a16="http://schemas.microsoft.com/office/drawing/2014/main" id="{00000000-0008-0000-0200-000009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2" name="正方形/長方形 521">
          <a:extLst>
            <a:ext uri="{FF2B5EF4-FFF2-40B4-BE49-F238E27FC236}">
              <a16:creationId xmlns:a16="http://schemas.microsoft.com/office/drawing/2014/main" id="{00000000-0008-0000-0200-00000A02000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23" name="正方形/長方形 522">
          <a:extLst>
            <a:ext uri="{FF2B5EF4-FFF2-40B4-BE49-F238E27FC236}">
              <a16:creationId xmlns:a16="http://schemas.microsoft.com/office/drawing/2014/main" id="{00000000-0008-0000-0200-00000B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4" name="正方形/長方形 523">
          <a:extLst>
            <a:ext uri="{FF2B5EF4-FFF2-40B4-BE49-F238E27FC236}">
              <a16:creationId xmlns:a16="http://schemas.microsoft.com/office/drawing/2014/main" id="{00000000-0008-0000-0200-00000C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5" name="正方形/長方形 524">
          <a:extLst>
            <a:ext uri="{FF2B5EF4-FFF2-40B4-BE49-F238E27FC236}">
              <a16:creationId xmlns:a16="http://schemas.microsoft.com/office/drawing/2014/main" id="{00000000-0008-0000-0200-00000D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6" name="正方形/長方形 525">
          <a:extLst>
            <a:ext uri="{FF2B5EF4-FFF2-40B4-BE49-F238E27FC236}">
              <a16:creationId xmlns:a16="http://schemas.microsoft.com/office/drawing/2014/main" id="{00000000-0008-0000-0200-00000E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7" name="正方形/長方形 526">
          <a:extLst>
            <a:ext uri="{FF2B5EF4-FFF2-40B4-BE49-F238E27FC236}">
              <a16:creationId xmlns:a16="http://schemas.microsoft.com/office/drawing/2014/main" id="{00000000-0008-0000-0200-00000F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8" name="正方形/長方形 527">
          <a:extLst>
            <a:ext uri="{FF2B5EF4-FFF2-40B4-BE49-F238E27FC236}">
              <a16:creationId xmlns:a16="http://schemas.microsoft.com/office/drawing/2014/main" id="{00000000-0008-0000-0200-000010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9" name="正方形/長方形 528">
          <a:extLst>
            <a:ext uri="{FF2B5EF4-FFF2-40B4-BE49-F238E27FC236}">
              <a16:creationId xmlns:a16="http://schemas.microsoft.com/office/drawing/2014/main" id="{00000000-0008-0000-0200-000011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0" name="正方形/長方形 529">
          <a:extLst>
            <a:ext uri="{FF2B5EF4-FFF2-40B4-BE49-F238E27FC236}">
              <a16:creationId xmlns:a16="http://schemas.microsoft.com/office/drawing/2014/main" id="{00000000-0008-0000-0200-000012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1" name="テキスト ボックス 530">
          <a:extLst>
            <a:ext uri="{FF2B5EF4-FFF2-40B4-BE49-F238E27FC236}">
              <a16:creationId xmlns:a16="http://schemas.microsoft.com/office/drawing/2014/main" id="{00000000-0008-0000-0200-000013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2" name="直線コネクタ 531">
          <a:extLst>
            <a:ext uri="{FF2B5EF4-FFF2-40B4-BE49-F238E27FC236}">
              <a16:creationId xmlns:a16="http://schemas.microsoft.com/office/drawing/2014/main" id="{00000000-0008-0000-0200-000014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3" name="テキスト ボックス 532">
          <a:extLst>
            <a:ext uri="{FF2B5EF4-FFF2-40B4-BE49-F238E27FC236}">
              <a16:creationId xmlns:a16="http://schemas.microsoft.com/office/drawing/2014/main" id="{00000000-0008-0000-0200-000015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4" name="直線コネクタ 533">
          <a:extLst>
            <a:ext uri="{FF2B5EF4-FFF2-40B4-BE49-F238E27FC236}">
              <a16:creationId xmlns:a16="http://schemas.microsoft.com/office/drawing/2014/main" id="{00000000-0008-0000-0200-000016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35" name="テキスト ボックス 534">
          <a:extLst>
            <a:ext uri="{FF2B5EF4-FFF2-40B4-BE49-F238E27FC236}">
              <a16:creationId xmlns:a16="http://schemas.microsoft.com/office/drawing/2014/main" id="{00000000-0008-0000-0200-000017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6" name="直線コネクタ 535">
          <a:extLst>
            <a:ext uri="{FF2B5EF4-FFF2-40B4-BE49-F238E27FC236}">
              <a16:creationId xmlns:a16="http://schemas.microsoft.com/office/drawing/2014/main" id="{00000000-0008-0000-0200-000018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7" name="テキスト ボックス 536">
          <a:extLst>
            <a:ext uri="{FF2B5EF4-FFF2-40B4-BE49-F238E27FC236}">
              <a16:creationId xmlns:a16="http://schemas.microsoft.com/office/drawing/2014/main" id="{00000000-0008-0000-0200-000019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8" name="直線コネクタ 537">
          <a:extLst>
            <a:ext uri="{FF2B5EF4-FFF2-40B4-BE49-F238E27FC236}">
              <a16:creationId xmlns:a16="http://schemas.microsoft.com/office/drawing/2014/main" id="{00000000-0008-0000-0200-00001A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39" name="テキスト ボックス 538">
          <a:extLst>
            <a:ext uri="{FF2B5EF4-FFF2-40B4-BE49-F238E27FC236}">
              <a16:creationId xmlns:a16="http://schemas.microsoft.com/office/drawing/2014/main" id="{00000000-0008-0000-0200-00001B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0" name="直線コネクタ 539">
          <a:extLst>
            <a:ext uri="{FF2B5EF4-FFF2-40B4-BE49-F238E27FC236}">
              <a16:creationId xmlns:a16="http://schemas.microsoft.com/office/drawing/2014/main" id="{00000000-0008-0000-0200-00001C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1" name="テキスト ボックス 540">
          <a:extLst>
            <a:ext uri="{FF2B5EF4-FFF2-40B4-BE49-F238E27FC236}">
              <a16:creationId xmlns:a16="http://schemas.microsoft.com/office/drawing/2014/main" id="{00000000-0008-0000-0200-00001D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2" name="直線コネクタ 541">
          <a:extLst>
            <a:ext uri="{FF2B5EF4-FFF2-40B4-BE49-F238E27FC236}">
              <a16:creationId xmlns:a16="http://schemas.microsoft.com/office/drawing/2014/main" id="{00000000-0008-0000-0200-00001E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543" name="テキスト ボックス 542">
          <a:extLst>
            <a:ext uri="{FF2B5EF4-FFF2-40B4-BE49-F238E27FC236}">
              <a16:creationId xmlns:a16="http://schemas.microsoft.com/office/drawing/2014/main" id="{00000000-0008-0000-0200-00001F020000}"/>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4" name="直線コネクタ 543">
          <a:extLst>
            <a:ext uri="{FF2B5EF4-FFF2-40B4-BE49-F238E27FC236}">
              <a16:creationId xmlns:a16="http://schemas.microsoft.com/office/drawing/2014/main" id="{00000000-0008-0000-0200-000020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5" name="【消防施設】&#10;有形固定資産減価償却率グラフ枠">
          <a:extLst>
            <a:ext uri="{FF2B5EF4-FFF2-40B4-BE49-F238E27FC236}">
              <a16:creationId xmlns:a16="http://schemas.microsoft.com/office/drawing/2014/main" id="{00000000-0008-0000-0200-000021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546" name="直線コネクタ 545">
          <a:extLst>
            <a:ext uri="{FF2B5EF4-FFF2-40B4-BE49-F238E27FC236}">
              <a16:creationId xmlns:a16="http://schemas.microsoft.com/office/drawing/2014/main" id="{00000000-0008-0000-0200-000022020000}"/>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547" name="【消防施設】&#10;有形固定資産減価償却率最小値テキスト">
          <a:extLst>
            <a:ext uri="{FF2B5EF4-FFF2-40B4-BE49-F238E27FC236}">
              <a16:creationId xmlns:a16="http://schemas.microsoft.com/office/drawing/2014/main" id="{00000000-0008-0000-0200-000023020000}"/>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548" name="直線コネクタ 547">
          <a:extLst>
            <a:ext uri="{FF2B5EF4-FFF2-40B4-BE49-F238E27FC236}">
              <a16:creationId xmlns:a16="http://schemas.microsoft.com/office/drawing/2014/main" id="{00000000-0008-0000-0200-000024020000}"/>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549" name="【消防施設】&#10;有形固定資産減価償却率最大値テキスト">
          <a:extLst>
            <a:ext uri="{FF2B5EF4-FFF2-40B4-BE49-F238E27FC236}">
              <a16:creationId xmlns:a16="http://schemas.microsoft.com/office/drawing/2014/main" id="{00000000-0008-0000-0200-000025020000}"/>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50" name="直線コネクタ 549">
          <a:extLst>
            <a:ext uri="{FF2B5EF4-FFF2-40B4-BE49-F238E27FC236}">
              <a16:creationId xmlns:a16="http://schemas.microsoft.com/office/drawing/2014/main" id="{00000000-0008-0000-0200-000026020000}"/>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116857</xdr:rowOff>
    </xdr:from>
    <xdr:ext cx="405111" cy="259045"/>
    <xdr:sp macro="" textlink="">
      <xdr:nvSpPr>
        <xdr:cNvPr id="551" name="【消防施設】&#10;有形固定資産減価償却率平均値テキスト">
          <a:extLst>
            <a:ext uri="{FF2B5EF4-FFF2-40B4-BE49-F238E27FC236}">
              <a16:creationId xmlns:a16="http://schemas.microsoft.com/office/drawing/2014/main" id="{00000000-0008-0000-0200-000027020000}"/>
            </a:ext>
          </a:extLst>
        </xdr:cNvPr>
        <xdr:cNvSpPr txBox="1"/>
      </xdr:nvSpPr>
      <xdr:spPr>
        <a:xfrm>
          <a:off x="16357600" y="13832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93980</xdr:rowOff>
    </xdr:from>
    <xdr:to>
      <xdr:col>85</xdr:col>
      <xdr:colOff>177800</xdr:colOff>
      <xdr:row>82</xdr:row>
      <xdr:rowOff>24130</xdr:rowOff>
    </xdr:to>
    <xdr:sp macro="" textlink="">
      <xdr:nvSpPr>
        <xdr:cNvPr id="552" name="フローチャート: 判断 551">
          <a:extLst>
            <a:ext uri="{FF2B5EF4-FFF2-40B4-BE49-F238E27FC236}">
              <a16:creationId xmlns:a16="http://schemas.microsoft.com/office/drawing/2014/main" id="{00000000-0008-0000-0200-000028020000}"/>
            </a:ext>
          </a:extLst>
        </xdr:cNvPr>
        <xdr:cNvSpPr/>
      </xdr:nvSpPr>
      <xdr:spPr>
        <a:xfrm>
          <a:off x="162687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162561</xdr:rowOff>
    </xdr:from>
    <xdr:to>
      <xdr:col>81</xdr:col>
      <xdr:colOff>101600</xdr:colOff>
      <xdr:row>82</xdr:row>
      <xdr:rowOff>92711</xdr:rowOff>
    </xdr:to>
    <xdr:sp macro="" textlink="">
      <xdr:nvSpPr>
        <xdr:cNvPr id="553" name="フローチャート: 判断 552">
          <a:extLst>
            <a:ext uri="{FF2B5EF4-FFF2-40B4-BE49-F238E27FC236}">
              <a16:creationId xmlns:a16="http://schemas.microsoft.com/office/drawing/2014/main" id="{00000000-0008-0000-0200-000029020000}"/>
            </a:ext>
          </a:extLst>
        </xdr:cNvPr>
        <xdr:cNvSpPr/>
      </xdr:nvSpPr>
      <xdr:spPr>
        <a:xfrm>
          <a:off x="15430500" y="1405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0</xdr:rowOff>
    </xdr:from>
    <xdr:to>
      <xdr:col>76</xdr:col>
      <xdr:colOff>165100</xdr:colOff>
      <xdr:row>82</xdr:row>
      <xdr:rowOff>101600</xdr:rowOff>
    </xdr:to>
    <xdr:sp macro="" textlink="">
      <xdr:nvSpPr>
        <xdr:cNvPr id="554" name="フローチャート: 判断 553">
          <a:extLst>
            <a:ext uri="{FF2B5EF4-FFF2-40B4-BE49-F238E27FC236}">
              <a16:creationId xmlns:a16="http://schemas.microsoft.com/office/drawing/2014/main" id="{00000000-0008-0000-0200-00002A020000}"/>
            </a:ext>
          </a:extLst>
        </xdr:cNvPr>
        <xdr:cNvSpPr/>
      </xdr:nvSpPr>
      <xdr:spPr>
        <a:xfrm>
          <a:off x="14541500" y="1405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138430</xdr:rowOff>
    </xdr:from>
    <xdr:to>
      <xdr:col>72</xdr:col>
      <xdr:colOff>38100</xdr:colOff>
      <xdr:row>82</xdr:row>
      <xdr:rowOff>68580</xdr:rowOff>
    </xdr:to>
    <xdr:sp macro="" textlink="">
      <xdr:nvSpPr>
        <xdr:cNvPr id="555" name="フローチャート: 判断 554">
          <a:extLst>
            <a:ext uri="{FF2B5EF4-FFF2-40B4-BE49-F238E27FC236}">
              <a16:creationId xmlns:a16="http://schemas.microsoft.com/office/drawing/2014/main" id="{00000000-0008-0000-0200-00002B020000}"/>
            </a:ext>
          </a:extLst>
        </xdr:cNvPr>
        <xdr:cNvSpPr/>
      </xdr:nvSpPr>
      <xdr:spPr>
        <a:xfrm>
          <a:off x="13652500" y="14025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142239</xdr:rowOff>
    </xdr:from>
    <xdr:to>
      <xdr:col>67</xdr:col>
      <xdr:colOff>101600</xdr:colOff>
      <xdr:row>82</xdr:row>
      <xdr:rowOff>72389</xdr:rowOff>
    </xdr:to>
    <xdr:sp macro="" textlink="">
      <xdr:nvSpPr>
        <xdr:cNvPr id="556" name="フローチャート: 判断 555">
          <a:extLst>
            <a:ext uri="{FF2B5EF4-FFF2-40B4-BE49-F238E27FC236}">
              <a16:creationId xmlns:a16="http://schemas.microsoft.com/office/drawing/2014/main" id="{00000000-0008-0000-0200-00002C020000}"/>
            </a:ext>
          </a:extLst>
        </xdr:cNvPr>
        <xdr:cNvSpPr/>
      </xdr:nvSpPr>
      <xdr:spPr>
        <a:xfrm>
          <a:off x="12763500" y="1402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7" name="テキスト ボックス 556">
          <a:extLst>
            <a:ext uri="{FF2B5EF4-FFF2-40B4-BE49-F238E27FC236}">
              <a16:creationId xmlns:a16="http://schemas.microsoft.com/office/drawing/2014/main" id="{00000000-0008-0000-0200-00002D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8" name="テキスト ボックス 557">
          <a:extLst>
            <a:ext uri="{FF2B5EF4-FFF2-40B4-BE49-F238E27FC236}">
              <a16:creationId xmlns:a16="http://schemas.microsoft.com/office/drawing/2014/main" id="{00000000-0008-0000-0200-00002E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9" name="テキスト ボックス 558">
          <a:extLst>
            <a:ext uri="{FF2B5EF4-FFF2-40B4-BE49-F238E27FC236}">
              <a16:creationId xmlns:a16="http://schemas.microsoft.com/office/drawing/2014/main" id="{00000000-0008-0000-0200-00002F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0" name="テキスト ボックス 559">
          <a:extLst>
            <a:ext uri="{FF2B5EF4-FFF2-40B4-BE49-F238E27FC236}">
              <a16:creationId xmlns:a16="http://schemas.microsoft.com/office/drawing/2014/main" id="{00000000-0008-0000-0200-000030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1" name="テキスト ボックス 560">
          <a:extLst>
            <a:ext uri="{FF2B5EF4-FFF2-40B4-BE49-F238E27FC236}">
              <a16:creationId xmlns:a16="http://schemas.microsoft.com/office/drawing/2014/main" id="{00000000-0008-0000-0200-000031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138430</xdr:rowOff>
    </xdr:from>
    <xdr:to>
      <xdr:col>85</xdr:col>
      <xdr:colOff>177800</xdr:colOff>
      <xdr:row>82</xdr:row>
      <xdr:rowOff>68580</xdr:rowOff>
    </xdr:to>
    <xdr:sp macro="" textlink="">
      <xdr:nvSpPr>
        <xdr:cNvPr id="562" name="楕円 561">
          <a:extLst>
            <a:ext uri="{FF2B5EF4-FFF2-40B4-BE49-F238E27FC236}">
              <a16:creationId xmlns:a16="http://schemas.microsoft.com/office/drawing/2014/main" id="{00000000-0008-0000-0200-000032020000}"/>
            </a:ext>
          </a:extLst>
        </xdr:cNvPr>
        <xdr:cNvSpPr/>
      </xdr:nvSpPr>
      <xdr:spPr>
        <a:xfrm>
          <a:off x="16268700" y="1402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116857</xdr:rowOff>
    </xdr:from>
    <xdr:ext cx="405111" cy="259045"/>
    <xdr:sp macro="" textlink="">
      <xdr:nvSpPr>
        <xdr:cNvPr id="563" name="【消防施設】&#10;有形固定資産減価償却率該当値テキスト">
          <a:extLst>
            <a:ext uri="{FF2B5EF4-FFF2-40B4-BE49-F238E27FC236}">
              <a16:creationId xmlns:a16="http://schemas.microsoft.com/office/drawing/2014/main" id="{00000000-0008-0000-0200-000033020000}"/>
            </a:ext>
          </a:extLst>
        </xdr:cNvPr>
        <xdr:cNvSpPr txBox="1"/>
      </xdr:nvSpPr>
      <xdr:spPr>
        <a:xfrm>
          <a:off x="16357600"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152400</xdr:rowOff>
    </xdr:from>
    <xdr:to>
      <xdr:col>81</xdr:col>
      <xdr:colOff>101600</xdr:colOff>
      <xdr:row>85</xdr:row>
      <xdr:rowOff>82550</xdr:rowOff>
    </xdr:to>
    <xdr:sp macro="" textlink="">
      <xdr:nvSpPr>
        <xdr:cNvPr id="564" name="楕円 563">
          <a:extLst>
            <a:ext uri="{FF2B5EF4-FFF2-40B4-BE49-F238E27FC236}">
              <a16:creationId xmlns:a16="http://schemas.microsoft.com/office/drawing/2014/main" id="{00000000-0008-0000-0200-000034020000}"/>
            </a:ext>
          </a:extLst>
        </xdr:cNvPr>
        <xdr:cNvSpPr/>
      </xdr:nvSpPr>
      <xdr:spPr>
        <a:xfrm>
          <a:off x="154305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17780</xdr:rowOff>
    </xdr:from>
    <xdr:to>
      <xdr:col>85</xdr:col>
      <xdr:colOff>127000</xdr:colOff>
      <xdr:row>85</xdr:row>
      <xdr:rowOff>31750</xdr:rowOff>
    </xdr:to>
    <xdr:cxnSp macro="">
      <xdr:nvCxnSpPr>
        <xdr:cNvPr id="565" name="直線コネクタ 564">
          <a:extLst>
            <a:ext uri="{FF2B5EF4-FFF2-40B4-BE49-F238E27FC236}">
              <a16:creationId xmlns:a16="http://schemas.microsoft.com/office/drawing/2014/main" id="{00000000-0008-0000-0200-000035020000}"/>
            </a:ext>
          </a:extLst>
        </xdr:cNvPr>
        <xdr:cNvCxnSpPr/>
      </xdr:nvCxnSpPr>
      <xdr:spPr>
        <a:xfrm flipV="1">
          <a:off x="15481300" y="14076680"/>
          <a:ext cx="838200" cy="528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152400</xdr:rowOff>
    </xdr:from>
    <xdr:to>
      <xdr:col>76</xdr:col>
      <xdr:colOff>165100</xdr:colOff>
      <xdr:row>85</xdr:row>
      <xdr:rowOff>82550</xdr:rowOff>
    </xdr:to>
    <xdr:sp macro="" textlink="">
      <xdr:nvSpPr>
        <xdr:cNvPr id="566" name="楕円 565">
          <a:extLst>
            <a:ext uri="{FF2B5EF4-FFF2-40B4-BE49-F238E27FC236}">
              <a16:creationId xmlns:a16="http://schemas.microsoft.com/office/drawing/2014/main" id="{00000000-0008-0000-0200-000036020000}"/>
            </a:ext>
          </a:extLst>
        </xdr:cNvPr>
        <xdr:cNvSpPr/>
      </xdr:nvSpPr>
      <xdr:spPr>
        <a:xfrm>
          <a:off x="145415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31750</xdr:rowOff>
    </xdr:from>
    <xdr:to>
      <xdr:col>81</xdr:col>
      <xdr:colOff>50800</xdr:colOff>
      <xdr:row>85</xdr:row>
      <xdr:rowOff>31750</xdr:rowOff>
    </xdr:to>
    <xdr:cxnSp macro="">
      <xdr:nvCxnSpPr>
        <xdr:cNvPr id="567" name="直線コネクタ 566">
          <a:extLst>
            <a:ext uri="{FF2B5EF4-FFF2-40B4-BE49-F238E27FC236}">
              <a16:creationId xmlns:a16="http://schemas.microsoft.com/office/drawing/2014/main" id="{00000000-0008-0000-0200-000037020000}"/>
            </a:ext>
          </a:extLst>
        </xdr:cNvPr>
        <xdr:cNvCxnSpPr/>
      </xdr:nvCxnSpPr>
      <xdr:spPr>
        <a:xfrm>
          <a:off x="14592300" y="1460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152400</xdr:rowOff>
    </xdr:from>
    <xdr:to>
      <xdr:col>72</xdr:col>
      <xdr:colOff>38100</xdr:colOff>
      <xdr:row>85</xdr:row>
      <xdr:rowOff>82550</xdr:rowOff>
    </xdr:to>
    <xdr:sp macro="" textlink="">
      <xdr:nvSpPr>
        <xdr:cNvPr id="568" name="楕円 567">
          <a:extLst>
            <a:ext uri="{FF2B5EF4-FFF2-40B4-BE49-F238E27FC236}">
              <a16:creationId xmlns:a16="http://schemas.microsoft.com/office/drawing/2014/main" id="{00000000-0008-0000-0200-000038020000}"/>
            </a:ext>
          </a:extLst>
        </xdr:cNvPr>
        <xdr:cNvSpPr/>
      </xdr:nvSpPr>
      <xdr:spPr>
        <a:xfrm>
          <a:off x="136525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31750</xdr:rowOff>
    </xdr:from>
    <xdr:to>
      <xdr:col>76</xdr:col>
      <xdr:colOff>114300</xdr:colOff>
      <xdr:row>85</xdr:row>
      <xdr:rowOff>31750</xdr:rowOff>
    </xdr:to>
    <xdr:cxnSp macro="">
      <xdr:nvCxnSpPr>
        <xdr:cNvPr id="569" name="直線コネクタ 568">
          <a:extLst>
            <a:ext uri="{FF2B5EF4-FFF2-40B4-BE49-F238E27FC236}">
              <a16:creationId xmlns:a16="http://schemas.microsoft.com/office/drawing/2014/main" id="{00000000-0008-0000-0200-000039020000}"/>
            </a:ext>
          </a:extLst>
        </xdr:cNvPr>
        <xdr:cNvCxnSpPr/>
      </xdr:nvCxnSpPr>
      <xdr:spPr>
        <a:xfrm>
          <a:off x="13703300" y="1460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152400</xdr:rowOff>
    </xdr:from>
    <xdr:to>
      <xdr:col>67</xdr:col>
      <xdr:colOff>101600</xdr:colOff>
      <xdr:row>85</xdr:row>
      <xdr:rowOff>82550</xdr:rowOff>
    </xdr:to>
    <xdr:sp macro="" textlink="">
      <xdr:nvSpPr>
        <xdr:cNvPr id="570" name="楕円 569">
          <a:extLst>
            <a:ext uri="{FF2B5EF4-FFF2-40B4-BE49-F238E27FC236}">
              <a16:creationId xmlns:a16="http://schemas.microsoft.com/office/drawing/2014/main" id="{00000000-0008-0000-0200-00003A020000}"/>
            </a:ext>
          </a:extLst>
        </xdr:cNvPr>
        <xdr:cNvSpPr/>
      </xdr:nvSpPr>
      <xdr:spPr>
        <a:xfrm>
          <a:off x="127635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31750</xdr:rowOff>
    </xdr:from>
    <xdr:to>
      <xdr:col>71</xdr:col>
      <xdr:colOff>177800</xdr:colOff>
      <xdr:row>85</xdr:row>
      <xdr:rowOff>31750</xdr:rowOff>
    </xdr:to>
    <xdr:cxnSp macro="">
      <xdr:nvCxnSpPr>
        <xdr:cNvPr id="571" name="直線コネクタ 570">
          <a:extLst>
            <a:ext uri="{FF2B5EF4-FFF2-40B4-BE49-F238E27FC236}">
              <a16:creationId xmlns:a16="http://schemas.microsoft.com/office/drawing/2014/main" id="{00000000-0008-0000-0200-00003B020000}"/>
            </a:ext>
          </a:extLst>
        </xdr:cNvPr>
        <xdr:cNvCxnSpPr/>
      </xdr:nvCxnSpPr>
      <xdr:spPr>
        <a:xfrm>
          <a:off x="12814300" y="1460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109238</xdr:rowOff>
    </xdr:from>
    <xdr:ext cx="405111" cy="259045"/>
    <xdr:sp macro="" textlink="">
      <xdr:nvSpPr>
        <xdr:cNvPr id="572" name="n_1aveValue【消防施設】&#10;有形固定資産減価償却率">
          <a:extLst>
            <a:ext uri="{FF2B5EF4-FFF2-40B4-BE49-F238E27FC236}">
              <a16:creationId xmlns:a16="http://schemas.microsoft.com/office/drawing/2014/main" id="{00000000-0008-0000-0200-00003C020000}"/>
            </a:ext>
          </a:extLst>
        </xdr:cNvPr>
        <xdr:cNvSpPr txBox="1"/>
      </xdr:nvSpPr>
      <xdr:spPr>
        <a:xfrm>
          <a:off x="15266044" y="13825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118127</xdr:rowOff>
    </xdr:from>
    <xdr:ext cx="405111" cy="259045"/>
    <xdr:sp macro="" textlink="">
      <xdr:nvSpPr>
        <xdr:cNvPr id="573" name="n_2aveValue【消防施設】&#10;有形固定資産減価償却率">
          <a:extLst>
            <a:ext uri="{FF2B5EF4-FFF2-40B4-BE49-F238E27FC236}">
              <a16:creationId xmlns:a16="http://schemas.microsoft.com/office/drawing/2014/main" id="{00000000-0008-0000-0200-00003D020000}"/>
            </a:ext>
          </a:extLst>
        </xdr:cNvPr>
        <xdr:cNvSpPr txBox="1"/>
      </xdr:nvSpPr>
      <xdr:spPr>
        <a:xfrm>
          <a:off x="14389744" y="13834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85107</xdr:rowOff>
    </xdr:from>
    <xdr:ext cx="405111" cy="259045"/>
    <xdr:sp macro="" textlink="">
      <xdr:nvSpPr>
        <xdr:cNvPr id="574" name="n_3aveValue【消防施設】&#10;有形固定資産減価償却率">
          <a:extLst>
            <a:ext uri="{FF2B5EF4-FFF2-40B4-BE49-F238E27FC236}">
              <a16:creationId xmlns:a16="http://schemas.microsoft.com/office/drawing/2014/main" id="{00000000-0008-0000-0200-00003E020000}"/>
            </a:ext>
          </a:extLst>
        </xdr:cNvPr>
        <xdr:cNvSpPr txBox="1"/>
      </xdr:nvSpPr>
      <xdr:spPr>
        <a:xfrm>
          <a:off x="13500744" y="13801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88916</xdr:rowOff>
    </xdr:from>
    <xdr:ext cx="405111" cy="259045"/>
    <xdr:sp macro="" textlink="">
      <xdr:nvSpPr>
        <xdr:cNvPr id="575" name="n_4aveValue【消防施設】&#10;有形固定資産減価償却率">
          <a:extLst>
            <a:ext uri="{FF2B5EF4-FFF2-40B4-BE49-F238E27FC236}">
              <a16:creationId xmlns:a16="http://schemas.microsoft.com/office/drawing/2014/main" id="{00000000-0008-0000-0200-00003F020000}"/>
            </a:ext>
          </a:extLst>
        </xdr:cNvPr>
        <xdr:cNvSpPr txBox="1"/>
      </xdr:nvSpPr>
      <xdr:spPr>
        <a:xfrm>
          <a:off x="12611744" y="13804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85</xdr:row>
      <xdr:rowOff>73677</xdr:rowOff>
    </xdr:from>
    <xdr:ext cx="469744" cy="259045"/>
    <xdr:sp macro="" textlink="">
      <xdr:nvSpPr>
        <xdr:cNvPr id="576" name="n_1mainValue【消防施設】&#10;有形固定資産減価償却率">
          <a:extLst>
            <a:ext uri="{FF2B5EF4-FFF2-40B4-BE49-F238E27FC236}">
              <a16:creationId xmlns:a16="http://schemas.microsoft.com/office/drawing/2014/main" id="{00000000-0008-0000-0200-000040020000}"/>
            </a:ext>
          </a:extLst>
        </xdr:cNvPr>
        <xdr:cNvSpPr txBox="1"/>
      </xdr:nvSpPr>
      <xdr:spPr>
        <a:xfrm>
          <a:off x="15233727"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85</xdr:row>
      <xdr:rowOff>73677</xdr:rowOff>
    </xdr:from>
    <xdr:ext cx="469744" cy="259045"/>
    <xdr:sp macro="" textlink="">
      <xdr:nvSpPr>
        <xdr:cNvPr id="577" name="n_2mainValue【消防施設】&#10;有形固定資産減価償却率">
          <a:extLst>
            <a:ext uri="{FF2B5EF4-FFF2-40B4-BE49-F238E27FC236}">
              <a16:creationId xmlns:a16="http://schemas.microsoft.com/office/drawing/2014/main" id="{00000000-0008-0000-0200-000041020000}"/>
            </a:ext>
          </a:extLst>
        </xdr:cNvPr>
        <xdr:cNvSpPr txBox="1"/>
      </xdr:nvSpPr>
      <xdr:spPr>
        <a:xfrm>
          <a:off x="14357427"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85</xdr:row>
      <xdr:rowOff>73677</xdr:rowOff>
    </xdr:from>
    <xdr:ext cx="469744" cy="259045"/>
    <xdr:sp macro="" textlink="">
      <xdr:nvSpPr>
        <xdr:cNvPr id="578" name="n_3mainValue【消防施設】&#10;有形固定資産減価償却率">
          <a:extLst>
            <a:ext uri="{FF2B5EF4-FFF2-40B4-BE49-F238E27FC236}">
              <a16:creationId xmlns:a16="http://schemas.microsoft.com/office/drawing/2014/main" id="{00000000-0008-0000-0200-000042020000}"/>
            </a:ext>
          </a:extLst>
        </xdr:cNvPr>
        <xdr:cNvSpPr txBox="1"/>
      </xdr:nvSpPr>
      <xdr:spPr>
        <a:xfrm>
          <a:off x="13468427"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85</xdr:row>
      <xdr:rowOff>73677</xdr:rowOff>
    </xdr:from>
    <xdr:ext cx="469744" cy="259045"/>
    <xdr:sp macro="" textlink="">
      <xdr:nvSpPr>
        <xdr:cNvPr id="579" name="n_4mainValue【消防施設】&#10;有形固定資産減価償却率">
          <a:extLst>
            <a:ext uri="{FF2B5EF4-FFF2-40B4-BE49-F238E27FC236}">
              <a16:creationId xmlns:a16="http://schemas.microsoft.com/office/drawing/2014/main" id="{00000000-0008-0000-0200-000043020000}"/>
            </a:ext>
          </a:extLst>
        </xdr:cNvPr>
        <xdr:cNvSpPr txBox="1"/>
      </xdr:nvSpPr>
      <xdr:spPr>
        <a:xfrm>
          <a:off x="12579427"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0" name="正方形/長方形 579">
          <a:extLst>
            <a:ext uri="{FF2B5EF4-FFF2-40B4-BE49-F238E27FC236}">
              <a16:creationId xmlns:a16="http://schemas.microsoft.com/office/drawing/2014/main" id="{00000000-0008-0000-0200-000044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1" name="正方形/長方形 580">
          <a:extLst>
            <a:ext uri="{FF2B5EF4-FFF2-40B4-BE49-F238E27FC236}">
              <a16:creationId xmlns:a16="http://schemas.microsoft.com/office/drawing/2014/main" id="{00000000-0008-0000-0200-000045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2" name="正方形/長方形 581">
          <a:extLst>
            <a:ext uri="{FF2B5EF4-FFF2-40B4-BE49-F238E27FC236}">
              <a16:creationId xmlns:a16="http://schemas.microsoft.com/office/drawing/2014/main" id="{00000000-0008-0000-0200-000046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3" name="正方形/長方形 582">
          <a:extLst>
            <a:ext uri="{FF2B5EF4-FFF2-40B4-BE49-F238E27FC236}">
              <a16:creationId xmlns:a16="http://schemas.microsoft.com/office/drawing/2014/main" id="{00000000-0008-0000-0200-000047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4" name="正方形/長方形 583">
          <a:extLst>
            <a:ext uri="{FF2B5EF4-FFF2-40B4-BE49-F238E27FC236}">
              <a16:creationId xmlns:a16="http://schemas.microsoft.com/office/drawing/2014/main" id="{00000000-0008-0000-0200-000048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5" name="正方形/長方形 584">
          <a:extLst>
            <a:ext uri="{FF2B5EF4-FFF2-40B4-BE49-F238E27FC236}">
              <a16:creationId xmlns:a16="http://schemas.microsoft.com/office/drawing/2014/main" id="{00000000-0008-0000-0200-000049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6" name="正方形/長方形 585">
          <a:extLst>
            <a:ext uri="{FF2B5EF4-FFF2-40B4-BE49-F238E27FC236}">
              <a16:creationId xmlns:a16="http://schemas.microsoft.com/office/drawing/2014/main" id="{00000000-0008-0000-0200-00004A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7" name="正方形/長方形 586">
          <a:extLst>
            <a:ext uri="{FF2B5EF4-FFF2-40B4-BE49-F238E27FC236}">
              <a16:creationId xmlns:a16="http://schemas.microsoft.com/office/drawing/2014/main" id="{00000000-0008-0000-0200-00004B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8" name="テキスト ボックス 587">
          <a:extLst>
            <a:ext uri="{FF2B5EF4-FFF2-40B4-BE49-F238E27FC236}">
              <a16:creationId xmlns:a16="http://schemas.microsoft.com/office/drawing/2014/main" id="{00000000-0008-0000-0200-00004C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9" name="直線コネクタ 588">
          <a:extLst>
            <a:ext uri="{FF2B5EF4-FFF2-40B4-BE49-F238E27FC236}">
              <a16:creationId xmlns:a16="http://schemas.microsoft.com/office/drawing/2014/main" id="{00000000-0008-0000-0200-00004D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0" name="直線コネクタ 589">
          <a:extLst>
            <a:ext uri="{FF2B5EF4-FFF2-40B4-BE49-F238E27FC236}">
              <a16:creationId xmlns:a16="http://schemas.microsoft.com/office/drawing/2014/main" id="{00000000-0008-0000-0200-00004E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1" name="テキスト ボックス 590">
          <a:extLst>
            <a:ext uri="{FF2B5EF4-FFF2-40B4-BE49-F238E27FC236}">
              <a16:creationId xmlns:a16="http://schemas.microsoft.com/office/drawing/2014/main" id="{00000000-0008-0000-0200-00004F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2" name="直線コネクタ 591">
          <a:extLst>
            <a:ext uri="{FF2B5EF4-FFF2-40B4-BE49-F238E27FC236}">
              <a16:creationId xmlns:a16="http://schemas.microsoft.com/office/drawing/2014/main" id="{00000000-0008-0000-0200-000050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3" name="テキスト ボックス 592">
          <a:extLst>
            <a:ext uri="{FF2B5EF4-FFF2-40B4-BE49-F238E27FC236}">
              <a16:creationId xmlns:a16="http://schemas.microsoft.com/office/drawing/2014/main" id="{00000000-0008-0000-0200-000051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4" name="直線コネクタ 593">
          <a:extLst>
            <a:ext uri="{FF2B5EF4-FFF2-40B4-BE49-F238E27FC236}">
              <a16:creationId xmlns:a16="http://schemas.microsoft.com/office/drawing/2014/main" id="{00000000-0008-0000-0200-000052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5" name="テキスト ボックス 594">
          <a:extLst>
            <a:ext uri="{FF2B5EF4-FFF2-40B4-BE49-F238E27FC236}">
              <a16:creationId xmlns:a16="http://schemas.microsoft.com/office/drawing/2014/main" id="{00000000-0008-0000-0200-000053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96" name="直線コネクタ 595">
          <a:extLst>
            <a:ext uri="{FF2B5EF4-FFF2-40B4-BE49-F238E27FC236}">
              <a16:creationId xmlns:a16="http://schemas.microsoft.com/office/drawing/2014/main" id="{00000000-0008-0000-0200-000054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97" name="テキスト ボックス 596">
          <a:extLst>
            <a:ext uri="{FF2B5EF4-FFF2-40B4-BE49-F238E27FC236}">
              <a16:creationId xmlns:a16="http://schemas.microsoft.com/office/drawing/2014/main" id="{00000000-0008-0000-0200-000055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8" name="直線コネクタ 597">
          <a:extLst>
            <a:ext uri="{FF2B5EF4-FFF2-40B4-BE49-F238E27FC236}">
              <a16:creationId xmlns:a16="http://schemas.microsoft.com/office/drawing/2014/main" id="{00000000-0008-0000-0200-000056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99" name="テキスト ボックス 598">
          <a:extLst>
            <a:ext uri="{FF2B5EF4-FFF2-40B4-BE49-F238E27FC236}">
              <a16:creationId xmlns:a16="http://schemas.microsoft.com/office/drawing/2014/main" id="{00000000-0008-0000-0200-000057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0" name="直線コネクタ 599">
          <a:extLst>
            <a:ext uri="{FF2B5EF4-FFF2-40B4-BE49-F238E27FC236}">
              <a16:creationId xmlns:a16="http://schemas.microsoft.com/office/drawing/2014/main" id="{00000000-0008-0000-0200-000058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1" name="テキスト ボックス 600">
          <a:extLst>
            <a:ext uri="{FF2B5EF4-FFF2-40B4-BE49-F238E27FC236}">
              <a16:creationId xmlns:a16="http://schemas.microsoft.com/office/drawing/2014/main" id="{00000000-0008-0000-0200-000059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2" name="【消防施設】&#10;一人当たり面積グラフ枠">
          <a:extLst>
            <a:ext uri="{FF2B5EF4-FFF2-40B4-BE49-F238E27FC236}">
              <a16:creationId xmlns:a16="http://schemas.microsoft.com/office/drawing/2014/main" id="{00000000-0008-0000-0200-00005A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104775</xdr:rowOff>
    </xdr:from>
    <xdr:to>
      <xdr:col>116</xdr:col>
      <xdr:colOff>62864</xdr:colOff>
      <xdr:row>86</xdr:row>
      <xdr:rowOff>97917</xdr:rowOff>
    </xdr:to>
    <xdr:cxnSp macro="">
      <xdr:nvCxnSpPr>
        <xdr:cNvPr id="603" name="直線コネクタ 602">
          <a:extLst>
            <a:ext uri="{FF2B5EF4-FFF2-40B4-BE49-F238E27FC236}">
              <a16:creationId xmlns:a16="http://schemas.microsoft.com/office/drawing/2014/main" id="{00000000-0008-0000-0200-00005B020000}"/>
            </a:ext>
          </a:extLst>
        </xdr:cNvPr>
        <xdr:cNvCxnSpPr/>
      </xdr:nvCxnSpPr>
      <xdr:spPr>
        <a:xfrm flipV="1">
          <a:off x="22160864" y="13306425"/>
          <a:ext cx="0" cy="1536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101744</xdr:rowOff>
    </xdr:from>
    <xdr:ext cx="469744" cy="259045"/>
    <xdr:sp macro="" textlink="">
      <xdr:nvSpPr>
        <xdr:cNvPr id="604" name="【消防施設】&#10;一人当たり面積最小値テキスト">
          <a:extLst>
            <a:ext uri="{FF2B5EF4-FFF2-40B4-BE49-F238E27FC236}">
              <a16:creationId xmlns:a16="http://schemas.microsoft.com/office/drawing/2014/main" id="{00000000-0008-0000-0200-00005C020000}"/>
            </a:ext>
          </a:extLst>
        </xdr:cNvPr>
        <xdr:cNvSpPr txBox="1"/>
      </xdr:nvSpPr>
      <xdr:spPr>
        <a:xfrm>
          <a:off x="22199600" y="14846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97917</xdr:rowOff>
    </xdr:from>
    <xdr:to>
      <xdr:col>116</xdr:col>
      <xdr:colOff>152400</xdr:colOff>
      <xdr:row>86</xdr:row>
      <xdr:rowOff>97917</xdr:rowOff>
    </xdr:to>
    <xdr:cxnSp macro="">
      <xdr:nvCxnSpPr>
        <xdr:cNvPr id="605" name="直線コネクタ 604">
          <a:extLst>
            <a:ext uri="{FF2B5EF4-FFF2-40B4-BE49-F238E27FC236}">
              <a16:creationId xmlns:a16="http://schemas.microsoft.com/office/drawing/2014/main" id="{00000000-0008-0000-0200-00005D020000}"/>
            </a:ext>
          </a:extLst>
        </xdr:cNvPr>
        <xdr:cNvCxnSpPr/>
      </xdr:nvCxnSpPr>
      <xdr:spPr>
        <a:xfrm>
          <a:off x="22072600" y="1484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51452</xdr:rowOff>
    </xdr:from>
    <xdr:ext cx="469744" cy="259045"/>
    <xdr:sp macro="" textlink="">
      <xdr:nvSpPr>
        <xdr:cNvPr id="606" name="【消防施設】&#10;一人当たり面積最大値テキスト">
          <a:extLst>
            <a:ext uri="{FF2B5EF4-FFF2-40B4-BE49-F238E27FC236}">
              <a16:creationId xmlns:a16="http://schemas.microsoft.com/office/drawing/2014/main" id="{00000000-0008-0000-0200-00005E020000}"/>
            </a:ext>
          </a:extLst>
        </xdr:cNvPr>
        <xdr:cNvSpPr txBox="1"/>
      </xdr:nvSpPr>
      <xdr:spPr>
        <a:xfrm>
          <a:off x="22199600" y="13081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104775</xdr:rowOff>
    </xdr:from>
    <xdr:to>
      <xdr:col>116</xdr:col>
      <xdr:colOff>152400</xdr:colOff>
      <xdr:row>77</xdr:row>
      <xdr:rowOff>104775</xdr:rowOff>
    </xdr:to>
    <xdr:cxnSp macro="">
      <xdr:nvCxnSpPr>
        <xdr:cNvPr id="607" name="直線コネクタ 606">
          <a:extLst>
            <a:ext uri="{FF2B5EF4-FFF2-40B4-BE49-F238E27FC236}">
              <a16:creationId xmlns:a16="http://schemas.microsoft.com/office/drawing/2014/main" id="{00000000-0008-0000-0200-00005F020000}"/>
            </a:ext>
          </a:extLst>
        </xdr:cNvPr>
        <xdr:cNvCxnSpPr/>
      </xdr:nvCxnSpPr>
      <xdr:spPr>
        <a:xfrm>
          <a:off x="22072600" y="13306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143908</xdr:rowOff>
    </xdr:from>
    <xdr:ext cx="469744" cy="259045"/>
    <xdr:sp macro="" textlink="">
      <xdr:nvSpPr>
        <xdr:cNvPr id="608" name="【消防施設】&#10;一人当たり面積平均値テキスト">
          <a:extLst>
            <a:ext uri="{FF2B5EF4-FFF2-40B4-BE49-F238E27FC236}">
              <a16:creationId xmlns:a16="http://schemas.microsoft.com/office/drawing/2014/main" id="{00000000-0008-0000-0200-000060020000}"/>
            </a:ext>
          </a:extLst>
        </xdr:cNvPr>
        <xdr:cNvSpPr txBox="1"/>
      </xdr:nvSpPr>
      <xdr:spPr>
        <a:xfrm>
          <a:off x="22199600" y="14545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121031</xdr:rowOff>
    </xdr:from>
    <xdr:to>
      <xdr:col>116</xdr:col>
      <xdr:colOff>114300</xdr:colOff>
      <xdr:row>86</xdr:row>
      <xdr:rowOff>51181</xdr:rowOff>
    </xdr:to>
    <xdr:sp macro="" textlink="">
      <xdr:nvSpPr>
        <xdr:cNvPr id="609" name="フローチャート: 判断 608">
          <a:extLst>
            <a:ext uri="{FF2B5EF4-FFF2-40B4-BE49-F238E27FC236}">
              <a16:creationId xmlns:a16="http://schemas.microsoft.com/office/drawing/2014/main" id="{00000000-0008-0000-0200-000061020000}"/>
            </a:ext>
          </a:extLst>
        </xdr:cNvPr>
        <xdr:cNvSpPr/>
      </xdr:nvSpPr>
      <xdr:spPr>
        <a:xfrm>
          <a:off x="22110700" y="1469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131699</xdr:rowOff>
    </xdr:from>
    <xdr:to>
      <xdr:col>112</xdr:col>
      <xdr:colOff>38100</xdr:colOff>
      <xdr:row>86</xdr:row>
      <xdr:rowOff>61849</xdr:rowOff>
    </xdr:to>
    <xdr:sp macro="" textlink="">
      <xdr:nvSpPr>
        <xdr:cNvPr id="610" name="フローチャート: 判断 609">
          <a:extLst>
            <a:ext uri="{FF2B5EF4-FFF2-40B4-BE49-F238E27FC236}">
              <a16:creationId xmlns:a16="http://schemas.microsoft.com/office/drawing/2014/main" id="{00000000-0008-0000-0200-000062020000}"/>
            </a:ext>
          </a:extLst>
        </xdr:cNvPr>
        <xdr:cNvSpPr/>
      </xdr:nvSpPr>
      <xdr:spPr>
        <a:xfrm>
          <a:off x="21272500" y="1470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36830</xdr:rowOff>
    </xdr:from>
    <xdr:to>
      <xdr:col>107</xdr:col>
      <xdr:colOff>101600</xdr:colOff>
      <xdr:row>85</xdr:row>
      <xdr:rowOff>138430</xdr:rowOff>
    </xdr:to>
    <xdr:sp macro="" textlink="">
      <xdr:nvSpPr>
        <xdr:cNvPr id="611" name="フローチャート: 判断 610">
          <a:extLst>
            <a:ext uri="{FF2B5EF4-FFF2-40B4-BE49-F238E27FC236}">
              <a16:creationId xmlns:a16="http://schemas.microsoft.com/office/drawing/2014/main" id="{00000000-0008-0000-0200-000063020000}"/>
            </a:ext>
          </a:extLst>
        </xdr:cNvPr>
        <xdr:cNvSpPr/>
      </xdr:nvSpPr>
      <xdr:spPr>
        <a:xfrm>
          <a:off x="20383500" y="1461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10540</xdr:rowOff>
    </xdr:from>
    <xdr:to>
      <xdr:col>102</xdr:col>
      <xdr:colOff>165100</xdr:colOff>
      <xdr:row>85</xdr:row>
      <xdr:rowOff>112140</xdr:rowOff>
    </xdr:to>
    <xdr:sp macro="" textlink="">
      <xdr:nvSpPr>
        <xdr:cNvPr id="612" name="フローチャート: 判断 611">
          <a:extLst>
            <a:ext uri="{FF2B5EF4-FFF2-40B4-BE49-F238E27FC236}">
              <a16:creationId xmlns:a16="http://schemas.microsoft.com/office/drawing/2014/main" id="{00000000-0008-0000-0200-000064020000}"/>
            </a:ext>
          </a:extLst>
        </xdr:cNvPr>
        <xdr:cNvSpPr/>
      </xdr:nvSpPr>
      <xdr:spPr>
        <a:xfrm>
          <a:off x="19494500" y="1458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36068</xdr:rowOff>
    </xdr:from>
    <xdr:to>
      <xdr:col>98</xdr:col>
      <xdr:colOff>38100</xdr:colOff>
      <xdr:row>85</xdr:row>
      <xdr:rowOff>137668</xdr:rowOff>
    </xdr:to>
    <xdr:sp macro="" textlink="">
      <xdr:nvSpPr>
        <xdr:cNvPr id="613" name="フローチャート: 判断 612">
          <a:extLst>
            <a:ext uri="{FF2B5EF4-FFF2-40B4-BE49-F238E27FC236}">
              <a16:creationId xmlns:a16="http://schemas.microsoft.com/office/drawing/2014/main" id="{00000000-0008-0000-0200-000065020000}"/>
            </a:ext>
          </a:extLst>
        </xdr:cNvPr>
        <xdr:cNvSpPr/>
      </xdr:nvSpPr>
      <xdr:spPr>
        <a:xfrm>
          <a:off x="18605500" y="14609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4" name="テキスト ボックス 613">
          <a:extLst>
            <a:ext uri="{FF2B5EF4-FFF2-40B4-BE49-F238E27FC236}">
              <a16:creationId xmlns:a16="http://schemas.microsoft.com/office/drawing/2014/main" id="{00000000-0008-0000-0200-000066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5" name="テキスト ボックス 614">
          <a:extLst>
            <a:ext uri="{FF2B5EF4-FFF2-40B4-BE49-F238E27FC236}">
              <a16:creationId xmlns:a16="http://schemas.microsoft.com/office/drawing/2014/main" id="{00000000-0008-0000-0200-000067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6" name="テキスト ボックス 615">
          <a:extLst>
            <a:ext uri="{FF2B5EF4-FFF2-40B4-BE49-F238E27FC236}">
              <a16:creationId xmlns:a16="http://schemas.microsoft.com/office/drawing/2014/main" id="{00000000-0008-0000-0200-000068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7" name="テキスト ボックス 616">
          <a:extLst>
            <a:ext uri="{FF2B5EF4-FFF2-40B4-BE49-F238E27FC236}">
              <a16:creationId xmlns:a16="http://schemas.microsoft.com/office/drawing/2014/main" id="{00000000-0008-0000-0200-000069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8" name="テキスト ボックス 617">
          <a:extLst>
            <a:ext uri="{FF2B5EF4-FFF2-40B4-BE49-F238E27FC236}">
              <a16:creationId xmlns:a16="http://schemas.microsoft.com/office/drawing/2014/main" id="{00000000-0008-0000-0200-00006A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29590</xdr:rowOff>
    </xdr:from>
    <xdr:to>
      <xdr:col>116</xdr:col>
      <xdr:colOff>114300</xdr:colOff>
      <xdr:row>86</xdr:row>
      <xdr:rowOff>131190</xdr:rowOff>
    </xdr:to>
    <xdr:sp macro="" textlink="">
      <xdr:nvSpPr>
        <xdr:cNvPr id="619" name="楕円 618">
          <a:extLst>
            <a:ext uri="{FF2B5EF4-FFF2-40B4-BE49-F238E27FC236}">
              <a16:creationId xmlns:a16="http://schemas.microsoft.com/office/drawing/2014/main" id="{00000000-0008-0000-0200-00006B020000}"/>
            </a:ext>
          </a:extLst>
        </xdr:cNvPr>
        <xdr:cNvSpPr/>
      </xdr:nvSpPr>
      <xdr:spPr>
        <a:xfrm>
          <a:off x="22110700" y="1477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115967</xdr:rowOff>
    </xdr:from>
    <xdr:ext cx="469744" cy="259045"/>
    <xdr:sp macro="" textlink="">
      <xdr:nvSpPr>
        <xdr:cNvPr id="620" name="【消防施設】&#10;一人当たり面積該当値テキスト">
          <a:extLst>
            <a:ext uri="{FF2B5EF4-FFF2-40B4-BE49-F238E27FC236}">
              <a16:creationId xmlns:a16="http://schemas.microsoft.com/office/drawing/2014/main" id="{00000000-0008-0000-0200-00006C020000}"/>
            </a:ext>
          </a:extLst>
        </xdr:cNvPr>
        <xdr:cNvSpPr txBox="1"/>
      </xdr:nvSpPr>
      <xdr:spPr>
        <a:xfrm>
          <a:off x="22199600" y="14689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30353</xdr:rowOff>
    </xdr:from>
    <xdr:to>
      <xdr:col>112</xdr:col>
      <xdr:colOff>38100</xdr:colOff>
      <xdr:row>86</xdr:row>
      <xdr:rowOff>131953</xdr:rowOff>
    </xdr:to>
    <xdr:sp macro="" textlink="">
      <xdr:nvSpPr>
        <xdr:cNvPr id="621" name="楕円 620">
          <a:extLst>
            <a:ext uri="{FF2B5EF4-FFF2-40B4-BE49-F238E27FC236}">
              <a16:creationId xmlns:a16="http://schemas.microsoft.com/office/drawing/2014/main" id="{00000000-0008-0000-0200-00006D020000}"/>
            </a:ext>
          </a:extLst>
        </xdr:cNvPr>
        <xdr:cNvSpPr/>
      </xdr:nvSpPr>
      <xdr:spPr>
        <a:xfrm>
          <a:off x="21272500" y="1477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80390</xdr:rowOff>
    </xdr:from>
    <xdr:to>
      <xdr:col>116</xdr:col>
      <xdr:colOff>63500</xdr:colOff>
      <xdr:row>86</xdr:row>
      <xdr:rowOff>81153</xdr:rowOff>
    </xdr:to>
    <xdr:cxnSp macro="">
      <xdr:nvCxnSpPr>
        <xdr:cNvPr id="622" name="直線コネクタ 621">
          <a:extLst>
            <a:ext uri="{FF2B5EF4-FFF2-40B4-BE49-F238E27FC236}">
              <a16:creationId xmlns:a16="http://schemas.microsoft.com/office/drawing/2014/main" id="{00000000-0008-0000-0200-00006E020000}"/>
            </a:ext>
          </a:extLst>
        </xdr:cNvPr>
        <xdr:cNvCxnSpPr/>
      </xdr:nvCxnSpPr>
      <xdr:spPr>
        <a:xfrm flipV="1">
          <a:off x="21323300" y="14825090"/>
          <a:ext cx="8382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31496</xdr:rowOff>
    </xdr:from>
    <xdr:to>
      <xdr:col>107</xdr:col>
      <xdr:colOff>101600</xdr:colOff>
      <xdr:row>86</xdr:row>
      <xdr:rowOff>133096</xdr:rowOff>
    </xdr:to>
    <xdr:sp macro="" textlink="">
      <xdr:nvSpPr>
        <xdr:cNvPr id="623" name="楕円 622">
          <a:extLst>
            <a:ext uri="{FF2B5EF4-FFF2-40B4-BE49-F238E27FC236}">
              <a16:creationId xmlns:a16="http://schemas.microsoft.com/office/drawing/2014/main" id="{00000000-0008-0000-0200-00006F020000}"/>
            </a:ext>
          </a:extLst>
        </xdr:cNvPr>
        <xdr:cNvSpPr/>
      </xdr:nvSpPr>
      <xdr:spPr>
        <a:xfrm>
          <a:off x="20383500" y="1477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81153</xdr:rowOff>
    </xdr:from>
    <xdr:to>
      <xdr:col>111</xdr:col>
      <xdr:colOff>177800</xdr:colOff>
      <xdr:row>86</xdr:row>
      <xdr:rowOff>82296</xdr:rowOff>
    </xdr:to>
    <xdr:cxnSp macro="">
      <xdr:nvCxnSpPr>
        <xdr:cNvPr id="624" name="直線コネクタ 623">
          <a:extLst>
            <a:ext uri="{FF2B5EF4-FFF2-40B4-BE49-F238E27FC236}">
              <a16:creationId xmlns:a16="http://schemas.microsoft.com/office/drawing/2014/main" id="{00000000-0008-0000-0200-000070020000}"/>
            </a:ext>
          </a:extLst>
        </xdr:cNvPr>
        <xdr:cNvCxnSpPr/>
      </xdr:nvCxnSpPr>
      <xdr:spPr>
        <a:xfrm flipV="1">
          <a:off x="20434300" y="14825853"/>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32638</xdr:rowOff>
    </xdr:from>
    <xdr:to>
      <xdr:col>102</xdr:col>
      <xdr:colOff>165100</xdr:colOff>
      <xdr:row>86</xdr:row>
      <xdr:rowOff>134238</xdr:rowOff>
    </xdr:to>
    <xdr:sp macro="" textlink="">
      <xdr:nvSpPr>
        <xdr:cNvPr id="625" name="楕円 624">
          <a:extLst>
            <a:ext uri="{FF2B5EF4-FFF2-40B4-BE49-F238E27FC236}">
              <a16:creationId xmlns:a16="http://schemas.microsoft.com/office/drawing/2014/main" id="{00000000-0008-0000-0200-000071020000}"/>
            </a:ext>
          </a:extLst>
        </xdr:cNvPr>
        <xdr:cNvSpPr/>
      </xdr:nvSpPr>
      <xdr:spPr>
        <a:xfrm>
          <a:off x="19494500" y="1477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82296</xdr:rowOff>
    </xdr:from>
    <xdr:to>
      <xdr:col>107</xdr:col>
      <xdr:colOff>50800</xdr:colOff>
      <xdr:row>86</xdr:row>
      <xdr:rowOff>83438</xdr:rowOff>
    </xdr:to>
    <xdr:cxnSp macro="">
      <xdr:nvCxnSpPr>
        <xdr:cNvPr id="626" name="直線コネクタ 625">
          <a:extLst>
            <a:ext uri="{FF2B5EF4-FFF2-40B4-BE49-F238E27FC236}">
              <a16:creationId xmlns:a16="http://schemas.microsoft.com/office/drawing/2014/main" id="{00000000-0008-0000-0200-000072020000}"/>
            </a:ext>
          </a:extLst>
        </xdr:cNvPr>
        <xdr:cNvCxnSpPr/>
      </xdr:nvCxnSpPr>
      <xdr:spPr>
        <a:xfrm flipV="1">
          <a:off x="19545300" y="14826996"/>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33782</xdr:rowOff>
    </xdr:from>
    <xdr:to>
      <xdr:col>98</xdr:col>
      <xdr:colOff>38100</xdr:colOff>
      <xdr:row>86</xdr:row>
      <xdr:rowOff>135382</xdr:rowOff>
    </xdr:to>
    <xdr:sp macro="" textlink="">
      <xdr:nvSpPr>
        <xdr:cNvPr id="627" name="楕円 626">
          <a:extLst>
            <a:ext uri="{FF2B5EF4-FFF2-40B4-BE49-F238E27FC236}">
              <a16:creationId xmlns:a16="http://schemas.microsoft.com/office/drawing/2014/main" id="{00000000-0008-0000-0200-000073020000}"/>
            </a:ext>
          </a:extLst>
        </xdr:cNvPr>
        <xdr:cNvSpPr/>
      </xdr:nvSpPr>
      <xdr:spPr>
        <a:xfrm>
          <a:off x="18605500" y="1477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83438</xdr:rowOff>
    </xdr:from>
    <xdr:to>
      <xdr:col>102</xdr:col>
      <xdr:colOff>114300</xdr:colOff>
      <xdr:row>86</xdr:row>
      <xdr:rowOff>84582</xdr:rowOff>
    </xdr:to>
    <xdr:cxnSp macro="">
      <xdr:nvCxnSpPr>
        <xdr:cNvPr id="628" name="直線コネクタ 627">
          <a:extLst>
            <a:ext uri="{FF2B5EF4-FFF2-40B4-BE49-F238E27FC236}">
              <a16:creationId xmlns:a16="http://schemas.microsoft.com/office/drawing/2014/main" id="{00000000-0008-0000-0200-000074020000}"/>
            </a:ext>
          </a:extLst>
        </xdr:cNvPr>
        <xdr:cNvCxnSpPr/>
      </xdr:nvCxnSpPr>
      <xdr:spPr>
        <a:xfrm flipV="1">
          <a:off x="18656300" y="14828138"/>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78376</xdr:rowOff>
    </xdr:from>
    <xdr:ext cx="469744" cy="259045"/>
    <xdr:sp macro="" textlink="">
      <xdr:nvSpPr>
        <xdr:cNvPr id="629" name="n_1aveValue【消防施設】&#10;一人当たり面積">
          <a:extLst>
            <a:ext uri="{FF2B5EF4-FFF2-40B4-BE49-F238E27FC236}">
              <a16:creationId xmlns:a16="http://schemas.microsoft.com/office/drawing/2014/main" id="{00000000-0008-0000-0200-000075020000}"/>
            </a:ext>
          </a:extLst>
        </xdr:cNvPr>
        <xdr:cNvSpPr txBox="1"/>
      </xdr:nvSpPr>
      <xdr:spPr>
        <a:xfrm>
          <a:off x="21075727" y="14480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154957</xdr:rowOff>
    </xdr:from>
    <xdr:ext cx="469744" cy="259045"/>
    <xdr:sp macro="" textlink="">
      <xdr:nvSpPr>
        <xdr:cNvPr id="630" name="n_2aveValue【消防施設】&#10;一人当たり面積">
          <a:extLst>
            <a:ext uri="{FF2B5EF4-FFF2-40B4-BE49-F238E27FC236}">
              <a16:creationId xmlns:a16="http://schemas.microsoft.com/office/drawing/2014/main" id="{00000000-0008-0000-0200-000076020000}"/>
            </a:ext>
          </a:extLst>
        </xdr:cNvPr>
        <xdr:cNvSpPr txBox="1"/>
      </xdr:nvSpPr>
      <xdr:spPr>
        <a:xfrm>
          <a:off x="20199427" y="14385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128667</xdr:rowOff>
    </xdr:from>
    <xdr:ext cx="469744" cy="259045"/>
    <xdr:sp macro="" textlink="">
      <xdr:nvSpPr>
        <xdr:cNvPr id="631" name="n_3aveValue【消防施設】&#10;一人当たり面積">
          <a:extLst>
            <a:ext uri="{FF2B5EF4-FFF2-40B4-BE49-F238E27FC236}">
              <a16:creationId xmlns:a16="http://schemas.microsoft.com/office/drawing/2014/main" id="{00000000-0008-0000-0200-000077020000}"/>
            </a:ext>
          </a:extLst>
        </xdr:cNvPr>
        <xdr:cNvSpPr txBox="1"/>
      </xdr:nvSpPr>
      <xdr:spPr>
        <a:xfrm>
          <a:off x="19310427" y="1435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154195</xdr:rowOff>
    </xdr:from>
    <xdr:ext cx="469744" cy="259045"/>
    <xdr:sp macro="" textlink="">
      <xdr:nvSpPr>
        <xdr:cNvPr id="632" name="n_4aveValue【消防施設】&#10;一人当たり面積">
          <a:extLst>
            <a:ext uri="{FF2B5EF4-FFF2-40B4-BE49-F238E27FC236}">
              <a16:creationId xmlns:a16="http://schemas.microsoft.com/office/drawing/2014/main" id="{00000000-0008-0000-0200-000078020000}"/>
            </a:ext>
          </a:extLst>
        </xdr:cNvPr>
        <xdr:cNvSpPr txBox="1"/>
      </xdr:nvSpPr>
      <xdr:spPr>
        <a:xfrm>
          <a:off x="18421427" y="14384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123080</xdr:rowOff>
    </xdr:from>
    <xdr:ext cx="469744" cy="259045"/>
    <xdr:sp macro="" textlink="">
      <xdr:nvSpPr>
        <xdr:cNvPr id="633" name="n_1mainValue【消防施設】&#10;一人当たり面積">
          <a:extLst>
            <a:ext uri="{FF2B5EF4-FFF2-40B4-BE49-F238E27FC236}">
              <a16:creationId xmlns:a16="http://schemas.microsoft.com/office/drawing/2014/main" id="{00000000-0008-0000-0200-000079020000}"/>
            </a:ext>
          </a:extLst>
        </xdr:cNvPr>
        <xdr:cNvSpPr txBox="1"/>
      </xdr:nvSpPr>
      <xdr:spPr>
        <a:xfrm>
          <a:off x="21075727" y="14867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124223</xdr:rowOff>
    </xdr:from>
    <xdr:ext cx="469744" cy="259045"/>
    <xdr:sp macro="" textlink="">
      <xdr:nvSpPr>
        <xdr:cNvPr id="634" name="n_2mainValue【消防施設】&#10;一人当たり面積">
          <a:extLst>
            <a:ext uri="{FF2B5EF4-FFF2-40B4-BE49-F238E27FC236}">
              <a16:creationId xmlns:a16="http://schemas.microsoft.com/office/drawing/2014/main" id="{00000000-0008-0000-0200-00007A020000}"/>
            </a:ext>
          </a:extLst>
        </xdr:cNvPr>
        <xdr:cNvSpPr txBox="1"/>
      </xdr:nvSpPr>
      <xdr:spPr>
        <a:xfrm>
          <a:off x="20199427" y="14868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125365</xdr:rowOff>
    </xdr:from>
    <xdr:ext cx="469744" cy="259045"/>
    <xdr:sp macro="" textlink="">
      <xdr:nvSpPr>
        <xdr:cNvPr id="635" name="n_3mainValue【消防施設】&#10;一人当たり面積">
          <a:extLst>
            <a:ext uri="{FF2B5EF4-FFF2-40B4-BE49-F238E27FC236}">
              <a16:creationId xmlns:a16="http://schemas.microsoft.com/office/drawing/2014/main" id="{00000000-0008-0000-0200-00007B020000}"/>
            </a:ext>
          </a:extLst>
        </xdr:cNvPr>
        <xdr:cNvSpPr txBox="1"/>
      </xdr:nvSpPr>
      <xdr:spPr>
        <a:xfrm>
          <a:off x="19310427" y="14870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126509</xdr:rowOff>
    </xdr:from>
    <xdr:ext cx="469744" cy="259045"/>
    <xdr:sp macro="" textlink="">
      <xdr:nvSpPr>
        <xdr:cNvPr id="636" name="n_4mainValue【消防施設】&#10;一人当たり面積">
          <a:extLst>
            <a:ext uri="{FF2B5EF4-FFF2-40B4-BE49-F238E27FC236}">
              <a16:creationId xmlns:a16="http://schemas.microsoft.com/office/drawing/2014/main" id="{00000000-0008-0000-0200-00007C020000}"/>
            </a:ext>
          </a:extLst>
        </xdr:cNvPr>
        <xdr:cNvSpPr txBox="1"/>
      </xdr:nvSpPr>
      <xdr:spPr>
        <a:xfrm>
          <a:off x="18421427" y="14871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7" name="正方形/長方形 636">
          <a:extLst>
            <a:ext uri="{FF2B5EF4-FFF2-40B4-BE49-F238E27FC236}">
              <a16:creationId xmlns:a16="http://schemas.microsoft.com/office/drawing/2014/main" id="{00000000-0008-0000-0200-00007D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8" name="正方形/長方形 637">
          <a:extLst>
            <a:ext uri="{FF2B5EF4-FFF2-40B4-BE49-F238E27FC236}">
              <a16:creationId xmlns:a16="http://schemas.microsoft.com/office/drawing/2014/main" id="{00000000-0008-0000-0200-00007E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9" name="正方形/長方形 638">
          <a:extLst>
            <a:ext uri="{FF2B5EF4-FFF2-40B4-BE49-F238E27FC236}">
              <a16:creationId xmlns:a16="http://schemas.microsoft.com/office/drawing/2014/main" id="{00000000-0008-0000-0200-00007F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0" name="正方形/長方形 639">
          <a:extLst>
            <a:ext uri="{FF2B5EF4-FFF2-40B4-BE49-F238E27FC236}">
              <a16:creationId xmlns:a16="http://schemas.microsoft.com/office/drawing/2014/main" id="{00000000-0008-0000-0200-000080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1" name="正方形/長方形 640">
          <a:extLst>
            <a:ext uri="{FF2B5EF4-FFF2-40B4-BE49-F238E27FC236}">
              <a16:creationId xmlns:a16="http://schemas.microsoft.com/office/drawing/2014/main" id="{00000000-0008-0000-0200-000081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2" name="正方形/長方形 641">
          <a:extLst>
            <a:ext uri="{FF2B5EF4-FFF2-40B4-BE49-F238E27FC236}">
              <a16:creationId xmlns:a16="http://schemas.microsoft.com/office/drawing/2014/main" id="{00000000-0008-0000-0200-000082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3" name="正方形/長方形 642">
          <a:extLst>
            <a:ext uri="{FF2B5EF4-FFF2-40B4-BE49-F238E27FC236}">
              <a16:creationId xmlns:a16="http://schemas.microsoft.com/office/drawing/2014/main" id="{00000000-0008-0000-0200-000083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4" name="正方形/長方形 643">
          <a:extLst>
            <a:ext uri="{FF2B5EF4-FFF2-40B4-BE49-F238E27FC236}">
              <a16:creationId xmlns:a16="http://schemas.microsoft.com/office/drawing/2014/main" id="{00000000-0008-0000-0200-000084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5" name="テキスト ボックス 644">
          <a:extLst>
            <a:ext uri="{FF2B5EF4-FFF2-40B4-BE49-F238E27FC236}">
              <a16:creationId xmlns:a16="http://schemas.microsoft.com/office/drawing/2014/main" id="{00000000-0008-0000-0200-000085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6" name="直線コネクタ 645">
          <a:extLst>
            <a:ext uri="{FF2B5EF4-FFF2-40B4-BE49-F238E27FC236}">
              <a16:creationId xmlns:a16="http://schemas.microsoft.com/office/drawing/2014/main" id="{00000000-0008-0000-0200-000086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7" name="テキスト ボックス 646">
          <a:extLst>
            <a:ext uri="{FF2B5EF4-FFF2-40B4-BE49-F238E27FC236}">
              <a16:creationId xmlns:a16="http://schemas.microsoft.com/office/drawing/2014/main" id="{00000000-0008-0000-0200-000087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8" name="直線コネクタ 647">
          <a:extLst>
            <a:ext uri="{FF2B5EF4-FFF2-40B4-BE49-F238E27FC236}">
              <a16:creationId xmlns:a16="http://schemas.microsoft.com/office/drawing/2014/main" id="{00000000-0008-0000-0200-000088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49" name="テキスト ボックス 648">
          <a:extLst>
            <a:ext uri="{FF2B5EF4-FFF2-40B4-BE49-F238E27FC236}">
              <a16:creationId xmlns:a16="http://schemas.microsoft.com/office/drawing/2014/main" id="{00000000-0008-0000-0200-000089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0" name="直線コネクタ 649">
          <a:extLst>
            <a:ext uri="{FF2B5EF4-FFF2-40B4-BE49-F238E27FC236}">
              <a16:creationId xmlns:a16="http://schemas.microsoft.com/office/drawing/2014/main" id="{00000000-0008-0000-0200-00008A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1" name="テキスト ボックス 650">
          <a:extLst>
            <a:ext uri="{FF2B5EF4-FFF2-40B4-BE49-F238E27FC236}">
              <a16:creationId xmlns:a16="http://schemas.microsoft.com/office/drawing/2014/main" id="{00000000-0008-0000-0200-00008B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2" name="直線コネクタ 651">
          <a:extLst>
            <a:ext uri="{FF2B5EF4-FFF2-40B4-BE49-F238E27FC236}">
              <a16:creationId xmlns:a16="http://schemas.microsoft.com/office/drawing/2014/main" id="{00000000-0008-0000-0200-00008C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3" name="テキスト ボックス 652">
          <a:extLst>
            <a:ext uri="{FF2B5EF4-FFF2-40B4-BE49-F238E27FC236}">
              <a16:creationId xmlns:a16="http://schemas.microsoft.com/office/drawing/2014/main" id="{00000000-0008-0000-0200-00008D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4" name="直線コネクタ 653">
          <a:extLst>
            <a:ext uri="{FF2B5EF4-FFF2-40B4-BE49-F238E27FC236}">
              <a16:creationId xmlns:a16="http://schemas.microsoft.com/office/drawing/2014/main" id="{00000000-0008-0000-0200-00008E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5" name="テキスト ボックス 654">
          <a:extLst>
            <a:ext uri="{FF2B5EF4-FFF2-40B4-BE49-F238E27FC236}">
              <a16:creationId xmlns:a16="http://schemas.microsoft.com/office/drawing/2014/main" id="{00000000-0008-0000-0200-00008F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6" name="直線コネクタ 655">
          <a:extLst>
            <a:ext uri="{FF2B5EF4-FFF2-40B4-BE49-F238E27FC236}">
              <a16:creationId xmlns:a16="http://schemas.microsoft.com/office/drawing/2014/main" id="{00000000-0008-0000-0200-000090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7" name="テキスト ボックス 656">
          <a:extLst>
            <a:ext uri="{FF2B5EF4-FFF2-40B4-BE49-F238E27FC236}">
              <a16:creationId xmlns:a16="http://schemas.microsoft.com/office/drawing/2014/main" id="{00000000-0008-0000-0200-000091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8" name="直線コネクタ 657">
          <a:extLst>
            <a:ext uri="{FF2B5EF4-FFF2-40B4-BE49-F238E27FC236}">
              <a16:creationId xmlns:a16="http://schemas.microsoft.com/office/drawing/2014/main" id="{00000000-0008-0000-0200-000092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59" name="テキスト ボックス 658">
          <a:extLst>
            <a:ext uri="{FF2B5EF4-FFF2-40B4-BE49-F238E27FC236}">
              <a16:creationId xmlns:a16="http://schemas.microsoft.com/office/drawing/2014/main" id="{00000000-0008-0000-0200-000093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0" name="直線コネクタ 659">
          <a:extLst>
            <a:ext uri="{FF2B5EF4-FFF2-40B4-BE49-F238E27FC236}">
              <a16:creationId xmlns:a16="http://schemas.microsoft.com/office/drawing/2014/main" id="{00000000-0008-0000-0200-000094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1" name="【庁舎】&#10;有形固定資産減価償却率グラフ枠">
          <a:extLst>
            <a:ext uri="{FF2B5EF4-FFF2-40B4-BE49-F238E27FC236}">
              <a16:creationId xmlns:a16="http://schemas.microsoft.com/office/drawing/2014/main" id="{00000000-0008-0000-0200-000095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121920</xdr:rowOff>
    </xdr:from>
    <xdr:to>
      <xdr:col>85</xdr:col>
      <xdr:colOff>126364</xdr:colOff>
      <xdr:row>109</xdr:row>
      <xdr:rowOff>35379</xdr:rowOff>
    </xdr:to>
    <xdr:cxnSp macro="">
      <xdr:nvCxnSpPr>
        <xdr:cNvPr id="662" name="直線コネクタ 661">
          <a:extLst>
            <a:ext uri="{FF2B5EF4-FFF2-40B4-BE49-F238E27FC236}">
              <a16:creationId xmlns:a16="http://schemas.microsoft.com/office/drawing/2014/main" id="{00000000-0008-0000-0200-000096020000}"/>
            </a:ext>
          </a:extLst>
        </xdr:cNvPr>
        <xdr:cNvCxnSpPr/>
      </xdr:nvCxnSpPr>
      <xdr:spPr>
        <a:xfrm flipV="1">
          <a:off x="16318864" y="17095470"/>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3" name="【庁舎】&#10;有形固定資産減価償却率最小値テキスト">
          <a:extLst>
            <a:ext uri="{FF2B5EF4-FFF2-40B4-BE49-F238E27FC236}">
              <a16:creationId xmlns:a16="http://schemas.microsoft.com/office/drawing/2014/main" id="{00000000-0008-0000-0200-000097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4" name="直線コネクタ 663">
          <a:extLst>
            <a:ext uri="{FF2B5EF4-FFF2-40B4-BE49-F238E27FC236}">
              <a16:creationId xmlns:a16="http://schemas.microsoft.com/office/drawing/2014/main" id="{00000000-0008-0000-0200-000098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68597</xdr:rowOff>
    </xdr:from>
    <xdr:ext cx="340478" cy="259045"/>
    <xdr:sp macro="" textlink="">
      <xdr:nvSpPr>
        <xdr:cNvPr id="665" name="【庁舎】&#10;有形固定資産減価償却率最大値テキスト">
          <a:extLst>
            <a:ext uri="{FF2B5EF4-FFF2-40B4-BE49-F238E27FC236}">
              <a16:creationId xmlns:a16="http://schemas.microsoft.com/office/drawing/2014/main" id="{00000000-0008-0000-0200-000099020000}"/>
            </a:ext>
          </a:extLst>
        </xdr:cNvPr>
        <xdr:cNvSpPr txBox="1"/>
      </xdr:nvSpPr>
      <xdr:spPr>
        <a:xfrm>
          <a:off x="16357600" y="168706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121920</xdr:rowOff>
    </xdr:from>
    <xdr:to>
      <xdr:col>86</xdr:col>
      <xdr:colOff>25400</xdr:colOff>
      <xdr:row>99</xdr:row>
      <xdr:rowOff>121920</xdr:rowOff>
    </xdr:to>
    <xdr:cxnSp macro="">
      <xdr:nvCxnSpPr>
        <xdr:cNvPr id="666" name="直線コネクタ 665">
          <a:extLst>
            <a:ext uri="{FF2B5EF4-FFF2-40B4-BE49-F238E27FC236}">
              <a16:creationId xmlns:a16="http://schemas.microsoft.com/office/drawing/2014/main" id="{00000000-0008-0000-0200-00009A020000}"/>
            </a:ext>
          </a:extLst>
        </xdr:cNvPr>
        <xdr:cNvCxnSpPr/>
      </xdr:nvCxnSpPr>
      <xdr:spPr>
        <a:xfrm>
          <a:off x="16230600" y="17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97263</xdr:rowOff>
    </xdr:from>
    <xdr:ext cx="405111" cy="259045"/>
    <xdr:sp macro="" textlink="">
      <xdr:nvSpPr>
        <xdr:cNvPr id="667" name="【庁舎】&#10;有形固定資産減価償却率平均値テキスト">
          <a:extLst>
            <a:ext uri="{FF2B5EF4-FFF2-40B4-BE49-F238E27FC236}">
              <a16:creationId xmlns:a16="http://schemas.microsoft.com/office/drawing/2014/main" id="{00000000-0008-0000-0200-00009B020000}"/>
            </a:ext>
          </a:extLst>
        </xdr:cNvPr>
        <xdr:cNvSpPr txBox="1"/>
      </xdr:nvSpPr>
      <xdr:spPr>
        <a:xfrm>
          <a:off x="16357600" y="17756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74386</xdr:rowOff>
    </xdr:from>
    <xdr:to>
      <xdr:col>85</xdr:col>
      <xdr:colOff>177800</xdr:colOff>
      <xdr:row>105</xdr:row>
      <xdr:rowOff>4536</xdr:rowOff>
    </xdr:to>
    <xdr:sp macro="" textlink="">
      <xdr:nvSpPr>
        <xdr:cNvPr id="668" name="フローチャート: 判断 667">
          <a:extLst>
            <a:ext uri="{FF2B5EF4-FFF2-40B4-BE49-F238E27FC236}">
              <a16:creationId xmlns:a16="http://schemas.microsoft.com/office/drawing/2014/main" id="{00000000-0008-0000-0200-00009C020000}"/>
            </a:ext>
          </a:extLst>
        </xdr:cNvPr>
        <xdr:cNvSpPr/>
      </xdr:nvSpPr>
      <xdr:spPr>
        <a:xfrm>
          <a:off x="162687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40095</xdr:rowOff>
    </xdr:from>
    <xdr:to>
      <xdr:col>81</xdr:col>
      <xdr:colOff>101600</xdr:colOff>
      <xdr:row>105</xdr:row>
      <xdr:rowOff>141695</xdr:rowOff>
    </xdr:to>
    <xdr:sp macro="" textlink="">
      <xdr:nvSpPr>
        <xdr:cNvPr id="669" name="フローチャート: 判断 668">
          <a:extLst>
            <a:ext uri="{FF2B5EF4-FFF2-40B4-BE49-F238E27FC236}">
              <a16:creationId xmlns:a16="http://schemas.microsoft.com/office/drawing/2014/main" id="{00000000-0008-0000-0200-00009D020000}"/>
            </a:ext>
          </a:extLst>
        </xdr:cNvPr>
        <xdr:cNvSpPr/>
      </xdr:nvSpPr>
      <xdr:spPr>
        <a:xfrm>
          <a:off x="15430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118473</xdr:rowOff>
    </xdr:from>
    <xdr:to>
      <xdr:col>76</xdr:col>
      <xdr:colOff>165100</xdr:colOff>
      <xdr:row>106</xdr:row>
      <xdr:rowOff>48623</xdr:rowOff>
    </xdr:to>
    <xdr:sp macro="" textlink="">
      <xdr:nvSpPr>
        <xdr:cNvPr id="670" name="フローチャート: 判断 669">
          <a:extLst>
            <a:ext uri="{FF2B5EF4-FFF2-40B4-BE49-F238E27FC236}">
              <a16:creationId xmlns:a16="http://schemas.microsoft.com/office/drawing/2014/main" id="{00000000-0008-0000-0200-00009E020000}"/>
            </a:ext>
          </a:extLst>
        </xdr:cNvPr>
        <xdr:cNvSpPr/>
      </xdr:nvSpPr>
      <xdr:spPr>
        <a:xfrm>
          <a:off x="14541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80918</xdr:rowOff>
    </xdr:from>
    <xdr:to>
      <xdr:col>72</xdr:col>
      <xdr:colOff>38100</xdr:colOff>
      <xdr:row>106</xdr:row>
      <xdr:rowOff>11068</xdr:rowOff>
    </xdr:to>
    <xdr:sp macro="" textlink="">
      <xdr:nvSpPr>
        <xdr:cNvPr id="671" name="フローチャート: 判断 670">
          <a:extLst>
            <a:ext uri="{FF2B5EF4-FFF2-40B4-BE49-F238E27FC236}">
              <a16:creationId xmlns:a16="http://schemas.microsoft.com/office/drawing/2014/main" id="{00000000-0008-0000-0200-00009F020000}"/>
            </a:ext>
          </a:extLst>
        </xdr:cNvPr>
        <xdr:cNvSpPr/>
      </xdr:nvSpPr>
      <xdr:spPr>
        <a:xfrm>
          <a:off x="13652500" y="180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66221</xdr:rowOff>
    </xdr:from>
    <xdr:to>
      <xdr:col>67</xdr:col>
      <xdr:colOff>101600</xdr:colOff>
      <xdr:row>105</xdr:row>
      <xdr:rowOff>167821</xdr:rowOff>
    </xdr:to>
    <xdr:sp macro="" textlink="">
      <xdr:nvSpPr>
        <xdr:cNvPr id="672" name="フローチャート: 判断 671">
          <a:extLst>
            <a:ext uri="{FF2B5EF4-FFF2-40B4-BE49-F238E27FC236}">
              <a16:creationId xmlns:a16="http://schemas.microsoft.com/office/drawing/2014/main" id="{00000000-0008-0000-0200-0000A0020000}"/>
            </a:ext>
          </a:extLst>
        </xdr:cNvPr>
        <xdr:cNvSpPr/>
      </xdr:nvSpPr>
      <xdr:spPr>
        <a:xfrm>
          <a:off x="127635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00000000-0008-0000-0200-0000A1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00000000-0008-0000-0200-0000A2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00000000-0008-0000-0200-0000A3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00000000-0008-0000-0200-0000A4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00000000-0008-0000-0200-0000A5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103777</xdr:rowOff>
    </xdr:from>
    <xdr:to>
      <xdr:col>85</xdr:col>
      <xdr:colOff>177800</xdr:colOff>
      <xdr:row>107</xdr:row>
      <xdr:rowOff>33927</xdr:rowOff>
    </xdr:to>
    <xdr:sp macro="" textlink="">
      <xdr:nvSpPr>
        <xdr:cNvPr id="678" name="楕円 677">
          <a:extLst>
            <a:ext uri="{FF2B5EF4-FFF2-40B4-BE49-F238E27FC236}">
              <a16:creationId xmlns:a16="http://schemas.microsoft.com/office/drawing/2014/main" id="{00000000-0008-0000-0200-0000A6020000}"/>
            </a:ext>
          </a:extLst>
        </xdr:cNvPr>
        <xdr:cNvSpPr/>
      </xdr:nvSpPr>
      <xdr:spPr>
        <a:xfrm>
          <a:off x="16268700" y="1827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82204</xdr:rowOff>
    </xdr:from>
    <xdr:ext cx="405111" cy="259045"/>
    <xdr:sp macro="" textlink="">
      <xdr:nvSpPr>
        <xdr:cNvPr id="679" name="【庁舎】&#10;有形固定資産減価償却率該当値テキスト">
          <a:extLst>
            <a:ext uri="{FF2B5EF4-FFF2-40B4-BE49-F238E27FC236}">
              <a16:creationId xmlns:a16="http://schemas.microsoft.com/office/drawing/2014/main" id="{00000000-0008-0000-0200-0000A7020000}"/>
            </a:ext>
          </a:extLst>
        </xdr:cNvPr>
        <xdr:cNvSpPr txBox="1"/>
      </xdr:nvSpPr>
      <xdr:spPr>
        <a:xfrm>
          <a:off x="16357600" y="1825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76019</xdr:rowOff>
    </xdr:from>
    <xdr:to>
      <xdr:col>81</xdr:col>
      <xdr:colOff>101600</xdr:colOff>
      <xdr:row>107</xdr:row>
      <xdr:rowOff>6169</xdr:rowOff>
    </xdr:to>
    <xdr:sp macro="" textlink="">
      <xdr:nvSpPr>
        <xdr:cNvPr id="680" name="楕円 679">
          <a:extLst>
            <a:ext uri="{FF2B5EF4-FFF2-40B4-BE49-F238E27FC236}">
              <a16:creationId xmlns:a16="http://schemas.microsoft.com/office/drawing/2014/main" id="{00000000-0008-0000-0200-0000A8020000}"/>
            </a:ext>
          </a:extLst>
        </xdr:cNvPr>
        <xdr:cNvSpPr/>
      </xdr:nvSpPr>
      <xdr:spPr>
        <a:xfrm>
          <a:off x="15430500" y="1824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126819</xdr:rowOff>
    </xdr:from>
    <xdr:to>
      <xdr:col>85</xdr:col>
      <xdr:colOff>127000</xdr:colOff>
      <xdr:row>106</xdr:row>
      <xdr:rowOff>154577</xdr:rowOff>
    </xdr:to>
    <xdr:cxnSp macro="">
      <xdr:nvCxnSpPr>
        <xdr:cNvPr id="681" name="直線コネクタ 680">
          <a:extLst>
            <a:ext uri="{FF2B5EF4-FFF2-40B4-BE49-F238E27FC236}">
              <a16:creationId xmlns:a16="http://schemas.microsoft.com/office/drawing/2014/main" id="{00000000-0008-0000-0200-0000A9020000}"/>
            </a:ext>
          </a:extLst>
        </xdr:cNvPr>
        <xdr:cNvCxnSpPr/>
      </xdr:nvCxnSpPr>
      <xdr:spPr>
        <a:xfrm>
          <a:off x="15481300" y="18300519"/>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46627</xdr:rowOff>
    </xdr:from>
    <xdr:to>
      <xdr:col>76</xdr:col>
      <xdr:colOff>165100</xdr:colOff>
      <xdr:row>106</xdr:row>
      <xdr:rowOff>148227</xdr:rowOff>
    </xdr:to>
    <xdr:sp macro="" textlink="">
      <xdr:nvSpPr>
        <xdr:cNvPr id="682" name="楕円 681">
          <a:extLst>
            <a:ext uri="{FF2B5EF4-FFF2-40B4-BE49-F238E27FC236}">
              <a16:creationId xmlns:a16="http://schemas.microsoft.com/office/drawing/2014/main" id="{00000000-0008-0000-0200-0000AA020000}"/>
            </a:ext>
          </a:extLst>
        </xdr:cNvPr>
        <xdr:cNvSpPr/>
      </xdr:nvSpPr>
      <xdr:spPr>
        <a:xfrm>
          <a:off x="14541500" y="1822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97427</xdr:rowOff>
    </xdr:from>
    <xdr:to>
      <xdr:col>81</xdr:col>
      <xdr:colOff>50800</xdr:colOff>
      <xdr:row>106</xdr:row>
      <xdr:rowOff>126819</xdr:rowOff>
    </xdr:to>
    <xdr:cxnSp macro="">
      <xdr:nvCxnSpPr>
        <xdr:cNvPr id="683" name="直線コネクタ 682">
          <a:extLst>
            <a:ext uri="{FF2B5EF4-FFF2-40B4-BE49-F238E27FC236}">
              <a16:creationId xmlns:a16="http://schemas.microsoft.com/office/drawing/2014/main" id="{00000000-0008-0000-0200-0000AB020000}"/>
            </a:ext>
          </a:extLst>
        </xdr:cNvPr>
        <xdr:cNvCxnSpPr/>
      </xdr:nvCxnSpPr>
      <xdr:spPr>
        <a:xfrm>
          <a:off x="14592300" y="1827112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13970</xdr:rowOff>
    </xdr:from>
    <xdr:to>
      <xdr:col>72</xdr:col>
      <xdr:colOff>38100</xdr:colOff>
      <xdr:row>106</xdr:row>
      <xdr:rowOff>115570</xdr:rowOff>
    </xdr:to>
    <xdr:sp macro="" textlink="">
      <xdr:nvSpPr>
        <xdr:cNvPr id="684" name="楕円 683">
          <a:extLst>
            <a:ext uri="{FF2B5EF4-FFF2-40B4-BE49-F238E27FC236}">
              <a16:creationId xmlns:a16="http://schemas.microsoft.com/office/drawing/2014/main" id="{00000000-0008-0000-0200-0000AC020000}"/>
            </a:ext>
          </a:extLst>
        </xdr:cNvPr>
        <xdr:cNvSpPr/>
      </xdr:nvSpPr>
      <xdr:spPr>
        <a:xfrm>
          <a:off x="13652500" y="18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64770</xdr:rowOff>
    </xdr:from>
    <xdr:to>
      <xdr:col>76</xdr:col>
      <xdr:colOff>114300</xdr:colOff>
      <xdr:row>106</xdr:row>
      <xdr:rowOff>97427</xdr:rowOff>
    </xdr:to>
    <xdr:cxnSp macro="">
      <xdr:nvCxnSpPr>
        <xdr:cNvPr id="685" name="直線コネクタ 684">
          <a:extLst>
            <a:ext uri="{FF2B5EF4-FFF2-40B4-BE49-F238E27FC236}">
              <a16:creationId xmlns:a16="http://schemas.microsoft.com/office/drawing/2014/main" id="{00000000-0008-0000-0200-0000AD020000}"/>
            </a:ext>
          </a:extLst>
        </xdr:cNvPr>
        <xdr:cNvCxnSpPr/>
      </xdr:nvCxnSpPr>
      <xdr:spPr>
        <a:xfrm>
          <a:off x="13703300" y="1823847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156029</xdr:rowOff>
    </xdr:from>
    <xdr:to>
      <xdr:col>67</xdr:col>
      <xdr:colOff>101600</xdr:colOff>
      <xdr:row>106</xdr:row>
      <xdr:rowOff>86179</xdr:rowOff>
    </xdr:to>
    <xdr:sp macro="" textlink="">
      <xdr:nvSpPr>
        <xdr:cNvPr id="686" name="楕円 685">
          <a:extLst>
            <a:ext uri="{FF2B5EF4-FFF2-40B4-BE49-F238E27FC236}">
              <a16:creationId xmlns:a16="http://schemas.microsoft.com/office/drawing/2014/main" id="{00000000-0008-0000-0200-0000AE020000}"/>
            </a:ext>
          </a:extLst>
        </xdr:cNvPr>
        <xdr:cNvSpPr/>
      </xdr:nvSpPr>
      <xdr:spPr>
        <a:xfrm>
          <a:off x="12763500" y="1815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35379</xdr:rowOff>
    </xdr:from>
    <xdr:to>
      <xdr:col>71</xdr:col>
      <xdr:colOff>177800</xdr:colOff>
      <xdr:row>106</xdr:row>
      <xdr:rowOff>64770</xdr:rowOff>
    </xdr:to>
    <xdr:cxnSp macro="">
      <xdr:nvCxnSpPr>
        <xdr:cNvPr id="687" name="直線コネクタ 686">
          <a:extLst>
            <a:ext uri="{FF2B5EF4-FFF2-40B4-BE49-F238E27FC236}">
              <a16:creationId xmlns:a16="http://schemas.microsoft.com/office/drawing/2014/main" id="{00000000-0008-0000-0200-0000AF020000}"/>
            </a:ext>
          </a:extLst>
        </xdr:cNvPr>
        <xdr:cNvCxnSpPr/>
      </xdr:nvCxnSpPr>
      <xdr:spPr>
        <a:xfrm>
          <a:off x="12814300" y="18209079"/>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158222</xdr:rowOff>
    </xdr:from>
    <xdr:ext cx="405111" cy="259045"/>
    <xdr:sp macro="" textlink="">
      <xdr:nvSpPr>
        <xdr:cNvPr id="688" name="n_1aveValue【庁舎】&#10;有形固定資産減価償却率">
          <a:extLst>
            <a:ext uri="{FF2B5EF4-FFF2-40B4-BE49-F238E27FC236}">
              <a16:creationId xmlns:a16="http://schemas.microsoft.com/office/drawing/2014/main" id="{00000000-0008-0000-0200-0000B0020000}"/>
            </a:ext>
          </a:extLst>
        </xdr:cNvPr>
        <xdr:cNvSpPr txBox="1"/>
      </xdr:nvSpPr>
      <xdr:spPr>
        <a:xfrm>
          <a:off x="15266044" y="1781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65150</xdr:rowOff>
    </xdr:from>
    <xdr:ext cx="405111" cy="259045"/>
    <xdr:sp macro="" textlink="">
      <xdr:nvSpPr>
        <xdr:cNvPr id="689" name="n_2aveValue【庁舎】&#10;有形固定資産減価償却率">
          <a:extLst>
            <a:ext uri="{FF2B5EF4-FFF2-40B4-BE49-F238E27FC236}">
              <a16:creationId xmlns:a16="http://schemas.microsoft.com/office/drawing/2014/main" id="{00000000-0008-0000-0200-0000B1020000}"/>
            </a:ext>
          </a:extLst>
        </xdr:cNvPr>
        <xdr:cNvSpPr txBox="1"/>
      </xdr:nvSpPr>
      <xdr:spPr>
        <a:xfrm>
          <a:off x="14389744" y="17895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27595</xdr:rowOff>
    </xdr:from>
    <xdr:ext cx="405111" cy="259045"/>
    <xdr:sp macro="" textlink="">
      <xdr:nvSpPr>
        <xdr:cNvPr id="690" name="n_3aveValue【庁舎】&#10;有形固定資産減価償却率">
          <a:extLst>
            <a:ext uri="{FF2B5EF4-FFF2-40B4-BE49-F238E27FC236}">
              <a16:creationId xmlns:a16="http://schemas.microsoft.com/office/drawing/2014/main" id="{00000000-0008-0000-0200-0000B2020000}"/>
            </a:ext>
          </a:extLst>
        </xdr:cNvPr>
        <xdr:cNvSpPr txBox="1"/>
      </xdr:nvSpPr>
      <xdr:spPr>
        <a:xfrm>
          <a:off x="13500744" y="17858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12898</xdr:rowOff>
    </xdr:from>
    <xdr:ext cx="405111" cy="259045"/>
    <xdr:sp macro="" textlink="">
      <xdr:nvSpPr>
        <xdr:cNvPr id="691" name="n_4aveValue【庁舎】&#10;有形固定資産減価償却率">
          <a:extLst>
            <a:ext uri="{FF2B5EF4-FFF2-40B4-BE49-F238E27FC236}">
              <a16:creationId xmlns:a16="http://schemas.microsoft.com/office/drawing/2014/main" id="{00000000-0008-0000-0200-0000B3020000}"/>
            </a:ext>
          </a:extLst>
        </xdr:cNvPr>
        <xdr:cNvSpPr txBox="1"/>
      </xdr:nvSpPr>
      <xdr:spPr>
        <a:xfrm>
          <a:off x="12611744" y="1784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168746</xdr:rowOff>
    </xdr:from>
    <xdr:ext cx="405111" cy="259045"/>
    <xdr:sp macro="" textlink="">
      <xdr:nvSpPr>
        <xdr:cNvPr id="692" name="n_1mainValue【庁舎】&#10;有形固定資産減価償却率">
          <a:extLst>
            <a:ext uri="{FF2B5EF4-FFF2-40B4-BE49-F238E27FC236}">
              <a16:creationId xmlns:a16="http://schemas.microsoft.com/office/drawing/2014/main" id="{00000000-0008-0000-0200-0000B4020000}"/>
            </a:ext>
          </a:extLst>
        </xdr:cNvPr>
        <xdr:cNvSpPr txBox="1"/>
      </xdr:nvSpPr>
      <xdr:spPr>
        <a:xfrm>
          <a:off x="15266044" y="18342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139354</xdr:rowOff>
    </xdr:from>
    <xdr:ext cx="405111" cy="259045"/>
    <xdr:sp macro="" textlink="">
      <xdr:nvSpPr>
        <xdr:cNvPr id="693" name="n_2mainValue【庁舎】&#10;有形固定資産減価償却率">
          <a:extLst>
            <a:ext uri="{FF2B5EF4-FFF2-40B4-BE49-F238E27FC236}">
              <a16:creationId xmlns:a16="http://schemas.microsoft.com/office/drawing/2014/main" id="{00000000-0008-0000-0200-0000B5020000}"/>
            </a:ext>
          </a:extLst>
        </xdr:cNvPr>
        <xdr:cNvSpPr txBox="1"/>
      </xdr:nvSpPr>
      <xdr:spPr>
        <a:xfrm>
          <a:off x="14389744" y="1831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106697</xdr:rowOff>
    </xdr:from>
    <xdr:ext cx="405111" cy="259045"/>
    <xdr:sp macro="" textlink="">
      <xdr:nvSpPr>
        <xdr:cNvPr id="694" name="n_3mainValue【庁舎】&#10;有形固定資産減価償却率">
          <a:extLst>
            <a:ext uri="{FF2B5EF4-FFF2-40B4-BE49-F238E27FC236}">
              <a16:creationId xmlns:a16="http://schemas.microsoft.com/office/drawing/2014/main" id="{00000000-0008-0000-0200-0000B6020000}"/>
            </a:ext>
          </a:extLst>
        </xdr:cNvPr>
        <xdr:cNvSpPr txBox="1"/>
      </xdr:nvSpPr>
      <xdr:spPr>
        <a:xfrm>
          <a:off x="13500744" y="1828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77306</xdr:rowOff>
    </xdr:from>
    <xdr:ext cx="405111" cy="259045"/>
    <xdr:sp macro="" textlink="">
      <xdr:nvSpPr>
        <xdr:cNvPr id="695" name="n_4mainValue【庁舎】&#10;有形固定資産減価償却率">
          <a:extLst>
            <a:ext uri="{FF2B5EF4-FFF2-40B4-BE49-F238E27FC236}">
              <a16:creationId xmlns:a16="http://schemas.microsoft.com/office/drawing/2014/main" id="{00000000-0008-0000-0200-0000B7020000}"/>
            </a:ext>
          </a:extLst>
        </xdr:cNvPr>
        <xdr:cNvSpPr txBox="1"/>
      </xdr:nvSpPr>
      <xdr:spPr>
        <a:xfrm>
          <a:off x="12611744" y="18251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6" name="正方形/長方形 695">
          <a:extLst>
            <a:ext uri="{FF2B5EF4-FFF2-40B4-BE49-F238E27FC236}">
              <a16:creationId xmlns:a16="http://schemas.microsoft.com/office/drawing/2014/main" id="{00000000-0008-0000-0200-0000B8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7" name="正方形/長方形 696">
          <a:extLst>
            <a:ext uri="{FF2B5EF4-FFF2-40B4-BE49-F238E27FC236}">
              <a16:creationId xmlns:a16="http://schemas.microsoft.com/office/drawing/2014/main" id="{00000000-0008-0000-0200-0000B9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8" name="正方形/長方形 697">
          <a:extLst>
            <a:ext uri="{FF2B5EF4-FFF2-40B4-BE49-F238E27FC236}">
              <a16:creationId xmlns:a16="http://schemas.microsoft.com/office/drawing/2014/main" id="{00000000-0008-0000-0200-0000BA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9" name="正方形/長方形 698">
          <a:extLst>
            <a:ext uri="{FF2B5EF4-FFF2-40B4-BE49-F238E27FC236}">
              <a16:creationId xmlns:a16="http://schemas.microsoft.com/office/drawing/2014/main" id="{00000000-0008-0000-0200-0000BB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0" name="正方形/長方形 699">
          <a:extLst>
            <a:ext uri="{FF2B5EF4-FFF2-40B4-BE49-F238E27FC236}">
              <a16:creationId xmlns:a16="http://schemas.microsoft.com/office/drawing/2014/main" id="{00000000-0008-0000-0200-0000BC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1" name="正方形/長方形 700">
          <a:extLst>
            <a:ext uri="{FF2B5EF4-FFF2-40B4-BE49-F238E27FC236}">
              <a16:creationId xmlns:a16="http://schemas.microsoft.com/office/drawing/2014/main" id="{00000000-0008-0000-0200-0000BD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2" name="正方形/長方形 701">
          <a:extLst>
            <a:ext uri="{FF2B5EF4-FFF2-40B4-BE49-F238E27FC236}">
              <a16:creationId xmlns:a16="http://schemas.microsoft.com/office/drawing/2014/main" id="{00000000-0008-0000-0200-0000BE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3" name="正方形/長方形 702">
          <a:extLst>
            <a:ext uri="{FF2B5EF4-FFF2-40B4-BE49-F238E27FC236}">
              <a16:creationId xmlns:a16="http://schemas.microsoft.com/office/drawing/2014/main" id="{00000000-0008-0000-0200-0000BF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4" name="テキスト ボックス 703">
          <a:extLst>
            <a:ext uri="{FF2B5EF4-FFF2-40B4-BE49-F238E27FC236}">
              <a16:creationId xmlns:a16="http://schemas.microsoft.com/office/drawing/2014/main" id="{00000000-0008-0000-0200-0000C0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5" name="直線コネクタ 704">
          <a:extLst>
            <a:ext uri="{FF2B5EF4-FFF2-40B4-BE49-F238E27FC236}">
              <a16:creationId xmlns:a16="http://schemas.microsoft.com/office/drawing/2014/main" id="{00000000-0008-0000-0200-0000C1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6" name="直線コネクタ 705">
          <a:extLst>
            <a:ext uri="{FF2B5EF4-FFF2-40B4-BE49-F238E27FC236}">
              <a16:creationId xmlns:a16="http://schemas.microsoft.com/office/drawing/2014/main" id="{00000000-0008-0000-0200-0000C2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7" name="テキスト ボックス 706">
          <a:extLst>
            <a:ext uri="{FF2B5EF4-FFF2-40B4-BE49-F238E27FC236}">
              <a16:creationId xmlns:a16="http://schemas.microsoft.com/office/drawing/2014/main" id="{00000000-0008-0000-0200-0000C3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8" name="直線コネクタ 707">
          <a:extLst>
            <a:ext uri="{FF2B5EF4-FFF2-40B4-BE49-F238E27FC236}">
              <a16:creationId xmlns:a16="http://schemas.microsoft.com/office/drawing/2014/main" id="{00000000-0008-0000-0200-0000C4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9" name="テキスト ボックス 708">
          <a:extLst>
            <a:ext uri="{FF2B5EF4-FFF2-40B4-BE49-F238E27FC236}">
              <a16:creationId xmlns:a16="http://schemas.microsoft.com/office/drawing/2014/main" id="{00000000-0008-0000-0200-0000C5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0" name="直線コネクタ 709">
          <a:extLst>
            <a:ext uri="{FF2B5EF4-FFF2-40B4-BE49-F238E27FC236}">
              <a16:creationId xmlns:a16="http://schemas.microsoft.com/office/drawing/2014/main" id="{00000000-0008-0000-0200-0000C6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1" name="テキスト ボックス 710">
          <a:extLst>
            <a:ext uri="{FF2B5EF4-FFF2-40B4-BE49-F238E27FC236}">
              <a16:creationId xmlns:a16="http://schemas.microsoft.com/office/drawing/2014/main" id="{00000000-0008-0000-0200-0000C7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2" name="直線コネクタ 711">
          <a:extLst>
            <a:ext uri="{FF2B5EF4-FFF2-40B4-BE49-F238E27FC236}">
              <a16:creationId xmlns:a16="http://schemas.microsoft.com/office/drawing/2014/main" id="{00000000-0008-0000-0200-0000C8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3" name="テキスト ボックス 712">
          <a:extLst>
            <a:ext uri="{FF2B5EF4-FFF2-40B4-BE49-F238E27FC236}">
              <a16:creationId xmlns:a16="http://schemas.microsoft.com/office/drawing/2014/main" id="{00000000-0008-0000-0200-0000C9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4" name="直線コネクタ 713">
          <a:extLst>
            <a:ext uri="{FF2B5EF4-FFF2-40B4-BE49-F238E27FC236}">
              <a16:creationId xmlns:a16="http://schemas.microsoft.com/office/drawing/2014/main" id="{00000000-0008-0000-0200-0000CA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715" name="テキスト ボックス 714">
          <a:extLst>
            <a:ext uri="{FF2B5EF4-FFF2-40B4-BE49-F238E27FC236}">
              <a16:creationId xmlns:a16="http://schemas.microsoft.com/office/drawing/2014/main" id="{00000000-0008-0000-0200-0000CB020000}"/>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6" name="直線コネクタ 715">
          <a:extLst>
            <a:ext uri="{FF2B5EF4-FFF2-40B4-BE49-F238E27FC236}">
              <a16:creationId xmlns:a16="http://schemas.microsoft.com/office/drawing/2014/main" id="{00000000-0008-0000-0200-0000CC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17" name="テキスト ボックス 716">
          <a:extLst>
            <a:ext uri="{FF2B5EF4-FFF2-40B4-BE49-F238E27FC236}">
              <a16:creationId xmlns:a16="http://schemas.microsoft.com/office/drawing/2014/main" id="{00000000-0008-0000-0200-0000CD020000}"/>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8" name="【庁舎】&#10;一人当たり面積グラフ枠">
          <a:extLst>
            <a:ext uri="{FF2B5EF4-FFF2-40B4-BE49-F238E27FC236}">
              <a16:creationId xmlns:a16="http://schemas.microsoft.com/office/drawing/2014/main" id="{00000000-0008-0000-0200-0000CE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170053</xdr:rowOff>
    </xdr:from>
    <xdr:to>
      <xdr:col>116</xdr:col>
      <xdr:colOff>62864</xdr:colOff>
      <xdr:row>108</xdr:row>
      <xdr:rowOff>128143</xdr:rowOff>
    </xdr:to>
    <xdr:cxnSp macro="">
      <xdr:nvCxnSpPr>
        <xdr:cNvPr id="719" name="直線コネクタ 718">
          <a:extLst>
            <a:ext uri="{FF2B5EF4-FFF2-40B4-BE49-F238E27FC236}">
              <a16:creationId xmlns:a16="http://schemas.microsoft.com/office/drawing/2014/main" id="{00000000-0008-0000-0200-0000CF020000}"/>
            </a:ext>
          </a:extLst>
        </xdr:cNvPr>
        <xdr:cNvCxnSpPr/>
      </xdr:nvCxnSpPr>
      <xdr:spPr>
        <a:xfrm flipV="1">
          <a:off x="22160864" y="17315053"/>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131970</xdr:rowOff>
    </xdr:from>
    <xdr:ext cx="469744" cy="259045"/>
    <xdr:sp macro="" textlink="">
      <xdr:nvSpPr>
        <xdr:cNvPr id="720" name="【庁舎】&#10;一人当たり面積最小値テキスト">
          <a:extLst>
            <a:ext uri="{FF2B5EF4-FFF2-40B4-BE49-F238E27FC236}">
              <a16:creationId xmlns:a16="http://schemas.microsoft.com/office/drawing/2014/main" id="{00000000-0008-0000-0200-0000D0020000}"/>
            </a:ext>
          </a:extLst>
        </xdr:cNvPr>
        <xdr:cNvSpPr txBox="1"/>
      </xdr:nvSpPr>
      <xdr:spPr>
        <a:xfrm>
          <a:off x="22199600" y="18648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128143</xdr:rowOff>
    </xdr:from>
    <xdr:to>
      <xdr:col>116</xdr:col>
      <xdr:colOff>152400</xdr:colOff>
      <xdr:row>108</xdr:row>
      <xdr:rowOff>128143</xdr:rowOff>
    </xdr:to>
    <xdr:cxnSp macro="">
      <xdr:nvCxnSpPr>
        <xdr:cNvPr id="721" name="直線コネクタ 720">
          <a:extLst>
            <a:ext uri="{FF2B5EF4-FFF2-40B4-BE49-F238E27FC236}">
              <a16:creationId xmlns:a16="http://schemas.microsoft.com/office/drawing/2014/main" id="{00000000-0008-0000-0200-0000D1020000}"/>
            </a:ext>
          </a:extLst>
        </xdr:cNvPr>
        <xdr:cNvCxnSpPr/>
      </xdr:nvCxnSpPr>
      <xdr:spPr>
        <a:xfrm>
          <a:off x="22072600" y="1864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116730</xdr:rowOff>
    </xdr:from>
    <xdr:ext cx="534377" cy="259045"/>
    <xdr:sp macro="" textlink="">
      <xdr:nvSpPr>
        <xdr:cNvPr id="722" name="【庁舎】&#10;一人当たり面積最大値テキスト">
          <a:extLst>
            <a:ext uri="{FF2B5EF4-FFF2-40B4-BE49-F238E27FC236}">
              <a16:creationId xmlns:a16="http://schemas.microsoft.com/office/drawing/2014/main" id="{00000000-0008-0000-0200-0000D2020000}"/>
            </a:ext>
          </a:extLst>
        </xdr:cNvPr>
        <xdr:cNvSpPr txBox="1"/>
      </xdr:nvSpPr>
      <xdr:spPr>
        <a:xfrm>
          <a:off x="22199600" y="17090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170053</xdr:rowOff>
    </xdr:from>
    <xdr:to>
      <xdr:col>116</xdr:col>
      <xdr:colOff>152400</xdr:colOff>
      <xdr:row>100</xdr:row>
      <xdr:rowOff>170053</xdr:rowOff>
    </xdr:to>
    <xdr:cxnSp macro="">
      <xdr:nvCxnSpPr>
        <xdr:cNvPr id="723" name="直線コネクタ 722">
          <a:extLst>
            <a:ext uri="{FF2B5EF4-FFF2-40B4-BE49-F238E27FC236}">
              <a16:creationId xmlns:a16="http://schemas.microsoft.com/office/drawing/2014/main" id="{00000000-0008-0000-0200-0000D3020000}"/>
            </a:ext>
          </a:extLst>
        </xdr:cNvPr>
        <xdr:cNvCxnSpPr/>
      </xdr:nvCxnSpPr>
      <xdr:spPr>
        <a:xfrm>
          <a:off x="22072600" y="1731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129812</xdr:rowOff>
    </xdr:from>
    <xdr:ext cx="469744" cy="259045"/>
    <xdr:sp macro="" textlink="">
      <xdr:nvSpPr>
        <xdr:cNvPr id="724" name="【庁舎】&#10;一人当たり面積平均値テキスト">
          <a:extLst>
            <a:ext uri="{FF2B5EF4-FFF2-40B4-BE49-F238E27FC236}">
              <a16:creationId xmlns:a16="http://schemas.microsoft.com/office/drawing/2014/main" id="{00000000-0008-0000-0200-0000D4020000}"/>
            </a:ext>
          </a:extLst>
        </xdr:cNvPr>
        <xdr:cNvSpPr txBox="1"/>
      </xdr:nvSpPr>
      <xdr:spPr>
        <a:xfrm>
          <a:off x="22199600" y="18474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151385</xdr:rowOff>
    </xdr:from>
    <xdr:to>
      <xdr:col>116</xdr:col>
      <xdr:colOff>114300</xdr:colOff>
      <xdr:row>108</xdr:row>
      <xdr:rowOff>81535</xdr:rowOff>
    </xdr:to>
    <xdr:sp macro="" textlink="">
      <xdr:nvSpPr>
        <xdr:cNvPr id="725" name="フローチャート: 判断 724">
          <a:extLst>
            <a:ext uri="{FF2B5EF4-FFF2-40B4-BE49-F238E27FC236}">
              <a16:creationId xmlns:a16="http://schemas.microsoft.com/office/drawing/2014/main" id="{00000000-0008-0000-0200-0000D5020000}"/>
            </a:ext>
          </a:extLst>
        </xdr:cNvPr>
        <xdr:cNvSpPr/>
      </xdr:nvSpPr>
      <xdr:spPr>
        <a:xfrm>
          <a:off x="22110700" y="1849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167387</xdr:rowOff>
    </xdr:from>
    <xdr:to>
      <xdr:col>112</xdr:col>
      <xdr:colOff>38100</xdr:colOff>
      <xdr:row>108</xdr:row>
      <xdr:rowOff>97537</xdr:rowOff>
    </xdr:to>
    <xdr:sp macro="" textlink="">
      <xdr:nvSpPr>
        <xdr:cNvPr id="726" name="フローチャート: 判断 725">
          <a:extLst>
            <a:ext uri="{FF2B5EF4-FFF2-40B4-BE49-F238E27FC236}">
              <a16:creationId xmlns:a16="http://schemas.microsoft.com/office/drawing/2014/main" id="{00000000-0008-0000-0200-0000D6020000}"/>
            </a:ext>
          </a:extLst>
        </xdr:cNvPr>
        <xdr:cNvSpPr/>
      </xdr:nvSpPr>
      <xdr:spPr>
        <a:xfrm>
          <a:off x="21272500" y="18512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2287</xdr:rowOff>
    </xdr:from>
    <xdr:to>
      <xdr:col>107</xdr:col>
      <xdr:colOff>101600</xdr:colOff>
      <xdr:row>108</xdr:row>
      <xdr:rowOff>103887</xdr:rowOff>
    </xdr:to>
    <xdr:sp macro="" textlink="">
      <xdr:nvSpPr>
        <xdr:cNvPr id="727" name="フローチャート: 判断 726">
          <a:extLst>
            <a:ext uri="{FF2B5EF4-FFF2-40B4-BE49-F238E27FC236}">
              <a16:creationId xmlns:a16="http://schemas.microsoft.com/office/drawing/2014/main" id="{00000000-0008-0000-0200-0000D7020000}"/>
            </a:ext>
          </a:extLst>
        </xdr:cNvPr>
        <xdr:cNvSpPr/>
      </xdr:nvSpPr>
      <xdr:spPr>
        <a:xfrm>
          <a:off x="20383500" y="1851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169799</xdr:rowOff>
    </xdr:from>
    <xdr:to>
      <xdr:col>102</xdr:col>
      <xdr:colOff>165100</xdr:colOff>
      <xdr:row>108</xdr:row>
      <xdr:rowOff>99949</xdr:rowOff>
    </xdr:to>
    <xdr:sp macro="" textlink="">
      <xdr:nvSpPr>
        <xdr:cNvPr id="728" name="フローチャート: 判断 727">
          <a:extLst>
            <a:ext uri="{FF2B5EF4-FFF2-40B4-BE49-F238E27FC236}">
              <a16:creationId xmlns:a16="http://schemas.microsoft.com/office/drawing/2014/main" id="{00000000-0008-0000-0200-0000D8020000}"/>
            </a:ext>
          </a:extLst>
        </xdr:cNvPr>
        <xdr:cNvSpPr/>
      </xdr:nvSpPr>
      <xdr:spPr>
        <a:xfrm>
          <a:off x="19494500" y="1851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157987</xdr:rowOff>
    </xdr:from>
    <xdr:to>
      <xdr:col>98</xdr:col>
      <xdr:colOff>38100</xdr:colOff>
      <xdr:row>108</xdr:row>
      <xdr:rowOff>88137</xdr:rowOff>
    </xdr:to>
    <xdr:sp macro="" textlink="">
      <xdr:nvSpPr>
        <xdr:cNvPr id="729" name="フローチャート: 判断 728">
          <a:extLst>
            <a:ext uri="{FF2B5EF4-FFF2-40B4-BE49-F238E27FC236}">
              <a16:creationId xmlns:a16="http://schemas.microsoft.com/office/drawing/2014/main" id="{00000000-0008-0000-0200-0000D9020000}"/>
            </a:ext>
          </a:extLst>
        </xdr:cNvPr>
        <xdr:cNvSpPr/>
      </xdr:nvSpPr>
      <xdr:spPr>
        <a:xfrm>
          <a:off x="18605500" y="1850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00000000-0008-0000-0200-0000DA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00000000-0008-0000-0200-0000DB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00000000-0008-0000-0200-0000DC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00000000-0008-0000-0200-0000DD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00000000-0008-0000-0200-0000DE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87885</xdr:rowOff>
    </xdr:from>
    <xdr:to>
      <xdr:col>116</xdr:col>
      <xdr:colOff>114300</xdr:colOff>
      <xdr:row>108</xdr:row>
      <xdr:rowOff>18035</xdr:rowOff>
    </xdr:to>
    <xdr:sp macro="" textlink="">
      <xdr:nvSpPr>
        <xdr:cNvPr id="735" name="楕円 734">
          <a:extLst>
            <a:ext uri="{FF2B5EF4-FFF2-40B4-BE49-F238E27FC236}">
              <a16:creationId xmlns:a16="http://schemas.microsoft.com/office/drawing/2014/main" id="{00000000-0008-0000-0200-0000DF020000}"/>
            </a:ext>
          </a:extLst>
        </xdr:cNvPr>
        <xdr:cNvSpPr/>
      </xdr:nvSpPr>
      <xdr:spPr>
        <a:xfrm>
          <a:off x="22110700" y="1843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110762</xdr:rowOff>
    </xdr:from>
    <xdr:ext cx="469744" cy="259045"/>
    <xdr:sp macro="" textlink="">
      <xdr:nvSpPr>
        <xdr:cNvPr id="736" name="【庁舎】&#10;一人当たり面積該当値テキスト">
          <a:extLst>
            <a:ext uri="{FF2B5EF4-FFF2-40B4-BE49-F238E27FC236}">
              <a16:creationId xmlns:a16="http://schemas.microsoft.com/office/drawing/2014/main" id="{00000000-0008-0000-0200-0000E0020000}"/>
            </a:ext>
          </a:extLst>
        </xdr:cNvPr>
        <xdr:cNvSpPr txBox="1"/>
      </xdr:nvSpPr>
      <xdr:spPr>
        <a:xfrm>
          <a:off x="22199600" y="18284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92963</xdr:rowOff>
    </xdr:from>
    <xdr:to>
      <xdr:col>112</xdr:col>
      <xdr:colOff>38100</xdr:colOff>
      <xdr:row>108</xdr:row>
      <xdr:rowOff>23113</xdr:rowOff>
    </xdr:to>
    <xdr:sp macro="" textlink="">
      <xdr:nvSpPr>
        <xdr:cNvPr id="737" name="楕円 736">
          <a:extLst>
            <a:ext uri="{FF2B5EF4-FFF2-40B4-BE49-F238E27FC236}">
              <a16:creationId xmlns:a16="http://schemas.microsoft.com/office/drawing/2014/main" id="{00000000-0008-0000-0200-0000E1020000}"/>
            </a:ext>
          </a:extLst>
        </xdr:cNvPr>
        <xdr:cNvSpPr/>
      </xdr:nvSpPr>
      <xdr:spPr>
        <a:xfrm>
          <a:off x="21272500" y="1843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138685</xdr:rowOff>
    </xdr:from>
    <xdr:to>
      <xdr:col>116</xdr:col>
      <xdr:colOff>63500</xdr:colOff>
      <xdr:row>107</xdr:row>
      <xdr:rowOff>143763</xdr:rowOff>
    </xdr:to>
    <xdr:cxnSp macro="">
      <xdr:nvCxnSpPr>
        <xdr:cNvPr id="738" name="直線コネクタ 737">
          <a:extLst>
            <a:ext uri="{FF2B5EF4-FFF2-40B4-BE49-F238E27FC236}">
              <a16:creationId xmlns:a16="http://schemas.microsoft.com/office/drawing/2014/main" id="{00000000-0008-0000-0200-0000E2020000}"/>
            </a:ext>
          </a:extLst>
        </xdr:cNvPr>
        <xdr:cNvCxnSpPr/>
      </xdr:nvCxnSpPr>
      <xdr:spPr>
        <a:xfrm flipV="1">
          <a:off x="21323300" y="18483835"/>
          <a:ext cx="838200" cy="5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98298</xdr:rowOff>
    </xdr:from>
    <xdr:to>
      <xdr:col>107</xdr:col>
      <xdr:colOff>101600</xdr:colOff>
      <xdr:row>108</xdr:row>
      <xdr:rowOff>28448</xdr:rowOff>
    </xdr:to>
    <xdr:sp macro="" textlink="">
      <xdr:nvSpPr>
        <xdr:cNvPr id="739" name="楕円 738">
          <a:extLst>
            <a:ext uri="{FF2B5EF4-FFF2-40B4-BE49-F238E27FC236}">
              <a16:creationId xmlns:a16="http://schemas.microsoft.com/office/drawing/2014/main" id="{00000000-0008-0000-0200-0000E3020000}"/>
            </a:ext>
          </a:extLst>
        </xdr:cNvPr>
        <xdr:cNvSpPr/>
      </xdr:nvSpPr>
      <xdr:spPr>
        <a:xfrm>
          <a:off x="20383500" y="1844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143763</xdr:rowOff>
    </xdr:from>
    <xdr:to>
      <xdr:col>111</xdr:col>
      <xdr:colOff>177800</xdr:colOff>
      <xdr:row>107</xdr:row>
      <xdr:rowOff>149098</xdr:rowOff>
    </xdr:to>
    <xdr:cxnSp macro="">
      <xdr:nvCxnSpPr>
        <xdr:cNvPr id="740" name="直線コネクタ 739">
          <a:extLst>
            <a:ext uri="{FF2B5EF4-FFF2-40B4-BE49-F238E27FC236}">
              <a16:creationId xmlns:a16="http://schemas.microsoft.com/office/drawing/2014/main" id="{00000000-0008-0000-0200-0000E4020000}"/>
            </a:ext>
          </a:extLst>
        </xdr:cNvPr>
        <xdr:cNvCxnSpPr/>
      </xdr:nvCxnSpPr>
      <xdr:spPr>
        <a:xfrm flipV="1">
          <a:off x="20434300" y="18488913"/>
          <a:ext cx="889000" cy="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105790</xdr:rowOff>
    </xdr:from>
    <xdr:to>
      <xdr:col>102</xdr:col>
      <xdr:colOff>165100</xdr:colOff>
      <xdr:row>108</xdr:row>
      <xdr:rowOff>35940</xdr:rowOff>
    </xdr:to>
    <xdr:sp macro="" textlink="">
      <xdr:nvSpPr>
        <xdr:cNvPr id="741" name="楕円 740">
          <a:extLst>
            <a:ext uri="{FF2B5EF4-FFF2-40B4-BE49-F238E27FC236}">
              <a16:creationId xmlns:a16="http://schemas.microsoft.com/office/drawing/2014/main" id="{00000000-0008-0000-0200-0000E5020000}"/>
            </a:ext>
          </a:extLst>
        </xdr:cNvPr>
        <xdr:cNvSpPr/>
      </xdr:nvSpPr>
      <xdr:spPr>
        <a:xfrm>
          <a:off x="19494500" y="1845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149098</xdr:rowOff>
    </xdr:from>
    <xdr:to>
      <xdr:col>107</xdr:col>
      <xdr:colOff>50800</xdr:colOff>
      <xdr:row>107</xdr:row>
      <xdr:rowOff>156590</xdr:rowOff>
    </xdr:to>
    <xdr:cxnSp macro="">
      <xdr:nvCxnSpPr>
        <xdr:cNvPr id="742" name="直線コネクタ 741">
          <a:extLst>
            <a:ext uri="{FF2B5EF4-FFF2-40B4-BE49-F238E27FC236}">
              <a16:creationId xmlns:a16="http://schemas.microsoft.com/office/drawing/2014/main" id="{00000000-0008-0000-0200-0000E6020000}"/>
            </a:ext>
          </a:extLst>
        </xdr:cNvPr>
        <xdr:cNvCxnSpPr/>
      </xdr:nvCxnSpPr>
      <xdr:spPr>
        <a:xfrm flipV="1">
          <a:off x="19545300" y="18494248"/>
          <a:ext cx="889000" cy="7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110871</xdr:rowOff>
    </xdr:from>
    <xdr:to>
      <xdr:col>98</xdr:col>
      <xdr:colOff>38100</xdr:colOff>
      <xdr:row>108</xdr:row>
      <xdr:rowOff>41021</xdr:rowOff>
    </xdr:to>
    <xdr:sp macro="" textlink="">
      <xdr:nvSpPr>
        <xdr:cNvPr id="743" name="楕円 742">
          <a:extLst>
            <a:ext uri="{FF2B5EF4-FFF2-40B4-BE49-F238E27FC236}">
              <a16:creationId xmlns:a16="http://schemas.microsoft.com/office/drawing/2014/main" id="{00000000-0008-0000-0200-0000E7020000}"/>
            </a:ext>
          </a:extLst>
        </xdr:cNvPr>
        <xdr:cNvSpPr/>
      </xdr:nvSpPr>
      <xdr:spPr>
        <a:xfrm>
          <a:off x="18605500" y="18456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156590</xdr:rowOff>
    </xdr:from>
    <xdr:to>
      <xdr:col>102</xdr:col>
      <xdr:colOff>114300</xdr:colOff>
      <xdr:row>107</xdr:row>
      <xdr:rowOff>161671</xdr:rowOff>
    </xdr:to>
    <xdr:cxnSp macro="">
      <xdr:nvCxnSpPr>
        <xdr:cNvPr id="744" name="直線コネクタ 743">
          <a:extLst>
            <a:ext uri="{FF2B5EF4-FFF2-40B4-BE49-F238E27FC236}">
              <a16:creationId xmlns:a16="http://schemas.microsoft.com/office/drawing/2014/main" id="{00000000-0008-0000-0200-0000E8020000}"/>
            </a:ext>
          </a:extLst>
        </xdr:cNvPr>
        <xdr:cNvCxnSpPr/>
      </xdr:nvCxnSpPr>
      <xdr:spPr>
        <a:xfrm flipV="1">
          <a:off x="18656300" y="18501740"/>
          <a:ext cx="889000" cy="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88664</xdr:rowOff>
    </xdr:from>
    <xdr:ext cx="469744" cy="259045"/>
    <xdr:sp macro="" textlink="">
      <xdr:nvSpPr>
        <xdr:cNvPr id="745" name="n_1aveValue【庁舎】&#10;一人当たり面積">
          <a:extLst>
            <a:ext uri="{FF2B5EF4-FFF2-40B4-BE49-F238E27FC236}">
              <a16:creationId xmlns:a16="http://schemas.microsoft.com/office/drawing/2014/main" id="{00000000-0008-0000-0200-0000E9020000}"/>
            </a:ext>
          </a:extLst>
        </xdr:cNvPr>
        <xdr:cNvSpPr txBox="1"/>
      </xdr:nvSpPr>
      <xdr:spPr>
        <a:xfrm>
          <a:off x="21075727" y="18605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95014</xdr:rowOff>
    </xdr:from>
    <xdr:ext cx="469744" cy="259045"/>
    <xdr:sp macro="" textlink="">
      <xdr:nvSpPr>
        <xdr:cNvPr id="746" name="n_2aveValue【庁舎】&#10;一人当たり面積">
          <a:extLst>
            <a:ext uri="{FF2B5EF4-FFF2-40B4-BE49-F238E27FC236}">
              <a16:creationId xmlns:a16="http://schemas.microsoft.com/office/drawing/2014/main" id="{00000000-0008-0000-0200-0000EA020000}"/>
            </a:ext>
          </a:extLst>
        </xdr:cNvPr>
        <xdr:cNvSpPr txBox="1"/>
      </xdr:nvSpPr>
      <xdr:spPr>
        <a:xfrm>
          <a:off x="20199427" y="18611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91076</xdr:rowOff>
    </xdr:from>
    <xdr:ext cx="469744" cy="259045"/>
    <xdr:sp macro="" textlink="">
      <xdr:nvSpPr>
        <xdr:cNvPr id="747" name="n_3aveValue【庁舎】&#10;一人当たり面積">
          <a:extLst>
            <a:ext uri="{FF2B5EF4-FFF2-40B4-BE49-F238E27FC236}">
              <a16:creationId xmlns:a16="http://schemas.microsoft.com/office/drawing/2014/main" id="{00000000-0008-0000-0200-0000EB020000}"/>
            </a:ext>
          </a:extLst>
        </xdr:cNvPr>
        <xdr:cNvSpPr txBox="1"/>
      </xdr:nvSpPr>
      <xdr:spPr>
        <a:xfrm>
          <a:off x="19310427" y="18607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79264</xdr:rowOff>
    </xdr:from>
    <xdr:ext cx="469744" cy="259045"/>
    <xdr:sp macro="" textlink="">
      <xdr:nvSpPr>
        <xdr:cNvPr id="748" name="n_4aveValue【庁舎】&#10;一人当たり面積">
          <a:extLst>
            <a:ext uri="{FF2B5EF4-FFF2-40B4-BE49-F238E27FC236}">
              <a16:creationId xmlns:a16="http://schemas.microsoft.com/office/drawing/2014/main" id="{00000000-0008-0000-0200-0000EC020000}"/>
            </a:ext>
          </a:extLst>
        </xdr:cNvPr>
        <xdr:cNvSpPr txBox="1"/>
      </xdr:nvSpPr>
      <xdr:spPr>
        <a:xfrm>
          <a:off x="18421427" y="18595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39640</xdr:rowOff>
    </xdr:from>
    <xdr:ext cx="469744" cy="259045"/>
    <xdr:sp macro="" textlink="">
      <xdr:nvSpPr>
        <xdr:cNvPr id="749" name="n_1mainValue【庁舎】&#10;一人当たり面積">
          <a:extLst>
            <a:ext uri="{FF2B5EF4-FFF2-40B4-BE49-F238E27FC236}">
              <a16:creationId xmlns:a16="http://schemas.microsoft.com/office/drawing/2014/main" id="{00000000-0008-0000-0200-0000ED020000}"/>
            </a:ext>
          </a:extLst>
        </xdr:cNvPr>
        <xdr:cNvSpPr txBox="1"/>
      </xdr:nvSpPr>
      <xdr:spPr>
        <a:xfrm>
          <a:off x="21075727" y="18213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44975</xdr:rowOff>
    </xdr:from>
    <xdr:ext cx="469744" cy="259045"/>
    <xdr:sp macro="" textlink="">
      <xdr:nvSpPr>
        <xdr:cNvPr id="750" name="n_2mainValue【庁舎】&#10;一人当たり面積">
          <a:extLst>
            <a:ext uri="{FF2B5EF4-FFF2-40B4-BE49-F238E27FC236}">
              <a16:creationId xmlns:a16="http://schemas.microsoft.com/office/drawing/2014/main" id="{00000000-0008-0000-0200-0000EE020000}"/>
            </a:ext>
          </a:extLst>
        </xdr:cNvPr>
        <xdr:cNvSpPr txBox="1"/>
      </xdr:nvSpPr>
      <xdr:spPr>
        <a:xfrm>
          <a:off x="20199427" y="1821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52467</xdr:rowOff>
    </xdr:from>
    <xdr:ext cx="469744" cy="259045"/>
    <xdr:sp macro="" textlink="">
      <xdr:nvSpPr>
        <xdr:cNvPr id="751" name="n_3mainValue【庁舎】&#10;一人当たり面積">
          <a:extLst>
            <a:ext uri="{FF2B5EF4-FFF2-40B4-BE49-F238E27FC236}">
              <a16:creationId xmlns:a16="http://schemas.microsoft.com/office/drawing/2014/main" id="{00000000-0008-0000-0200-0000EF020000}"/>
            </a:ext>
          </a:extLst>
        </xdr:cNvPr>
        <xdr:cNvSpPr txBox="1"/>
      </xdr:nvSpPr>
      <xdr:spPr>
        <a:xfrm>
          <a:off x="19310427" y="1822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57548</xdr:rowOff>
    </xdr:from>
    <xdr:ext cx="469744" cy="259045"/>
    <xdr:sp macro="" textlink="">
      <xdr:nvSpPr>
        <xdr:cNvPr id="752" name="n_4mainValue【庁舎】&#10;一人当たり面積">
          <a:extLst>
            <a:ext uri="{FF2B5EF4-FFF2-40B4-BE49-F238E27FC236}">
              <a16:creationId xmlns:a16="http://schemas.microsoft.com/office/drawing/2014/main" id="{00000000-0008-0000-0200-0000F0020000}"/>
            </a:ext>
          </a:extLst>
        </xdr:cNvPr>
        <xdr:cNvSpPr txBox="1"/>
      </xdr:nvSpPr>
      <xdr:spPr>
        <a:xfrm>
          <a:off x="18421427" y="18231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3" name="正方形/長方形 752">
          <a:extLst>
            <a:ext uri="{FF2B5EF4-FFF2-40B4-BE49-F238E27FC236}">
              <a16:creationId xmlns:a16="http://schemas.microsoft.com/office/drawing/2014/main" id="{00000000-0008-0000-0200-0000F1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4" name="正方形/長方形 753">
          <a:extLst>
            <a:ext uri="{FF2B5EF4-FFF2-40B4-BE49-F238E27FC236}">
              <a16:creationId xmlns:a16="http://schemas.microsoft.com/office/drawing/2014/main" id="{00000000-0008-0000-0200-0000F2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5" name="テキスト ボックス 754">
          <a:extLst>
            <a:ext uri="{FF2B5EF4-FFF2-40B4-BE49-F238E27FC236}">
              <a16:creationId xmlns:a16="http://schemas.microsoft.com/office/drawing/2014/main" id="{00000000-0008-0000-0200-0000F3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施設類型別の有形固定資産減価償却率は、類似団体平均と比べて高い施設類型が多い。</a:t>
          </a:r>
        </a:p>
        <a:p>
          <a:r>
            <a:rPr kumimoji="1" lang="ja-JP" altLang="en-US" sz="1300">
              <a:latin typeface="ＭＳ Ｐゴシック" panose="020B0600070205080204" pitchFamily="50" charset="-128"/>
              <a:ea typeface="ＭＳ Ｐゴシック" panose="020B0600070205080204" pitchFamily="50" charset="-128"/>
            </a:rPr>
            <a:t>施設への定期的な修繕が追いついていないことや、施設整備したものが耐用年数を経過していることなどにより、有形固定資産減価償却率が高くなっている。</a:t>
          </a:r>
        </a:p>
        <a:p>
          <a:r>
            <a:rPr kumimoji="1" lang="en-US" altLang="ja-JP" sz="1300">
              <a:solidFill>
                <a:srgbClr val="FF0000"/>
              </a:solidFill>
              <a:latin typeface="ＭＳ Ｐゴシック" panose="020B0600070205080204" pitchFamily="50" charset="-128"/>
              <a:ea typeface="ＭＳ Ｐゴシック" panose="020B0600070205080204" pitchFamily="50" charset="-128"/>
            </a:rPr>
            <a:t>【</a:t>
          </a:r>
          <a:r>
            <a:rPr kumimoji="1" lang="ja-JP" altLang="en-US" sz="1300">
              <a:solidFill>
                <a:srgbClr val="FF0000"/>
              </a:solidFill>
              <a:latin typeface="ＭＳ Ｐゴシック" panose="020B0600070205080204" pitchFamily="50" charset="-128"/>
              <a:ea typeface="ＭＳ Ｐゴシック" panose="020B0600070205080204" pitchFamily="50" charset="-128"/>
            </a:rPr>
            <a:t>消防施設</a:t>
          </a:r>
          <a:r>
            <a:rPr kumimoji="1" lang="en-US" altLang="ja-JP" sz="1300">
              <a:solidFill>
                <a:srgbClr val="FF0000"/>
              </a:solidFill>
              <a:latin typeface="ＭＳ Ｐゴシック" panose="020B0600070205080204" pitchFamily="50" charset="-128"/>
              <a:ea typeface="ＭＳ Ｐゴシック" panose="020B0600070205080204" pitchFamily="50" charset="-128"/>
            </a:rPr>
            <a:t>】</a:t>
          </a:r>
          <a:r>
            <a:rPr kumimoji="1" lang="ja-JP" altLang="en-US" sz="1300">
              <a:solidFill>
                <a:srgbClr val="FF0000"/>
              </a:solidFill>
              <a:latin typeface="ＭＳ Ｐゴシック" panose="020B0600070205080204" pitchFamily="50" charset="-128"/>
              <a:ea typeface="ＭＳ Ｐゴシック" panose="020B0600070205080204" pitchFamily="50" charset="-128"/>
            </a:rPr>
            <a:t>については、防火水槽の整備を実施したため減価償却率が大きく減少した。</a:t>
          </a:r>
          <a:endParaRPr kumimoji="1" lang="en-US" altLang="ja-JP" sz="1300">
            <a:solidFill>
              <a:srgbClr val="FF0000"/>
            </a:solidFill>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市民会館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については、ほかの施設より有形固定資産減価償却率がい。該当施設の</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総合センターやまぶきホール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は、本体は平成</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年度建設ではあるが、平成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年度以降、附属設備や広場の改修工事を行っていることにより低い水準をキープしている。</a:t>
          </a:r>
        </a:p>
        <a:p>
          <a:r>
            <a:rPr kumimoji="1" lang="ja-JP" altLang="en-US" sz="1300">
              <a:latin typeface="ＭＳ Ｐゴシック" panose="020B0600070205080204" pitchFamily="50" charset="-128"/>
              <a:ea typeface="ＭＳ Ｐゴシック" panose="020B0600070205080204" pitchFamily="50" charset="-128"/>
            </a:rPr>
            <a:t>公共施設等の老朽化に伴い、維持管理に要する費用が増加し、行政コストの増加につながることが懸念されるため、計画的な公共施設の更新等を進めていく。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5B915DD9-8332-460F-85F6-6EA3F19D7E0F}"/>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332ADADC-B65E-48A3-9E43-FBAD48D3D2E3}"/>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A15E66B2-63E2-4DFE-B3F5-73254E26E99D}"/>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4D039FB8-EC09-4EE8-ADB3-E865447C728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奈良県川上村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8F0DC92A-E242-4BBC-B556-20F1E4EC0639}"/>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1C4F360E-9A50-45B7-9AE0-E6B3F31CD82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2C478711-D743-4103-AE89-EF25D2363467}"/>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510B7810-3FF1-4C3E-B9BA-2AE864EAE0B8}"/>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A1C7DC70-4B5B-4473-9EE0-FB47EECEAA2A}"/>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4C9AE57B-8C43-443A-9BAF-1A47934A2A56}"/>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1,285
1,275
269.26
3,515,767
3,169,048
327,504
1,796,745
3,581,284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7EB49737-DB0F-400D-9DF6-F349EFD98A64}"/>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4D6E9DBD-2B85-452F-9EF0-595E058E1C9E}"/>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2C3922D2-ACFA-4488-8757-D57859EFD1E5}"/>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5C4739-AB98-46DD-908B-3979DED6E147}"/>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8A25DA37-1AEB-4BE6-B12D-F76DFD630112}"/>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4DF86862-CCFE-4BEE-BF31-387B8F657161}"/>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5F99C5D4-43EF-435D-8E9D-08C6356439FA}"/>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507E0212-7CC1-48F2-AB2C-86366A446835}"/>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2CEB640B-8949-4AFD-A40C-835F94DA36E5}"/>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1EAC432-9193-450B-9C0C-A3147E39D2CA}"/>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A93AD361-BBF0-4131-A382-2EB5802C0B36}"/>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3BB97EDB-294A-499A-BB0F-1FD8F142A499}"/>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EE6CC36D-56E5-4229-A16B-5AB17B19A9D2}"/>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90CEC280-25B8-4D06-AA71-3C7B04A99B8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56DD522F-EFB4-4928-875E-E3CA59002308}"/>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2EB89D5D-373A-47C6-9C80-9430A6EAEC9B}"/>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D0DED24C-F799-431C-8490-A3A1D0583CD8}"/>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6266EDE4-99BE-4755-8FA9-8918F68DB8FC}"/>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E4C41956-67B9-46DF-814F-B1F27D834737}"/>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3CAD1323-7BDC-47D9-B955-6690E3DA85B2}"/>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A8AEDECC-C987-4A37-9169-A254219C15AC}"/>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37FB32FC-4F71-4577-A419-36E8C507CA93}"/>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26364982-0DC2-470B-889B-DBAE3FBAE931}"/>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a:extLst>
            <a:ext uri="{FF2B5EF4-FFF2-40B4-BE49-F238E27FC236}">
              <a16:creationId xmlns:a16="http://schemas.microsoft.com/office/drawing/2014/main" id="{299FE21D-7371-4755-9E3A-5C83959DF8E4}"/>
            </a:ext>
          </a:extLst>
        </xdr:cNvPr>
        <xdr:cNvSpPr txBox="1"/>
      </xdr:nvSpPr>
      <xdr:spPr>
        <a:xfrm>
          <a:off x="762000" y="4533900"/>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1,000</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lang="ja-JP" altLang="ja-JP" sz="1000">
            <a:effectLst/>
            <a:latin typeface="ＭＳ Ｐゴシック" panose="020B0600070205080204" pitchFamily="50" charset="-128"/>
            <a:ea typeface="ＭＳ Ｐゴシック" panose="020B0600070205080204" pitchFamily="50" charset="-128"/>
          </a:endParaRPr>
        </a:p>
        <a:p>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年度は令和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年調査の数値を引用している。 </a:t>
          </a:r>
          <a:endParaRPr lang="ja-JP" altLang="ja-JP" sz="1000">
            <a:effectLst/>
            <a:latin typeface="ＭＳ Ｐゴシック" panose="020B0600070205080204" pitchFamily="50" charset="-128"/>
            <a:ea typeface="ＭＳ Ｐゴシック" panose="020B0600070205080204" pitchFamily="50" charset="-128"/>
          </a:endParaRP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B48551F-2190-47C2-8349-0FC1DC1EFA47}"/>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A5D7B988-9405-4DBA-99D4-7371FD7DAD9E}"/>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C65488AF-7C89-4DBE-B067-81B4BC89352F}"/>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8120EFF1-CDC6-4FE3-B3C0-F0E3607B7FDF}"/>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774E535B-3CC5-46B5-B863-A72FC2674B0C}"/>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11C0CDEC-E943-4DA5-A54C-DDCEF45C5E01}"/>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5A4FA127-FEF8-4D76-A322-7A6E0FC37C85}"/>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66FB0582-54D8-42A8-B5C9-2ED225871B37}"/>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79C37200-EE9C-47A7-BE6A-3C12E2005611}"/>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CF055A0D-EAFE-493D-85CE-3E40E018AC7F}"/>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ED7AD506-15DC-43E7-AFB8-3DAA132BEF47}"/>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62B74D3C-BB03-4EBC-B79E-876FD3FED325}"/>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249FC075-9558-4B1A-973E-411A3E60457E}"/>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基準財政収入額が増加したため、前年度より</a:t>
          </a:r>
          <a:r>
            <a:rPr kumimoji="1" lang="en-US" altLang="ja-JP" sz="1300">
              <a:latin typeface="ＭＳ Ｐゴシック" panose="020B0600070205080204" pitchFamily="50" charset="-128"/>
              <a:ea typeface="ＭＳ Ｐゴシック" panose="020B0600070205080204" pitchFamily="50" charset="-128"/>
            </a:rPr>
            <a:t>0.03</a:t>
          </a:r>
          <a:r>
            <a:rPr kumimoji="1" lang="ja-JP" altLang="en-US" sz="1300">
              <a:latin typeface="ＭＳ Ｐゴシック" panose="020B0600070205080204" pitchFamily="50" charset="-128"/>
              <a:ea typeface="ＭＳ Ｐゴシック" panose="020B0600070205080204" pitchFamily="50" charset="-128"/>
            </a:rPr>
            <a:t>％上昇し類似団体平均より上回った。しかし、人口の減少や全国平均を上回る高齢化率（</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年末</a:t>
          </a:r>
          <a:r>
            <a:rPr kumimoji="1" lang="en-US" altLang="ja-JP" sz="1300">
              <a:latin typeface="ＭＳ Ｐゴシック" panose="020B0600070205080204" pitchFamily="50" charset="-128"/>
              <a:ea typeface="ＭＳ Ｐゴシック" panose="020B0600070205080204" pitchFamily="50" charset="-128"/>
            </a:rPr>
            <a:t>57.9</a:t>
          </a:r>
          <a:r>
            <a:rPr kumimoji="1" lang="ja-JP" altLang="en-US" sz="1300">
              <a:latin typeface="ＭＳ Ｐゴシック" panose="020B0600070205080204" pitchFamily="50" charset="-128"/>
              <a:ea typeface="ＭＳ Ｐゴシック" panose="020B0600070205080204" pitchFamily="50" charset="-128"/>
            </a:rPr>
            <a:t>％）に加え、村内に中心となる産業がないことから、組織の見直しや行政の効率化、経費削減などに努めることにより、財政の健全化を図る。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8E299339-44CE-44EC-8027-A9EF1A6CEAAF}"/>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3EEC7689-EDD5-4321-AEFE-701A93AB66D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7857E644-7B15-4136-8690-473A8979E4A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89FBEEDC-B35B-49F0-A458-245132F07632}"/>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3F03B5F2-0EC9-4885-A080-EA24E142DBD5}"/>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92F4CBEE-53BC-4BAF-BE75-D2EB39E2A3B2}"/>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1DB656C2-5491-480B-9419-1A9920E9F05A}"/>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7D0DE307-9490-4A83-9481-D3608CD9BC2D}"/>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E0BAAE97-38FD-4E22-B46C-491AC503FED3}"/>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A119D43D-DFB9-4BA1-9967-BA3B1AD25699}"/>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F151B81D-DBD4-4B4E-9D58-66953B3F8F7E}"/>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DAC80B44-81C5-43B9-9236-30457BFDD6E1}"/>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B5D231F2-654A-4084-AA76-4F0F1C87A445}"/>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4076089A-8604-44C2-B093-3A9C4D2133AA}"/>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1DAC1A4D-002A-4331-BD94-BC7FBD5CB597}"/>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E7A142AA-C4AE-4E37-A988-D505FE3C0626}"/>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45</xdr:row>
      <xdr:rowOff>62593</xdr:rowOff>
    </xdr:to>
    <xdr:cxnSp macro="">
      <xdr:nvCxnSpPr>
        <xdr:cNvPr id="65" name="直線コネクタ 64">
          <a:extLst>
            <a:ext uri="{FF2B5EF4-FFF2-40B4-BE49-F238E27FC236}">
              <a16:creationId xmlns:a16="http://schemas.microsoft.com/office/drawing/2014/main" id="{9CC3815D-ED1A-44FC-9493-1AF94C88C196}"/>
            </a:ext>
          </a:extLst>
        </xdr:cNvPr>
        <xdr:cNvCxnSpPr/>
      </xdr:nvCxnSpPr>
      <xdr:spPr>
        <a:xfrm flipV="1">
          <a:off x="4953000" y="608874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34670</xdr:rowOff>
    </xdr:from>
    <xdr:ext cx="762000" cy="259045"/>
    <xdr:sp macro="" textlink="">
      <xdr:nvSpPr>
        <xdr:cNvPr id="66" name="財政力最小値テキスト">
          <a:extLst>
            <a:ext uri="{FF2B5EF4-FFF2-40B4-BE49-F238E27FC236}">
              <a16:creationId xmlns:a16="http://schemas.microsoft.com/office/drawing/2014/main" id="{FBF82BF5-F174-4B93-8371-431AECE18380}"/>
            </a:ext>
          </a:extLst>
        </xdr:cNvPr>
        <xdr:cNvSpPr txBox="1"/>
      </xdr:nvSpPr>
      <xdr:spPr>
        <a:xfrm>
          <a:off x="5041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62593</xdr:rowOff>
    </xdr:from>
    <xdr:to>
      <xdr:col>24</xdr:col>
      <xdr:colOff>12700</xdr:colOff>
      <xdr:row>45</xdr:row>
      <xdr:rowOff>62593</xdr:rowOff>
    </xdr:to>
    <xdr:cxnSp macro="">
      <xdr:nvCxnSpPr>
        <xdr:cNvPr id="67" name="直線コネクタ 66">
          <a:extLst>
            <a:ext uri="{FF2B5EF4-FFF2-40B4-BE49-F238E27FC236}">
              <a16:creationId xmlns:a16="http://schemas.microsoft.com/office/drawing/2014/main" id="{93E24A62-33B0-4153-9726-4CDD72CE317B}"/>
            </a:ext>
          </a:extLst>
        </xdr:cNvPr>
        <xdr:cNvCxnSpPr/>
      </xdr:nvCxnSpPr>
      <xdr:spPr>
        <a:xfrm>
          <a:off x="4864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8" name="財政力最大値テキスト">
          <a:extLst>
            <a:ext uri="{FF2B5EF4-FFF2-40B4-BE49-F238E27FC236}">
              <a16:creationId xmlns:a16="http://schemas.microsoft.com/office/drawing/2014/main" id="{1140F9AB-957A-43CA-947B-44B991D293B4}"/>
            </a:ext>
          </a:extLst>
        </xdr:cNvPr>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69" name="直線コネクタ 68">
          <a:extLst>
            <a:ext uri="{FF2B5EF4-FFF2-40B4-BE49-F238E27FC236}">
              <a16:creationId xmlns:a16="http://schemas.microsoft.com/office/drawing/2014/main" id="{1D1623C4-27DE-4B7C-9746-283019A840ED}"/>
            </a:ext>
          </a:extLst>
        </xdr:cNvPr>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4233</xdr:rowOff>
    </xdr:from>
    <xdr:to>
      <xdr:col>23</xdr:col>
      <xdr:colOff>133350</xdr:colOff>
      <xdr:row>44</xdr:row>
      <xdr:rowOff>38705</xdr:rowOff>
    </xdr:to>
    <xdr:cxnSp macro="">
      <xdr:nvCxnSpPr>
        <xdr:cNvPr id="70" name="直線コネクタ 69">
          <a:extLst>
            <a:ext uri="{FF2B5EF4-FFF2-40B4-BE49-F238E27FC236}">
              <a16:creationId xmlns:a16="http://schemas.microsoft.com/office/drawing/2014/main" id="{F52E9EE0-C929-4929-BDA7-B0F973F35AFF}"/>
            </a:ext>
          </a:extLst>
        </xdr:cNvPr>
        <xdr:cNvCxnSpPr/>
      </xdr:nvCxnSpPr>
      <xdr:spPr>
        <a:xfrm flipV="1">
          <a:off x="4114800" y="7548033"/>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131432</xdr:rowOff>
    </xdr:from>
    <xdr:ext cx="762000" cy="259045"/>
    <xdr:sp macro="" textlink="">
      <xdr:nvSpPr>
        <xdr:cNvPr id="71" name="財政力平均値テキスト">
          <a:extLst>
            <a:ext uri="{FF2B5EF4-FFF2-40B4-BE49-F238E27FC236}">
              <a16:creationId xmlns:a16="http://schemas.microsoft.com/office/drawing/2014/main" id="{60A0FAC3-353E-40F3-AFBB-1292A563715E}"/>
            </a:ext>
          </a:extLst>
        </xdr:cNvPr>
        <xdr:cNvSpPr txBox="1"/>
      </xdr:nvSpPr>
      <xdr:spPr>
        <a:xfrm>
          <a:off x="5041900" y="75037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159355</xdr:rowOff>
    </xdr:from>
    <xdr:to>
      <xdr:col>23</xdr:col>
      <xdr:colOff>184150</xdr:colOff>
      <xdr:row>44</xdr:row>
      <xdr:rowOff>89505</xdr:rowOff>
    </xdr:to>
    <xdr:sp macro="" textlink="">
      <xdr:nvSpPr>
        <xdr:cNvPr id="72" name="フローチャート: 判断 71">
          <a:extLst>
            <a:ext uri="{FF2B5EF4-FFF2-40B4-BE49-F238E27FC236}">
              <a16:creationId xmlns:a16="http://schemas.microsoft.com/office/drawing/2014/main" id="{779DEA52-A07E-467A-9FC8-1434A08B5188}"/>
            </a:ext>
          </a:extLst>
        </xdr:cNvPr>
        <xdr:cNvSpPr/>
      </xdr:nvSpPr>
      <xdr:spPr>
        <a:xfrm>
          <a:off x="49022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38705</xdr:rowOff>
    </xdr:from>
    <xdr:to>
      <xdr:col>19</xdr:col>
      <xdr:colOff>133350</xdr:colOff>
      <xdr:row>44</xdr:row>
      <xdr:rowOff>73176</xdr:rowOff>
    </xdr:to>
    <xdr:cxnSp macro="">
      <xdr:nvCxnSpPr>
        <xdr:cNvPr id="73" name="直線コネクタ 72">
          <a:extLst>
            <a:ext uri="{FF2B5EF4-FFF2-40B4-BE49-F238E27FC236}">
              <a16:creationId xmlns:a16="http://schemas.microsoft.com/office/drawing/2014/main" id="{D36B72A1-C7E1-4E50-AB18-F2888AD98162}"/>
            </a:ext>
          </a:extLst>
        </xdr:cNvPr>
        <xdr:cNvCxnSpPr/>
      </xdr:nvCxnSpPr>
      <xdr:spPr>
        <a:xfrm flipV="1">
          <a:off x="3225800" y="7582505"/>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90412</xdr:rowOff>
    </xdr:from>
    <xdr:to>
      <xdr:col>19</xdr:col>
      <xdr:colOff>184150</xdr:colOff>
      <xdr:row>44</xdr:row>
      <xdr:rowOff>20562</xdr:rowOff>
    </xdr:to>
    <xdr:sp macro="" textlink="">
      <xdr:nvSpPr>
        <xdr:cNvPr id="74" name="フローチャート: 判断 73">
          <a:extLst>
            <a:ext uri="{FF2B5EF4-FFF2-40B4-BE49-F238E27FC236}">
              <a16:creationId xmlns:a16="http://schemas.microsoft.com/office/drawing/2014/main" id="{B8FB6D8C-6FC2-40B5-A26D-A1ADD0F3AC4C}"/>
            </a:ext>
          </a:extLst>
        </xdr:cNvPr>
        <xdr:cNvSpPr/>
      </xdr:nvSpPr>
      <xdr:spPr>
        <a:xfrm>
          <a:off x="4064000" y="746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30739</xdr:rowOff>
    </xdr:from>
    <xdr:ext cx="736600" cy="259045"/>
    <xdr:sp macro="" textlink="">
      <xdr:nvSpPr>
        <xdr:cNvPr id="75" name="テキスト ボックス 74">
          <a:extLst>
            <a:ext uri="{FF2B5EF4-FFF2-40B4-BE49-F238E27FC236}">
              <a16:creationId xmlns:a16="http://schemas.microsoft.com/office/drawing/2014/main" id="{BB2C7407-F002-4EB8-86ED-AFD3B0F81AE1}"/>
            </a:ext>
          </a:extLst>
        </xdr:cNvPr>
        <xdr:cNvSpPr txBox="1"/>
      </xdr:nvSpPr>
      <xdr:spPr>
        <a:xfrm>
          <a:off x="3733800" y="7231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73176</xdr:rowOff>
    </xdr:from>
    <xdr:to>
      <xdr:col>15</xdr:col>
      <xdr:colOff>82550</xdr:colOff>
      <xdr:row>44</xdr:row>
      <xdr:rowOff>84667</xdr:rowOff>
    </xdr:to>
    <xdr:cxnSp macro="">
      <xdr:nvCxnSpPr>
        <xdr:cNvPr id="76" name="直線コネクタ 75">
          <a:extLst>
            <a:ext uri="{FF2B5EF4-FFF2-40B4-BE49-F238E27FC236}">
              <a16:creationId xmlns:a16="http://schemas.microsoft.com/office/drawing/2014/main" id="{C0BCE258-476E-4047-A812-12BFC5FB7262}"/>
            </a:ext>
          </a:extLst>
        </xdr:cNvPr>
        <xdr:cNvCxnSpPr/>
      </xdr:nvCxnSpPr>
      <xdr:spPr>
        <a:xfrm flipV="1">
          <a:off x="2336800" y="761697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101902</xdr:rowOff>
    </xdr:from>
    <xdr:to>
      <xdr:col>15</xdr:col>
      <xdr:colOff>133350</xdr:colOff>
      <xdr:row>44</xdr:row>
      <xdr:rowOff>32052</xdr:rowOff>
    </xdr:to>
    <xdr:sp macro="" textlink="">
      <xdr:nvSpPr>
        <xdr:cNvPr id="77" name="フローチャート: 判断 76">
          <a:extLst>
            <a:ext uri="{FF2B5EF4-FFF2-40B4-BE49-F238E27FC236}">
              <a16:creationId xmlns:a16="http://schemas.microsoft.com/office/drawing/2014/main" id="{82754E63-A690-4D64-9601-7EC858670AD5}"/>
            </a:ext>
          </a:extLst>
        </xdr:cNvPr>
        <xdr:cNvSpPr/>
      </xdr:nvSpPr>
      <xdr:spPr>
        <a:xfrm>
          <a:off x="3175000" y="747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42229</xdr:rowOff>
    </xdr:from>
    <xdr:ext cx="762000" cy="259045"/>
    <xdr:sp macro="" textlink="">
      <xdr:nvSpPr>
        <xdr:cNvPr id="78" name="テキスト ボックス 77">
          <a:extLst>
            <a:ext uri="{FF2B5EF4-FFF2-40B4-BE49-F238E27FC236}">
              <a16:creationId xmlns:a16="http://schemas.microsoft.com/office/drawing/2014/main" id="{D64716AD-71AC-4CB3-8125-813EF7BD38AA}"/>
            </a:ext>
          </a:extLst>
        </xdr:cNvPr>
        <xdr:cNvSpPr txBox="1"/>
      </xdr:nvSpPr>
      <xdr:spPr>
        <a:xfrm>
          <a:off x="2844800" y="724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84667</xdr:rowOff>
    </xdr:from>
    <xdr:to>
      <xdr:col>11</xdr:col>
      <xdr:colOff>31750</xdr:colOff>
      <xdr:row>44</xdr:row>
      <xdr:rowOff>84667</xdr:rowOff>
    </xdr:to>
    <xdr:cxnSp macro="">
      <xdr:nvCxnSpPr>
        <xdr:cNvPr id="79" name="直線コネクタ 78">
          <a:extLst>
            <a:ext uri="{FF2B5EF4-FFF2-40B4-BE49-F238E27FC236}">
              <a16:creationId xmlns:a16="http://schemas.microsoft.com/office/drawing/2014/main" id="{ABFA71DF-8E25-4D4A-9FF6-8563A8299288}"/>
            </a:ext>
          </a:extLst>
        </xdr:cNvPr>
        <xdr:cNvCxnSpPr/>
      </xdr:nvCxnSpPr>
      <xdr:spPr>
        <a:xfrm>
          <a:off x="1447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90412</xdr:rowOff>
    </xdr:from>
    <xdr:to>
      <xdr:col>11</xdr:col>
      <xdr:colOff>82550</xdr:colOff>
      <xdr:row>44</xdr:row>
      <xdr:rowOff>20562</xdr:rowOff>
    </xdr:to>
    <xdr:sp macro="" textlink="">
      <xdr:nvSpPr>
        <xdr:cNvPr id="80" name="フローチャート: 判断 79">
          <a:extLst>
            <a:ext uri="{FF2B5EF4-FFF2-40B4-BE49-F238E27FC236}">
              <a16:creationId xmlns:a16="http://schemas.microsoft.com/office/drawing/2014/main" id="{773A6E58-C71F-4780-A5CB-6470FB332C46}"/>
            </a:ext>
          </a:extLst>
        </xdr:cNvPr>
        <xdr:cNvSpPr/>
      </xdr:nvSpPr>
      <xdr:spPr>
        <a:xfrm>
          <a:off x="2286000" y="746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30739</xdr:rowOff>
    </xdr:from>
    <xdr:ext cx="762000" cy="259045"/>
    <xdr:sp macro="" textlink="">
      <xdr:nvSpPr>
        <xdr:cNvPr id="81" name="テキスト ボックス 80">
          <a:extLst>
            <a:ext uri="{FF2B5EF4-FFF2-40B4-BE49-F238E27FC236}">
              <a16:creationId xmlns:a16="http://schemas.microsoft.com/office/drawing/2014/main" id="{0BB127D1-738D-4DB3-8B7C-6A58BE2771C8}"/>
            </a:ext>
          </a:extLst>
        </xdr:cNvPr>
        <xdr:cNvSpPr txBox="1"/>
      </xdr:nvSpPr>
      <xdr:spPr>
        <a:xfrm>
          <a:off x="1955800" y="723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147865</xdr:rowOff>
    </xdr:from>
    <xdr:to>
      <xdr:col>7</xdr:col>
      <xdr:colOff>31750</xdr:colOff>
      <xdr:row>44</xdr:row>
      <xdr:rowOff>78015</xdr:rowOff>
    </xdr:to>
    <xdr:sp macro="" textlink="">
      <xdr:nvSpPr>
        <xdr:cNvPr id="82" name="フローチャート: 判断 81">
          <a:extLst>
            <a:ext uri="{FF2B5EF4-FFF2-40B4-BE49-F238E27FC236}">
              <a16:creationId xmlns:a16="http://schemas.microsoft.com/office/drawing/2014/main" id="{438CE31C-FA83-410B-B2A1-9969062A4DE6}"/>
            </a:ext>
          </a:extLst>
        </xdr:cNvPr>
        <xdr:cNvSpPr/>
      </xdr:nvSpPr>
      <xdr:spPr>
        <a:xfrm>
          <a:off x="1397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88192</xdr:rowOff>
    </xdr:from>
    <xdr:ext cx="762000" cy="259045"/>
    <xdr:sp macro="" textlink="">
      <xdr:nvSpPr>
        <xdr:cNvPr id="83" name="テキスト ボックス 82">
          <a:extLst>
            <a:ext uri="{FF2B5EF4-FFF2-40B4-BE49-F238E27FC236}">
              <a16:creationId xmlns:a16="http://schemas.microsoft.com/office/drawing/2014/main" id="{ADB8BA1F-EFF6-45F6-BF6F-4E19E1179026}"/>
            </a:ext>
          </a:extLst>
        </xdr:cNvPr>
        <xdr:cNvSpPr txBox="1"/>
      </xdr:nvSpPr>
      <xdr:spPr>
        <a:xfrm>
          <a:off x="1066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E159C2F1-2062-4BD6-85A7-9FBD7655E279}"/>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9B391163-7775-4C62-846B-50EFFFA2D316}"/>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10C7F0CC-CF17-43B5-B5C5-A114AB8F34E6}"/>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AE3A9E2A-4D8C-4B1A-A70F-EE5E835D1C6B}"/>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711CDB41-9915-479F-8F3C-E1BBB5A3D6B1}"/>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124883</xdr:rowOff>
    </xdr:from>
    <xdr:to>
      <xdr:col>23</xdr:col>
      <xdr:colOff>184150</xdr:colOff>
      <xdr:row>44</xdr:row>
      <xdr:rowOff>55033</xdr:rowOff>
    </xdr:to>
    <xdr:sp macro="" textlink="">
      <xdr:nvSpPr>
        <xdr:cNvPr id="89" name="楕円 88">
          <a:extLst>
            <a:ext uri="{FF2B5EF4-FFF2-40B4-BE49-F238E27FC236}">
              <a16:creationId xmlns:a16="http://schemas.microsoft.com/office/drawing/2014/main" id="{83AECCDD-BD78-4B12-B66F-B25FD0E63A87}"/>
            </a:ext>
          </a:extLst>
        </xdr:cNvPr>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141410</xdr:rowOff>
    </xdr:from>
    <xdr:ext cx="762000" cy="259045"/>
    <xdr:sp macro="" textlink="">
      <xdr:nvSpPr>
        <xdr:cNvPr id="90" name="財政力該当値テキスト">
          <a:extLst>
            <a:ext uri="{FF2B5EF4-FFF2-40B4-BE49-F238E27FC236}">
              <a16:creationId xmlns:a16="http://schemas.microsoft.com/office/drawing/2014/main" id="{39DF4FC5-E475-4153-8CCA-9343ABAC13BC}"/>
            </a:ext>
          </a:extLst>
        </xdr:cNvPr>
        <xdr:cNvSpPr txBox="1"/>
      </xdr:nvSpPr>
      <xdr:spPr>
        <a:xfrm>
          <a:off x="50419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159355</xdr:rowOff>
    </xdr:from>
    <xdr:to>
      <xdr:col>19</xdr:col>
      <xdr:colOff>184150</xdr:colOff>
      <xdr:row>44</xdr:row>
      <xdr:rowOff>89505</xdr:rowOff>
    </xdr:to>
    <xdr:sp macro="" textlink="">
      <xdr:nvSpPr>
        <xdr:cNvPr id="91" name="楕円 90">
          <a:extLst>
            <a:ext uri="{FF2B5EF4-FFF2-40B4-BE49-F238E27FC236}">
              <a16:creationId xmlns:a16="http://schemas.microsoft.com/office/drawing/2014/main" id="{2049DE25-3C44-4FF0-8621-7CB76EC1D1B0}"/>
            </a:ext>
          </a:extLst>
        </xdr:cNvPr>
        <xdr:cNvSpPr/>
      </xdr:nvSpPr>
      <xdr:spPr>
        <a:xfrm>
          <a:off x="4064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74282</xdr:rowOff>
    </xdr:from>
    <xdr:ext cx="736600" cy="259045"/>
    <xdr:sp macro="" textlink="">
      <xdr:nvSpPr>
        <xdr:cNvPr id="92" name="テキスト ボックス 91">
          <a:extLst>
            <a:ext uri="{FF2B5EF4-FFF2-40B4-BE49-F238E27FC236}">
              <a16:creationId xmlns:a16="http://schemas.microsoft.com/office/drawing/2014/main" id="{D18679DF-4B99-436C-B00C-48F39BC1E4B8}"/>
            </a:ext>
          </a:extLst>
        </xdr:cNvPr>
        <xdr:cNvSpPr txBox="1"/>
      </xdr:nvSpPr>
      <xdr:spPr>
        <a:xfrm>
          <a:off x="3733800" y="7618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22376</xdr:rowOff>
    </xdr:from>
    <xdr:to>
      <xdr:col>15</xdr:col>
      <xdr:colOff>133350</xdr:colOff>
      <xdr:row>44</xdr:row>
      <xdr:rowOff>123976</xdr:rowOff>
    </xdr:to>
    <xdr:sp macro="" textlink="">
      <xdr:nvSpPr>
        <xdr:cNvPr id="93" name="楕円 92">
          <a:extLst>
            <a:ext uri="{FF2B5EF4-FFF2-40B4-BE49-F238E27FC236}">
              <a16:creationId xmlns:a16="http://schemas.microsoft.com/office/drawing/2014/main" id="{6CA25240-64E1-48A0-AAF0-5B22969707D2}"/>
            </a:ext>
          </a:extLst>
        </xdr:cNvPr>
        <xdr:cNvSpPr/>
      </xdr:nvSpPr>
      <xdr:spPr>
        <a:xfrm>
          <a:off x="3175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108753</xdr:rowOff>
    </xdr:from>
    <xdr:ext cx="762000" cy="259045"/>
    <xdr:sp macro="" textlink="">
      <xdr:nvSpPr>
        <xdr:cNvPr id="94" name="テキスト ボックス 93">
          <a:extLst>
            <a:ext uri="{FF2B5EF4-FFF2-40B4-BE49-F238E27FC236}">
              <a16:creationId xmlns:a16="http://schemas.microsoft.com/office/drawing/2014/main" id="{5FCA52F7-83B2-48E2-9136-4C08DBFA36D0}"/>
            </a:ext>
          </a:extLst>
        </xdr:cNvPr>
        <xdr:cNvSpPr txBox="1"/>
      </xdr:nvSpPr>
      <xdr:spPr>
        <a:xfrm>
          <a:off x="2844800" y="7652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33867</xdr:rowOff>
    </xdr:from>
    <xdr:to>
      <xdr:col>11</xdr:col>
      <xdr:colOff>82550</xdr:colOff>
      <xdr:row>44</xdr:row>
      <xdr:rowOff>135467</xdr:rowOff>
    </xdr:to>
    <xdr:sp macro="" textlink="">
      <xdr:nvSpPr>
        <xdr:cNvPr id="95" name="楕円 94">
          <a:extLst>
            <a:ext uri="{FF2B5EF4-FFF2-40B4-BE49-F238E27FC236}">
              <a16:creationId xmlns:a16="http://schemas.microsoft.com/office/drawing/2014/main" id="{37338628-C228-44A3-9871-0608BA5F98E1}"/>
            </a:ext>
          </a:extLst>
        </xdr:cNvPr>
        <xdr:cNvSpPr/>
      </xdr:nvSpPr>
      <xdr:spPr>
        <a:xfrm>
          <a:off x="2286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120244</xdr:rowOff>
    </xdr:from>
    <xdr:ext cx="762000" cy="259045"/>
    <xdr:sp macro="" textlink="">
      <xdr:nvSpPr>
        <xdr:cNvPr id="96" name="テキスト ボックス 95">
          <a:extLst>
            <a:ext uri="{FF2B5EF4-FFF2-40B4-BE49-F238E27FC236}">
              <a16:creationId xmlns:a16="http://schemas.microsoft.com/office/drawing/2014/main" id="{75737EA5-77D2-4BF1-8DE4-61FD1B464DF6}"/>
            </a:ext>
          </a:extLst>
        </xdr:cNvPr>
        <xdr:cNvSpPr txBox="1"/>
      </xdr:nvSpPr>
      <xdr:spPr>
        <a:xfrm>
          <a:off x="1955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33867</xdr:rowOff>
    </xdr:from>
    <xdr:to>
      <xdr:col>7</xdr:col>
      <xdr:colOff>31750</xdr:colOff>
      <xdr:row>44</xdr:row>
      <xdr:rowOff>135467</xdr:rowOff>
    </xdr:to>
    <xdr:sp macro="" textlink="">
      <xdr:nvSpPr>
        <xdr:cNvPr id="97" name="楕円 96">
          <a:extLst>
            <a:ext uri="{FF2B5EF4-FFF2-40B4-BE49-F238E27FC236}">
              <a16:creationId xmlns:a16="http://schemas.microsoft.com/office/drawing/2014/main" id="{9A3A79BD-0C5D-45FD-9A02-80EA28195F10}"/>
            </a:ext>
          </a:extLst>
        </xdr:cNvPr>
        <xdr:cNvSpPr/>
      </xdr:nvSpPr>
      <xdr:spPr>
        <a:xfrm>
          <a:off x="1397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120244</xdr:rowOff>
    </xdr:from>
    <xdr:ext cx="762000" cy="259045"/>
    <xdr:sp macro="" textlink="">
      <xdr:nvSpPr>
        <xdr:cNvPr id="98" name="テキスト ボックス 97">
          <a:extLst>
            <a:ext uri="{FF2B5EF4-FFF2-40B4-BE49-F238E27FC236}">
              <a16:creationId xmlns:a16="http://schemas.microsoft.com/office/drawing/2014/main" id="{CA70C3E0-DEE3-4D6A-8BBD-05A641ABCA9D}"/>
            </a:ext>
          </a:extLst>
        </xdr:cNvPr>
        <xdr:cNvSpPr txBox="1"/>
      </xdr:nvSpPr>
      <xdr:spPr>
        <a:xfrm>
          <a:off x="1066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F823736-51D6-458D-A0F3-90860A4048FB}"/>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335FE965-4843-428F-A5CC-4910AF390CAF}"/>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52A334AF-1913-48C6-9B00-C61F08F6464F}"/>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B820F0F-DFB0-4899-AFB1-18B1673EB37A}"/>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1A5A07E-6E6B-4A77-9384-63EA1471DF3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33EDAFE1-E1F0-47C2-A12F-A81AED570D97}"/>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9AFF57DF-1366-4316-BB22-079FD25DBD4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FFC17FB7-40B3-4F7C-8569-2B2519C6B2D1}"/>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EC725562-5C5F-4796-90B8-B7130F38380D}"/>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32E7A2B0-C07F-4E91-B93A-2726F6A49B82}"/>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28DDFBD4-A5C5-4BA9-BCF1-321A20432A5C}"/>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9DFBAC15-8BC0-4ADD-8B14-A59ADA742EBE}"/>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4EAFC3E5-4233-4341-8857-35624FD6DB78}"/>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経常一般財源の増収により</a:t>
          </a:r>
          <a:r>
            <a:rPr kumimoji="1" lang="en-US" altLang="ja-JP" sz="1300">
              <a:latin typeface="ＭＳ Ｐゴシック" panose="020B0600070205080204" pitchFamily="50" charset="-128"/>
              <a:ea typeface="ＭＳ Ｐゴシック" panose="020B0600070205080204" pitchFamily="50" charset="-128"/>
            </a:rPr>
            <a:t>79.7</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となり類似団体平均と同水準となっているが、今後、人材不足による委託業務の増加や大型公共事業に係る公債費の償還が見込まれるため、事業の効率化等に努め経費削減を図ると共に、起債の新規発行抑制や退職者不補充等による職員数の削減など、行財政改革の取り組みを通じて経常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671B4A37-8368-4E46-8104-0C403C07C2F6}"/>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A079720C-ADD6-44E2-B14B-072AE6E1D3F3}"/>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620CAF37-2670-4AD7-9527-1454C3D66686}"/>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68</xdr:row>
      <xdr:rowOff>41275</xdr:rowOff>
    </xdr:from>
    <xdr:to>
      <xdr:col>27</xdr:col>
      <xdr:colOff>184150</xdr:colOff>
      <xdr:row>68</xdr:row>
      <xdr:rowOff>41275</xdr:rowOff>
    </xdr:to>
    <xdr:cxnSp macro="">
      <xdr:nvCxnSpPr>
        <xdr:cNvPr id="115" name="直線コネクタ 114">
          <a:extLst>
            <a:ext uri="{FF2B5EF4-FFF2-40B4-BE49-F238E27FC236}">
              <a16:creationId xmlns:a16="http://schemas.microsoft.com/office/drawing/2014/main" id="{9A8DB62B-32E8-4131-886A-C962E9C7C17D}"/>
            </a:ext>
          </a:extLst>
        </xdr:cNvPr>
        <xdr:cNvCxnSpPr/>
      </xdr:nvCxnSpPr>
      <xdr:spPr>
        <a:xfrm>
          <a:off x="762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70502</xdr:rowOff>
    </xdr:from>
    <xdr:ext cx="762000" cy="259045"/>
    <xdr:sp macro="" textlink="">
      <xdr:nvSpPr>
        <xdr:cNvPr id="116" name="テキスト ボックス 115">
          <a:extLst>
            <a:ext uri="{FF2B5EF4-FFF2-40B4-BE49-F238E27FC236}">
              <a16:creationId xmlns:a16="http://schemas.microsoft.com/office/drawing/2014/main" id="{AC96201D-691B-4162-AE6B-BB41AAC6D73E}"/>
            </a:ext>
          </a:extLst>
        </xdr:cNvPr>
        <xdr:cNvSpPr txBox="1"/>
      </xdr:nvSpPr>
      <xdr:spPr>
        <a:xfrm>
          <a:off x="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7" name="直線コネクタ 116">
          <a:extLst>
            <a:ext uri="{FF2B5EF4-FFF2-40B4-BE49-F238E27FC236}">
              <a16:creationId xmlns:a16="http://schemas.microsoft.com/office/drawing/2014/main" id="{4832CC16-8EAE-463F-9F9B-C841A0EF512C}"/>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8" name="テキスト ボックス 117">
          <a:extLst>
            <a:ext uri="{FF2B5EF4-FFF2-40B4-BE49-F238E27FC236}">
              <a16:creationId xmlns:a16="http://schemas.microsoft.com/office/drawing/2014/main" id="{01D02290-542C-4FA5-A3E9-AC0F81B15CC5}"/>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123825</xdr:rowOff>
    </xdr:from>
    <xdr:to>
      <xdr:col>27</xdr:col>
      <xdr:colOff>184150</xdr:colOff>
      <xdr:row>64</xdr:row>
      <xdr:rowOff>123825</xdr:rowOff>
    </xdr:to>
    <xdr:cxnSp macro="">
      <xdr:nvCxnSpPr>
        <xdr:cNvPr id="119" name="直線コネクタ 118">
          <a:extLst>
            <a:ext uri="{FF2B5EF4-FFF2-40B4-BE49-F238E27FC236}">
              <a16:creationId xmlns:a16="http://schemas.microsoft.com/office/drawing/2014/main" id="{4F927120-B8F1-4484-9842-120AD54645B7}"/>
            </a:ext>
          </a:extLst>
        </xdr:cNvPr>
        <xdr:cNvCxnSpPr/>
      </xdr:nvCxnSpPr>
      <xdr:spPr>
        <a:xfrm>
          <a:off x="762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153052</xdr:rowOff>
    </xdr:from>
    <xdr:ext cx="762000" cy="259045"/>
    <xdr:sp macro="" textlink="">
      <xdr:nvSpPr>
        <xdr:cNvPr id="120" name="テキスト ボックス 119">
          <a:extLst>
            <a:ext uri="{FF2B5EF4-FFF2-40B4-BE49-F238E27FC236}">
              <a16:creationId xmlns:a16="http://schemas.microsoft.com/office/drawing/2014/main" id="{9092010E-1C36-44C4-992D-0FBFEF9BFE16}"/>
            </a:ext>
          </a:extLst>
        </xdr:cNvPr>
        <xdr:cNvSpPr txBox="1"/>
      </xdr:nvSpPr>
      <xdr:spPr>
        <a:xfrm>
          <a:off x="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a:extLst>
            <a:ext uri="{FF2B5EF4-FFF2-40B4-BE49-F238E27FC236}">
              <a16:creationId xmlns:a16="http://schemas.microsoft.com/office/drawing/2014/main" id="{D1675D64-2029-4034-A60E-FD08AF13E465}"/>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a:extLst>
            <a:ext uri="{FF2B5EF4-FFF2-40B4-BE49-F238E27FC236}">
              <a16:creationId xmlns:a16="http://schemas.microsoft.com/office/drawing/2014/main" id="{D25F883B-ED7C-4E37-A0A9-B568535CFCC1}"/>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34925</xdr:rowOff>
    </xdr:from>
    <xdr:to>
      <xdr:col>27</xdr:col>
      <xdr:colOff>184150</xdr:colOff>
      <xdr:row>61</xdr:row>
      <xdr:rowOff>34925</xdr:rowOff>
    </xdr:to>
    <xdr:cxnSp macro="">
      <xdr:nvCxnSpPr>
        <xdr:cNvPr id="123" name="直線コネクタ 122">
          <a:extLst>
            <a:ext uri="{FF2B5EF4-FFF2-40B4-BE49-F238E27FC236}">
              <a16:creationId xmlns:a16="http://schemas.microsoft.com/office/drawing/2014/main" id="{4C15823C-E6ED-442B-9BDE-278870EEABFB}"/>
            </a:ext>
          </a:extLst>
        </xdr:cNvPr>
        <xdr:cNvCxnSpPr/>
      </xdr:nvCxnSpPr>
      <xdr:spPr>
        <a:xfrm>
          <a:off x="762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64152</xdr:rowOff>
    </xdr:from>
    <xdr:ext cx="762000" cy="259045"/>
    <xdr:sp macro="" textlink="">
      <xdr:nvSpPr>
        <xdr:cNvPr id="124" name="テキスト ボックス 123">
          <a:extLst>
            <a:ext uri="{FF2B5EF4-FFF2-40B4-BE49-F238E27FC236}">
              <a16:creationId xmlns:a16="http://schemas.microsoft.com/office/drawing/2014/main" id="{96627FE8-66D6-4835-BD66-D28405D8DC84}"/>
            </a:ext>
          </a:extLst>
        </xdr:cNvPr>
        <xdr:cNvSpPr txBox="1"/>
      </xdr:nvSpPr>
      <xdr:spPr>
        <a:xfrm>
          <a:off x="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5" name="直線コネクタ 124">
          <a:extLst>
            <a:ext uri="{FF2B5EF4-FFF2-40B4-BE49-F238E27FC236}">
              <a16:creationId xmlns:a16="http://schemas.microsoft.com/office/drawing/2014/main" id="{F83AEA07-8ED7-4D31-9892-A5A8DC76C548}"/>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6" name="テキスト ボックス 125">
          <a:extLst>
            <a:ext uri="{FF2B5EF4-FFF2-40B4-BE49-F238E27FC236}">
              <a16:creationId xmlns:a16="http://schemas.microsoft.com/office/drawing/2014/main" id="{BED5AF1F-4D6E-4A36-A11F-1AE5F7E53A0D}"/>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117475</xdr:rowOff>
    </xdr:from>
    <xdr:to>
      <xdr:col>27</xdr:col>
      <xdr:colOff>184150</xdr:colOff>
      <xdr:row>57</xdr:row>
      <xdr:rowOff>117475</xdr:rowOff>
    </xdr:to>
    <xdr:cxnSp macro="">
      <xdr:nvCxnSpPr>
        <xdr:cNvPr id="127" name="直線コネクタ 126">
          <a:extLst>
            <a:ext uri="{FF2B5EF4-FFF2-40B4-BE49-F238E27FC236}">
              <a16:creationId xmlns:a16="http://schemas.microsoft.com/office/drawing/2014/main" id="{A0947CEF-1CCF-4BDF-B95B-428DD6AAC72A}"/>
            </a:ext>
          </a:extLst>
        </xdr:cNvPr>
        <xdr:cNvCxnSpPr/>
      </xdr:nvCxnSpPr>
      <xdr:spPr>
        <a:xfrm>
          <a:off x="762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146702</xdr:rowOff>
    </xdr:from>
    <xdr:ext cx="762000" cy="259045"/>
    <xdr:sp macro="" textlink="">
      <xdr:nvSpPr>
        <xdr:cNvPr id="128" name="テキスト ボックス 127">
          <a:extLst>
            <a:ext uri="{FF2B5EF4-FFF2-40B4-BE49-F238E27FC236}">
              <a16:creationId xmlns:a16="http://schemas.microsoft.com/office/drawing/2014/main" id="{837ED105-577D-4D8D-84D1-45BB32111E85}"/>
            </a:ext>
          </a:extLst>
        </xdr:cNvPr>
        <xdr:cNvSpPr txBox="1"/>
      </xdr:nvSpPr>
      <xdr:spPr>
        <a:xfrm>
          <a:off x="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9" name="直線コネクタ 128">
          <a:extLst>
            <a:ext uri="{FF2B5EF4-FFF2-40B4-BE49-F238E27FC236}">
              <a16:creationId xmlns:a16="http://schemas.microsoft.com/office/drawing/2014/main" id="{0BD19E4D-2670-41E7-B617-D70C9F48CDE6}"/>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30" name="テキスト ボックス 129">
          <a:extLst>
            <a:ext uri="{FF2B5EF4-FFF2-40B4-BE49-F238E27FC236}">
              <a16:creationId xmlns:a16="http://schemas.microsoft.com/office/drawing/2014/main" id="{E41FFC4A-529C-4DDB-A69E-65C8E5A0B50D}"/>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1" name="財政構造の弾力性グラフ枠">
          <a:extLst>
            <a:ext uri="{FF2B5EF4-FFF2-40B4-BE49-F238E27FC236}">
              <a16:creationId xmlns:a16="http://schemas.microsoft.com/office/drawing/2014/main" id="{96A70C7A-3E81-416B-BE4C-8D2C8561154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151130</xdr:rowOff>
    </xdr:from>
    <xdr:to>
      <xdr:col>23</xdr:col>
      <xdr:colOff>133350</xdr:colOff>
      <xdr:row>67</xdr:row>
      <xdr:rowOff>67945</xdr:rowOff>
    </xdr:to>
    <xdr:cxnSp macro="">
      <xdr:nvCxnSpPr>
        <xdr:cNvPr id="132" name="直線コネクタ 131">
          <a:extLst>
            <a:ext uri="{FF2B5EF4-FFF2-40B4-BE49-F238E27FC236}">
              <a16:creationId xmlns:a16="http://schemas.microsoft.com/office/drawing/2014/main" id="{99EA431F-D020-4F7A-8ADE-CC9AD9CB61D6}"/>
            </a:ext>
          </a:extLst>
        </xdr:cNvPr>
        <xdr:cNvCxnSpPr/>
      </xdr:nvCxnSpPr>
      <xdr:spPr>
        <a:xfrm flipV="1">
          <a:off x="4953000" y="10095230"/>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40022</xdr:rowOff>
    </xdr:from>
    <xdr:ext cx="762000" cy="259045"/>
    <xdr:sp macro="" textlink="">
      <xdr:nvSpPr>
        <xdr:cNvPr id="133" name="財政構造の弾力性最小値テキスト">
          <a:extLst>
            <a:ext uri="{FF2B5EF4-FFF2-40B4-BE49-F238E27FC236}">
              <a16:creationId xmlns:a16="http://schemas.microsoft.com/office/drawing/2014/main" id="{B29FEAB3-EF99-43C2-95C1-475B176DAFD1}"/>
            </a:ext>
          </a:extLst>
        </xdr:cNvPr>
        <xdr:cNvSpPr txBox="1"/>
      </xdr:nvSpPr>
      <xdr:spPr>
        <a:xfrm>
          <a:off x="5041900" y="115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67945</xdr:rowOff>
    </xdr:from>
    <xdr:to>
      <xdr:col>24</xdr:col>
      <xdr:colOff>12700</xdr:colOff>
      <xdr:row>67</xdr:row>
      <xdr:rowOff>67945</xdr:rowOff>
    </xdr:to>
    <xdr:cxnSp macro="">
      <xdr:nvCxnSpPr>
        <xdr:cNvPr id="134" name="直線コネクタ 133">
          <a:extLst>
            <a:ext uri="{FF2B5EF4-FFF2-40B4-BE49-F238E27FC236}">
              <a16:creationId xmlns:a16="http://schemas.microsoft.com/office/drawing/2014/main" id="{DEF66D5F-9362-4BCF-8E36-B885F52263EB}"/>
            </a:ext>
          </a:extLst>
        </xdr:cNvPr>
        <xdr:cNvCxnSpPr/>
      </xdr:nvCxnSpPr>
      <xdr:spPr>
        <a:xfrm>
          <a:off x="4864100" y="1155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66057</xdr:rowOff>
    </xdr:from>
    <xdr:ext cx="762000" cy="259045"/>
    <xdr:sp macro="" textlink="">
      <xdr:nvSpPr>
        <xdr:cNvPr id="135" name="財政構造の弾力性最大値テキスト">
          <a:extLst>
            <a:ext uri="{FF2B5EF4-FFF2-40B4-BE49-F238E27FC236}">
              <a16:creationId xmlns:a16="http://schemas.microsoft.com/office/drawing/2014/main" id="{2A721914-79B7-4C79-BA89-F1B504B2FBE8}"/>
            </a:ext>
          </a:extLst>
        </xdr:cNvPr>
        <xdr:cNvSpPr txBox="1"/>
      </xdr:nvSpPr>
      <xdr:spPr>
        <a:xfrm>
          <a:off x="5041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151130</xdr:rowOff>
    </xdr:from>
    <xdr:to>
      <xdr:col>24</xdr:col>
      <xdr:colOff>12700</xdr:colOff>
      <xdr:row>58</xdr:row>
      <xdr:rowOff>151130</xdr:rowOff>
    </xdr:to>
    <xdr:cxnSp macro="">
      <xdr:nvCxnSpPr>
        <xdr:cNvPr id="136" name="直線コネクタ 135">
          <a:extLst>
            <a:ext uri="{FF2B5EF4-FFF2-40B4-BE49-F238E27FC236}">
              <a16:creationId xmlns:a16="http://schemas.microsoft.com/office/drawing/2014/main" id="{475B9468-801E-4CD4-AE3B-61C4E5856710}"/>
            </a:ext>
          </a:extLst>
        </xdr:cNvPr>
        <xdr:cNvCxnSpPr/>
      </xdr:nvCxnSpPr>
      <xdr:spPr>
        <a:xfrm>
          <a:off x="4864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114776</xdr:rowOff>
    </xdr:from>
    <xdr:to>
      <xdr:col>23</xdr:col>
      <xdr:colOff>133350</xdr:colOff>
      <xdr:row>65</xdr:row>
      <xdr:rowOff>54928</xdr:rowOff>
    </xdr:to>
    <xdr:cxnSp macro="">
      <xdr:nvCxnSpPr>
        <xdr:cNvPr id="137" name="直線コネクタ 136">
          <a:extLst>
            <a:ext uri="{FF2B5EF4-FFF2-40B4-BE49-F238E27FC236}">
              <a16:creationId xmlns:a16="http://schemas.microsoft.com/office/drawing/2014/main" id="{78DE1B08-16BE-4C98-8D3E-3FCAB996A048}"/>
            </a:ext>
          </a:extLst>
        </xdr:cNvPr>
        <xdr:cNvCxnSpPr/>
      </xdr:nvCxnSpPr>
      <xdr:spPr>
        <a:xfrm flipV="1">
          <a:off x="4114800" y="11087576"/>
          <a:ext cx="838200" cy="111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80503</xdr:rowOff>
    </xdr:from>
    <xdr:ext cx="762000" cy="259045"/>
    <xdr:sp macro="" textlink="">
      <xdr:nvSpPr>
        <xdr:cNvPr id="138" name="財政構造の弾力性平均値テキスト">
          <a:extLst>
            <a:ext uri="{FF2B5EF4-FFF2-40B4-BE49-F238E27FC236}">
              <a16:creationId xmlns:a16="http://schemas.microsoft.com/office/drawing/2014/main" id="{32CA6367-2168-4D13-A766-84525F4C94D5}"/>
            </a:ext>
          </a:extLst>
        </xdr:cNvPr>
        <xdr:cNvSpPr txBox="1"/>
      </xdr:nvSpPr>
      <xdr:spPr>
        <a:xfrm>
          <a:off x="5041900" y="108818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63976</xdr:rowOff>
    </xdr:from>
    <xdr:to>
      <xdr:col>23</xdr:col>
      <xdr:colOff>184150</xdr:colOff>
      <xdr:row>64</xdr:row>
      <xdr:rowOff>165576</xdr:rowOff>
    </xdr:to>
    <xdr:sp macro="" textlink="">
      <xdr:nvSpPr>
        <xdr:cNvPr id="139" name="フローチャート: 判断 138">
          <a:extLst>
            <a:ext uri="{FF2B5EF4-FFF2-40B4-BE49-F238E27FC236}">
              <a16:creationId xmlns:a16="http://schemas.microsoft.com/office/drawing/2014/main" id="{C4DA19C9-69A2-44C6-904E-E1FEE2602E5D}"/>
            </a:ext>
          </a:extLst>
        </xdr:cNvPr>
        <xdr:cNvSpPr/>
      </xdr:nvSpPr>
      <xdr:spPr>
        <a:xfrm>
          <a:off x="4902200" y="11036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54928</xdr:rowOff>
    </xdr:from>
    <xdr:to>
      <xdr:col>19</xdr:col>
      <xdr:colOff>133350</xdr:colOff>
      <xdr:row>66</xdr:row>
      <xdr:rowOff>100647</xdr:rowOff>
    </xdr:to>
    <xdr:cxnSp macro="">
      <xdr:nvCxnSpPr>
        <xdr:cNvPr id="140" name="直線コネクタ 139">
          <a:extLst>
            <a:ext uri="{FF2B5EF4-FFF2-40B4-BE49-F238E27FC236}">
              <a16:creationId xmlns:a16="http://schemas.microsoft.com/office/drawing/2014/main" id="{B7CFB31B-238B-47FD-8E3C-6FE95FB3DC21}"/>
            </a:ext>
          </a:extLst>
        </xdr:cNvPr>
        <xdr:cNvCxnSpPr/>
      </xdr:nvCxnSpPr>
      <xdr:spPr>
        <a:xfrm flipV="1">
          <a:off x="3225800" y="11199178"/>
          <a:ext cx="889000" cy="21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1112</xdr:rowOff>
    </xdr:from>
    <xdr:to>
      <xdr:col>19</xdr:col>
      <xdr:colOff>184150</xdr:colOff>
      <xdr:row>65</xdr:row>
      <xdr:rowOff>102712</xdr:rowOff>
    </xdr:to>
    <xdr:sp macro="" textlink="">
      <xdr:nvSpPr>
        <xdr:cNvPr id="141" name="フローチャート: 判断 140">
          <a:extLst>
            <a:ext uri="{FF2B5EF4-FFF2-40B4-BE49-F238E27FC236}">
              <a16:creationId xmlns:a16="http://schemas.microsoft.com/office/drawing/2014/main" id="{0AC61512-57B7-45ED-B8E9-306408551762}"/>
            </a:ext>
          </a:extLst>
        </xdr:cNvPr>
        <xdr:cNvSpPr/>
      </xdr:nvSpPr>
      <xdr:spPr>
        <a:xfrm>
          <a:off x="4064000" y="11145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112889</xdr:rowOff>
    </xdr:from>
    <xdr:ext cx="736600" cy="259045"/>
    <xdr:sp macro="" textlink="">
      <xdr:nvSpPr>
        <xdr:cNvPr id="142" name="テキスト ボックス 141">
          <a:extLst>
            <a:ext uri="{FF2B5EF4-FFF2-40B4-BE49-F238E27FC236}">
              <a16:creationId xmlns:a16="http://schemas.microsoft.com/office/drawing/2014/main" id="{6D1121B1-71D1-4933-95AA-7E722EE5274C}"/>
            </a:ext>
          </a:extLst>
        </xdr:cNvPr>
        <xdr:cNvSpPr txBox="1"/>
      </xdr:nvSpPr>
      <xdr:spPr>
        <a:xfrm>
          <a:off x="3733800" y="109142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100647</xdr:rowOff>
    </xdr:from>
    <xdr:to>
      <xdr:col>15</xdr:col>
      <xdr:colOff>82550</xdr:colOff>
      <xdr:row>67</xdr:row>
      <xdr:rowOff>16669</xdr:rowOff>
    </xdr:to>
    <xdr:cxnSp macro="">
      <xdr:nvCxnSpPr>
        <xdr:cNvPr id="143" name="直線コネクタ 142">
          <a:extLst>
            <a:ext uri="{FF2B5EF4-FFF2-40B4-BE49-F238E27FC236}">
              <a16:creationId xmlns:a16="http://schemas.microsoft.com/office/drawing/2014/main" id="{07C8D7C3-7F2B-4088-B05C-12E39ED41217}"/>
            </a:ext>
          </a:extLst>
        </xdr:cNvPr>
        <xdr:cNvCxnSpPr/>
      </xdr:nvCxnSpPr>
      <xdr:spPr>
        <a:xfrm flipV="1">
          <a:off x="2336800" y="11416347"/>
          <a:ext cx="889000" cy="8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31274</xdr:rowOff>
    </xdr:from>
    <xdr:to>
      <xdr:col>15</xdr:col>
      <xdr:colOff>133350</xdr:colOff>
      <xdr:row>65</xdr:row>
      <xdr:rowOff>132874</xdr:rowOff>
    </xdr:to>
    <xdr:sp macro="" textlink="">
      <xdr:nvSpPr>
        <xdr:cNvPr id="144" name="フローチャート: 判断 143">
          <a:extLst>
            <a:ext uri="{FF2B5EF4-FFF2-40B4-BE49-F238E27FC236}">
              <a16:creationId xmlns:a16="http://schemas.microsoft.com/office/drawing/2014/main" id="{024BCF1B-8E6B-4AB3-9259-A88339F3A4CA}"/>
            </a:ext>
          </a:extLst>
        </xdr:cNvPr>
        <xdr:cNvSpPr/>
      </xdr:nvSpPr>
      <xdr:spPr>
        <a:xfrm>
          <a:off x="3175000" y="1117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143051</xdr:rowOff>
    </xdr:from>
    <xdr:ext cx="762000" cy="259045"/>
    <xdr:sp macro="" textlink="">
      <xdr:nvSpPr>
        <xdr:cNvPr id="145" name="テキスト ボックス 144">
          <a:extLst>
            <a:ext uri="{FF2B5EF4-FFF2-40B4-BE49-F238E27FC236}">
              <a16:creationId xmlns:a16="http://schemas.microsoft.com/office/drawing/2014/main" id="{7D462761-C2FD-4191-8FA6-8DBB2F5AF683}"/>
            </a:ext>
          </a:extLst>
        </xdr:cNvPr>
        <xdr:cNvSpPr txBox="1"/>
      </xdr:nvSpPr>
      <xdr:spPr>
        <a:xfrm>
          <a:off x="2844800" y="10944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37306</xdr:rowOff>
    </xdr:from>
    <xdr:to>
      <xdr:col>11</xdr:col>
      <xdr:colOff>31750</xdr:colOff>
      <xdr:row>67</xdr:row>
      <xdr:rowOff>16669</xdr:rowOff>
    </xdr:to>
    <xdr:cxnSp macro="">
      <xdr:nvCxnSpPr>
        <xdr:cNvPr id="146" name="直線コネクタ 145">
          <a:extLst>
            <a:ext uri="{FF2B5EF4-FFF2-40B4-BE49-F238E27FC236}">
              <a16:creationId xmlns:a16="http://schemas.microsoft.com/office/drawing/2014/main" id="{09313C63-E3BC-4C94-91EE-66EDC25386FC}"/>
            </a:ext>
          </a:extLst>
        </xdr:cNvPr>
        <xdr:cNvCxnSpPr/>
      </xdr:nvCxnSpPr>
      <xdr:spPr>
        <a:xfrm>
          <a:off x="1447800" y="11353006"/>
          <a:ext cx="889000" cy="15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1112</xdr:rowOff>
    </xdr:from>
    <xdr:to>
      <xdr:col>11</xdr:col>
      <xdr:colOff>82550</xdr:colOff>
      <xdr:row>65</xdr:row>
      <xdr:rowOff>102712</xdr:rowOff>
    </xdr:to>
    <xdr:sp macro="" textlink="">
      <xdr:nvSpPr>
        <xdr:cNvPr id="147" name="フローチャート: 判断 146">
          <a:extLst>
            <a:ext uri="{FF2B5EF4-FFF2-40B4-BE49-F238E27FC236}">
              <a16:creationId xmlns:a16="http://schemas.microsoft.com/office/drawing/2014/main" id="{1F7EF845-C3C5-4792-A9A9-DA2222ED05EF}"/>
            </a:ext>
          </a:extLst>
        </xdr:cNvPr>
        <xdr:cNvSpPr/>
      </xdr:nvSpPr>
      <xdr:spPr>
        <a:xfrm>
          <a:off x="2286000" y="11145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112889</xdr:rowOff>
    </xdr:from>
    <xdr:ext cx="762000" cy="259045"/>
    <xdr:sp macro="" textlink="">
      <xdr:nvSpPr>
        <xdr:cNvPr id="148" name="テキスト ボックス 147">
          <a:extLst>
            <a:ext uri="{FF2B5EF4-FFF2-40B4-BE49-F238E27FC236}">
              <a16:creationId xmlns:a16="http://schemas.microsoft.com/office/drawing/2014/main" id="{68B4859F-1864-49BB-ABDC-B53FA730676B}"/>
            </a:ext>
          </a:extLst>
        </xdr:cNvPr>
        <xdr:cNvSpPr txBox="1"/>
      </xdr:nvSpPr>
      <xdr:spPr>
        <a:xfrm>
          <a:off x="1955800" y="10914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4128</xdr:rowOff>
    </xdr:from>
    <xdr:to>
      <xdr:col>7</xdr:col>
      <xdr:colOff>31750</xdr:colOff>
      <xdr:row>65</xdr:row>
      <xdr:rowOff>105728</xdr:rowOff>
    </xdr:to>
    <xdr:sp macro="" textlink="">
      <xdr:nvSpPr>
        <xdr:cNvPr id="149" name="フローチャート: 判断 148">
          <a:extLst>
            <a:ext uri="{FF2B5EF4-FFF2-40B4-BE49-F238E27FC236}">
              <a16:creationId xmlns:a16="http://schemas.microsoft.com/office/drawing/2014/main" id="{90BAE5E6-C2A8-4C05-979F-EE687A24455C}"/>
            </a:ext>
          </a:extLst>
        </xdr:cNvPr>
        <xdr:cNvSpPr/>
      </xdr:nvSpPr>
      <xdr:spPr>
        <a:xfrm>
          <a:off x="1397000" y="11148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115905</xdr:rowOff>
    </xdr:from>
    <xdr:ext cx="762000" cy="259045"/>
    <xdr:sp macro="" textlink="">
      <xdr:nvSpPr>
        <xdr:cNvPr id="150" name="テキスト ボックス 149">
          <a:extLst>
            <a:ext uri="{FF2B5EF4-FFF2-40B4-BE49-F238E27FC236}">
              <a16:creationId xmlns:a16="http://schemas.microsoft.com/office/drawing/2014/main" id="{BF906197-162C-43A0-AB34-E9125CEE99D8}"/>
            </a:ext>
          </a:extLst>
        </xdr:cNvPr>
        <xdr:cNvSpPr txBox="1"/>
      </xdr:nvSpPr>
      <xdr:spPr>
        <a:xfrm>
          <a:off x="1066800" y="10917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5E50253F-A4CF-4709-9C6B-AF59E61DC4A7}"/>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DADCA32-F308-4ACD-AA0D-633707B49472}"/>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F5202066-98FD-4A7D-8986-6FB6E09C160A}"/>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4" name="テキスト ボックス 153">
          <a:extLst>
            <a:ext uri="{FF2B5EF4-FFF2-40B4-BE49-F238E27FC236}">
              <a16:creationId xmlns:a16="http://schemas.microsoft.com/office/drawing/2014/main" id="{2391F435-CABB-4DC7-B3D8-B350E4348F54}"/>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5" name="テキスト ボックス 154">
          <a:extLst>
            <a:ext uri="{FF2B5EF4-FFF2-40B4-BE49-F238E27FC236}">
              <a16:creationId xmlns:a16="http://schemas.microsoft.com/office/drawing/2014/main" id="{536AB4BE-3596-49C1-BD33-C6D5CCD00936}"/>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63976</xdr:rowOff>
    </xdr:from>
    <xdr:to>
      <xdr:col>23</xdr:col>
      <xdr:colOff>184150</xdr:colOff>
      <xdr:row>64</xdr:row>
      <xdr:rowOff>165576</xdr:rowOff>
    </xdr:to>
    <xdr:sp macro="" textlink="">
      <xdr:nvSpPr>
        <xdr:cNvPr id="156" name="楕円 155">
          <a:extLst>
            <a:ext uri="{FF2B5EF4-FFF2-40B4-BE49-F238E27FC236}">
              <a16:creationId xmlns:a16="http://schemas.microsoft.com/office/drawing/2014/main" id="{3056E52B-AC08-4E39-9D80-78410BCB5A19}"/>
            </a:ext>
          </a:extLst>
        </xdr:cNvPr>
        <xdr:cNvSpPr/>
      </xdr:nvSpPr>
      <xdr:spPr>
        <a:xfrm>
          <a:off x="4902200" y="1103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36053</xdr:rowOff>
    </xdr:from>
    <xdr:ext cx="762000" cy="259045"/>
    <xdr:sp macro="" textlink="">
      <xdr:nvSpPr>
        <xdr:cNvPr id="157" name="財政構造の弾力性該当値テキスト">
          <a:extLst>
            <a:ext uri="{FF2B5EF4-FFF2-40B4-BE49-F238E27FC236}">
              <a16:creationId xmlns:a16="http://schemas.microsoft.com/office/drawing/2014/main" id="{2DB34EBA-10E4-4EEF-8A24-CB695FE97949}"/>
            </a:ext>
          </a:extLst>
        </xdr:cNvPr>
        <xdr:cNvSpPr txBox="1"/>
      </xdr:nvSpPr>
      <xdr:spPr>
        <a:xfrm>
          <a:off x="5041900" y="11008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4128</xdr:rowOff>
    </xdr:from>
    <xdr:to>
      <xdr:col>19</xdr:col>
      <xdr:colOff>184150</xdr:colOff>
      <xdr:row>65</xdr:row>
      <xdr:rowOff>105728</xdr:rowOff>
    </xdr:to>
    <xdr:sp macro="" textlink="">
      <xdr:nvSpPr>
        <xdr:cNvPr id="158" name="楕円 157">
          <a:extLst>
            <a:ext uri="{FF2B5EF4-FFF2-40B4-BE49-F238E27FC236}">
              <a16:creationId xmlns:a16="http://schemas.microsoft.com/office/drawing/2014/main" id="{82227A2E-D67C-4536-A480-6D946FD2889F}"/>
            </a:ext>
          </a:extLst>
        </xdr:cNvPr>
        <xdr:cNvSpPr/>
      </xdr:nvSpPr>
      <xdr:spPr>
        <a:xfrm>
          <a:off x="4064000" y="1114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90505</xdr:rowOff>
    </xdr:from>
    <xdr:ext cx="736600" cy="259045"/>
    <xdr:sp macro="" textlink="">
      <xdr:nvSpPr>
        <xdr:cNvPr id="159" name="テキスト ボックス 158">
          <a:extLst>
            <a:ext uri="{FF2B5EF4-FFF2-40B4-BE49-F238E27FC236}">
              <a16:creationId xmlns:a16="http://schemas.microsoft.com/office/drawing/2014/main" id="{B6528CE4-A67E-49B3-8B17-1267374F8193}"/>
            </a:ext>
          </a:extLst>
        </xdr:cNvPr>
        <xdr:cNvSpPr txBox="1"/>
      </xdr:nvSpPr>
      <xdr:spPr>
        <a:xfrm>
          <a:off x="3733800" y="11234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49847</xdr:rowOff>
    </xdr:from>
    <xdr:to>
      <xdr:col>15</xdr:col>
      <xdr:colOff>133350</xdr:colOff>
      <xdr:row>66</xdr:row>
      <xdr:rowOff>151447</xdr:rowOff>
    </xdr:to>
    <xdr:sp macro="" textlink="">
      <xdr:nvSpPr>
        <xdr:cNvPr id="160" name="楕円 159">
          <a:extLst>
            <a:ext uri="{FF2B5EF4-FFF2-40B4-BE49-F238E27FC236}">
              <a16:creationId xmlns:a16="http://schemas.microsoft.com/office/drawing/2014/main" id="{AE318902-3EED-4B09-928D-9660FDF34803}"/>
            </a:ext>
          </a:extLst>
        </xdr:cNvPr>
        <xdr:cNvSpPr/>
      </xdr:nvSpPr>
      <xdr:spPr>
        <a:xfrm>
          <a:off x="3175000" y="1136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136224</xdr:rowOff>
    </xdr:from>
    <xdr:ext cx="762000" cy="259045"/>
    <xdr:sp macro="" textlink="">
      <xdr:nvSpPr>
        <xdr:cNvPr id="161" name="テキスト ボックス 160">
          <a:extLst>
            <a:ext uri="{FF2B5EF4-FFF2-40B4-BE49-F238E27FC236}">
              <a16:creationId xmlns:a16="http://schemas.microsoft.com/office/drawing/2014/main" id="{B83B3346-99FB-484D-9A4A-08397D689F01}"/>
            </a:ext>
          </a:extLst>
        </xdr:cNvPr>
        <xdr:cNvSpPr txBox="1"/>
      </xdr:nvSpPr>
      <xdr:spPr>
        <a:xfrm>
          <a:off x="2844800" y="11451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137319</xdr:rowOff>
    </xdr:from>
    <xdr:to>
      <xdr:col>11</xdr:col>
      <xdr:colOff>82550</xdr:colOff>
      <xdr:row>67</xdr:row>
      <xdr:rowOff>67469</xdr:rowOff>
    </xdr:to>
    <xdr:sp macro="" textlink="">
      <xdr:nvSpPr>
        <xdr:cNvPr id="162" name="楕円 161">
          <a:extLst>
            <a:ext uri="{FF2B5EF4-FFF2-40B4-BE49-F238E27FC236}">
              <a16:creationId xmlns:a16="http://schemas.microsoft.com/office/drawing/2014/main" id="{6835C846-B7E7-426F-9F0A-4A66C71CB983}"/>
            </a:ext>
          </a:extLst>
        </xdr:cNvPr>
        <xdr:cNvSpPr/>
      </xdr:nvSpPr>
      <xdr:spPr>
        <a:xfrm>
          <a:off x="2286000" y="1145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52246</xdr:rowOff>
    </xdr:from>
    <xdr:ext cx="762000" cy="259045"/>
    <xdr:sp macro="" textlink="">
      <xdr:nvSpPr>
        <xdr:cNvPr id="163" name="テキスト ボックス 162">
          <a:extLst>
            <a:ext uri="{FF2B5EF4-FFF2-40B4-BE49-F238E27FC236}">
              <a16:creationId xmlns:a16="http://schemas.microsoft.com/office/drawing/2014/main" id="{F8CF0B26-FDAB-44B0-9062-F5646ED32F95}"/>
            </a:ext>
          </a:extLst>
        </xdr:cNvPr>
        <xdr:cNvSpPr txBox="1"/>
      </xdr:nvSpPr>
      <xdr:spPr>
        <a:xfrm>
          <a:off x="1955800" y="11539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157956</xdr:rowOff>
    </xdr:from>
    <xdr:to>
      <xdr:col>7</xdr:col>
      <xdr:colOff>31750</xdr:colOff>
      <xdr:row>66</xdr:row>
      <xdr:rowOff>88106</xdr:rowOff>
    </xdr:to>
    <xdr:sp macro="" textlink="">
      <xdr:nvSpPr>
        <xdr:cNvPr id="164" name="楕円 163">
          <a:extLst>
            <a:ext uri="{FF2B5EF4-FFF2-40B4-BE49-F238E27FC236}">
              <a16:creationId xmlns:a16="http://schemas.microsoft.com/office/drawing/2014/main" id="{41F3304D-F1FC-4611-A102-6B8572897143}"/>
            </a:ext>
          </a:extLst>
        </xdr:cNvPr>
        <xdr:cNvSpPr/>
      </xdr:nvSpPr>
      <xdr:spPr>
        <a:xfrm>
          <a:off x="1397000" y="11302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72883</xdr:rowOff>
    </xdr:from>
    <xdr:ext cx="762000" cy="259045"/>
    <xdr:sp macro="" textlink="">
      <xdr:nvSpPr>
        <xdr:cNvPr id="165" name="テキスト ボックス 164">
          <a:extLst>
            <a:ext uri="{FF2B5EF4-FFF2-40B4-BE49-F238E27FC236}">
              <a16:creationId xmlns:a16="http://schemas.microsoft.com/office/drawing/2014/main" id="{1F91AB14-80F1-4DC7-8D88-E2A796BDDA65}"/>
            </a:ext>
          </a:extLst>
        </xdr:cNvPr>
        <xdr:cNvSpPr txBox="1"/>
      </xdr:nvSpPr>
      <xdr:spPr>
        <a:xfrm>
          <a:off x="1066800" y="11388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6" name="正方形/長方形 165">
          <a:extLst>
            <a:ext uri="{FF2B5EF4-FFF2-40B4-BE49-F238E27FC236}">
              <a16:creationId xmlns:a16="http://schemas.microsoft.com/office/drawing/2014/main" id="{F7933D94-F5B8-4C14-8EDE-9E86B58CE9ED}"/>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7" name="テキスト ボックス 166">
          <a:extLst>
            <a:ext uri="{FF2B5EF4-FFF2-40B4-BE49-F238E27FC236}">
              <a16:creationId xmlns:a16="http://schemas.microsoft.com/office/drawing/2014/main" id="{EDEE511F-3D4F-4EFC-B191-C444C68966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8" name="テキスト ボックス 167">
          <a:extLst>
            <a:ext uri="{FF2B5EF4-FFF2-40B4-BE49-F238E27FC236}">
              <a16:creationId xmlns:a16="http://schemas.microsoft.com/office/drawing/2014/main" id="{ABC5F10A-9DEC-4363-8B0A-7F8FBE3E2FE5}"/>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[938,755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9" name="正方形/長方形 168">
          <a:extLst>
            <a:ext uri="{FF2B5EF4-FFF2-40B4-BE49-F238E27FC236}">
              <a16:creationId xmlns:a16="http://schemas.microsoft.com/office/drawing/2014/main" id="{AB84E858-9298-46CB-8B6F-0DA97A7DD9DA}"/>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70" name="正方形/長方形 169">
          <a:extLst>
            <a:ext uri="{FF2B5EF4-FFF2-40B4-BE49-F238E27FC236}">
              <a16:creationId xmlns:a16="http://schemas.microsoft.com/office/drawing/2014/main" id="{8FBC9FCB-E6DD-4355-9ABE-3DB2561E4911}"/>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1" name="正方形/長方形 170">
          <a:extLst>
            <a:ext uri="{FF2B5EF4-FFF2-40B4-BE49-F238E27FC236}">
              <a16:creationId xmlns:a16="http://schemas.microsoft.com/office/drawing/2014/main" id="{3EE46F5E-5741-4B4B-B585-7A7E55F7B4AC}"/>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2" name="正方形/長方形 171">
          <a:extLst>
            <a:ext uri="{FF2B5EF4-FFF2-40B4-BE49-F238E27FC236}">
              <a16:creationId xmlns:a16="http://schemas.microsoft.com/office/drawing/2014/main" id="{D4C52603-E2FC-4E32-A937-1B5537E36EBA}"/>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3" name="正方形/長方形 172">
          <a:extLst>
            <a:ext uri="{FF2B5EF4-FFF2-40B4-BE49-F238E27FC236}">
              <a16:creationId xmlns:a16="http://schemas.microsoft.com/office/drawing/2014/main" id="{1E2B9DD3-13DE-484B-9F34-CF025F2AFE46}"/>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4" name="正方形/長方形 173">
          <a:extLst>
            <a:ext uri="{FF2B5EF4-FFF2-40B4-BE49-F238E27FC236}">
              <a16:creationId xmlns:a16="http://schemas.microsoft.com/office/drawing/2014/main" id="{1A6C6DB6-6BEB-46CC-866A-1CC425EB8B8A}"/>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5" name="正方形/長方形 174">
          <a:extLst>
            <a:ext uri="{FF2B5EF4-FFF2-40B4-BE49-F238E27FC236}">
              <a16:creationId xmlns:a16="http://schemas.microsoft.com/office/drawing/2014/main" id="{31D8CA27-A553-4FC2-A469-9D3D5AF5A741}"/>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6" name="正方形/長方形 175">
          <a:extLst>
            <a:ext uri="{FF2B5EF4-FFF2-40B4-BE49-F238E27FC236}">
              <a16:creationId xmlns:a16="http://schemas.microsoft.com/office/drawing/2014/main" id="{0D6DF4A2-4620-4E64-9DAE-905BA9116332}"/>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7" name="正方形/長方形 176">
          <a:extLst>
            <a:ext uri="{FF2B5EF4-FFF2-40B4-BE49-F238E27FC236}">
              <a16:creationId xmlns:a16="http://schemas.microsoft.com/office/drawing/2014/main" id="{C1C68FB6-ADAF-4FCC-ABE2-24292A7D2A1A}"/>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8" name="テキスト ボックス 177">
          <a:extLst>
            <a:ext uri="{FF2B5EF4-FFF2-40B4-BE49-F238E27FC236}">
              <a16:creationId xmlns:a16="http://schemas.microsoft.com/office/drawing/2014/main" id="{87B1E2BF-CA00-4ED6-9A8D-C4A70D26DB8C}"/>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人件費、物件費及び維持補修費の合計額の人口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金額が類似団体平均を上回っているのは、主に類似団体に比べて職員数が多いこと、公共施設整備に伴う維持管理費が増加していることによるものである。職員数は、スクールバスの運行や保育所、診療所などの運営を直営で行っているため、類似団体と比べて多くなっている。行政改革プランに基づき、職員の定員適正化計画により定年退職者の不補充等や公共施設の効率的な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9" name="テキスト ボックス 178">
          <a:extLst>
            <a:ext uri="{FF2B5EF4-FFF2-40B4-BE49-F238E27FC236}">
              <a16:creationId xmlns:a16="http://schemas.microsoft.com/office/drawing/2014/main" id="{3D4B2BDF-23C4-4ADB-89A6-AB0BCF3C9862}"/>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80" name="直線コネクタ 179">
          <a:extLst>
            <a:ext uri="{FF2B5EF4-FFF2-40B4-BE49-F238E27FC236}">
              <a16:creationId xmlns:a16="http://schemas.microsoft.com/office/drawing/2014/main" id="{AA6F598E-A02E-420D-B730-B398041CEDDF}"/>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1" name="テキスト ボックス 180">
          <a:extLst>
            <a:ext uri="{FF2B5EF4-FFF2-40B4-BE49-F238E27FC236}">
              <a16:creationId xmlns:a16="http://schemas.microsoft.com/office/drawing/2014/main" id="{C5EF99E9-F6F5-4E45-8D3C-AE69DC116243}"/>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82" name="直線コネクタ 181">
          <a:extLst>
            <a:ext uri="{FF2B5EF4-FFF2-40B4-BE49-F238E27FC236}">
              <a16:creationId xmlns:a16="http://schemas.microsoft.com/office/drawing/2014/main" id="{C20ABEC8-FFCC-4DD5-8B38-EA57A406748C}"/>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3" name="テキスト ボックス 182">
          <a:extLst>
            <a:ext uri="{FF2B5EF4-FFF2-40B4-BE49-F238E27FC236}">
              <a16:creationId xmlns:a16="http://schemas.microsoft.com/office/drawing/2014/main" id="{946A17AA-FA53-49D5-8E29-8422E3205F59}"/>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4" name="直線コネクタ 183">
          <a:extLst>
            <a:ext uri="{FF2B5EF4-FFF2-40B4-BE49-F238E27FC236}">
              <a16:creationId xmlns:a16="http://schemas.microsoft.com/office/drawing/2014/main" id="{A52C9849-AECD-4FD6-92AB-7EE863FC2DA3}"/>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5" name="テキスト ボックス 184">
          <a:extLst>
            <a:ext uri="{FF2B5EF4-FFF2-40B4-BE49-F238E27FC236}">
              <a16:creationId xmlns:a16="http://schemas.microsoft.com/office/drawing/2014/main" id="{5A818DB7-AE13-4BF2-BE16-58FBC02300C9}"/>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6" name="直線コネクタ 185">
          <a:extLst>
            <a:ext uri="{FF2B5EF4-FFF2-40B4-BE49-F238E27FC236}">
              <a16:creationId xmlns:a16="http://schemas.microsoft.com/office/drawing/2014/main" id="{B3E52E60-FA42-46D8-B816-C4AB231DBB39}"/>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7" name="テキスト ボックス 186">
          <a:extLst>
            <a:ext uri="{FF2B5EF4-FFF2-40B4-BE49-F238E27FC236}">
              <a16:creationId xmlns:a16="http://schemas.microsoft.com/office/drawing/2014/main" id="{072DF397-9796-47B3-9F59-9D13C9B758A5}"/>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8" name="直線コネクタ 187">
          <a:extLst>
            <a:ext uri="{FF2B5EF4-FFF2-40B4-BE49-F238E27FC236}">
              <a16:creationId xmlns:a16="http://schemas.microsoft.com/office/drawing/2014/main" id="{6CC64E77-F76E-4B94-A947-1941D03344F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9" name="テキスト ボックス 188">
          <a:extLst>
            <a:ext uri="{FF2B5EF4-FFF2-40B4-BE49-F238E27FC236}">
              <a16:creationId xmlns:a16="http://schemas.microsoft.com/office/drawing/2014/main" id="{24FB23CC-7979-4050-8E56-36497CDCED9B}"/>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6E1A43E0-ABE2-4018-BB32-7C444A070C59}"/>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355536BC-46F6-41AF-B340-BC309013764D}"/>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109953</xdr:rowOff>
    </xdr:from>
    <xdr:to>
      <xdr:col>23</xdr:col>
      <xdr:colOff>133350</xdr:colOff>
      <xdr:row>88</xdr:row>
      <xdr:rowOff>135142</xdr:rowOff>
    </xdr:to>
    <xdr:cxnSp macro="">
      <xdr:nvCxnSpPr>
        <xdr:cNvPr id="192" name="直線コネクタ 191">
          <a:extLst>
            <a:ext uri="{FF2B5EF4-FFF2-40B4-BE49-F238E27FC236}">
              <a16:creationId xmlns:a16="http://schemas.microsoft.com/office/drawing/2014/main" id="{35820524-8483-478C-8150-708BA524B7D9}"/>
            </a:ext>
          </a:extLst>
        </xdr:cNvPr>
        <xdr:cNvCxnSpPr/>
      </xdr:nvCxnSpPr>
      <xdr:spPr>
        <a:xfrm flipV="1">
          <a:off x="4953000" y="13997403"/>
          <a:ext cx="0" cy="12253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107219</xdr:rowOff>
    </xdr:from>
    <xdr:ext cx="762000" cy="259045"/>
    <xdr:sp macro="" textlink="">
      <xdr:nvSpPr>
        <xdr:cNvPr id="193" name="人件費・物件費等の状況最小値テキスト">
          <a:extLst>
            <a:ext uri="{FF2B5EF4-FFF2-40B4-BE49-F238E27FC236}">
              <a16:creationId xmlns:a16="http://schemas.microsoft.com/office/drawing/2014/main" id="{35E57FC2-04D4-46BA-A712-88EA745E0704}"/>
            </a:ext>
          </a:extLst>
        </xdr:cNvPr>
        <xdr:cNvSpPr txBox="1"/>
      </xdr:nvSpPr>
      <xdr:spPr>
        <a:xfrm>
          <a:off x="5041900" y="15194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135142</xdr:rowOff>
    </xdr:from>
    <xdr:to>
      <xdr:col>24</xdr:col>
      <xdr:colOff>12700</xdr:colOff>
      <xdr:row>88</xdr:row>
      <xdr:rowOff>135142</xdr:rowOff>
    </xdr:to>
    <xdr:cxnSp macro="">
      <xdr:nvCxnSpPr>
        <xdr:cNvPr id="194" name="直線コネクタ 193">
          <a:extLst>
            <a:ext uri="{FF2B5EF4-FFF2-40B4-BE49-F238E27FC236}">
              <a16:creationId xmlns:a16="http://schemas.microsoft.com/office/drawing/2014/main" id="{AC12990E-1026-44BC-B43F-A388F3D7177E}"/>
            </a:ext>
          </a:extLst>
        </xdr:cNvPr>
        <xdr:cNvCxnSpPr/>
      </xdr:nvCxnSpPr>
      <xdr:spPr>
        <a:xfrm>
          <a:off x="4864100" y="15222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24880</xdr:rowOff>
    </xdr:from>
    <xdr:ext cx="762000" cy="259045"/>
    <xdr:sp macro="" textlink="">
      <xdr:nvSpPr>
        <xdr:cNvPr id="195" name="人件費・物件費等の状況最大値テキスト">
          <a:extLst>
            <a:ext uri="{FF2B5EF4-FFF2-40B4-BE49-F238E27FC236}">
              <a16:creationId xmlns:a16="http://schemas.microsoft.com/office/drawing/2014/main" id="{9FC17F95-DEF5-4D8E-AEF2-EBC8BD1FBA78}"/>
            </a:ext>
          </a:extLst>
        </xdr:cNvPr>
        <xdr:cNvSpPr txBox="1"/>
      </xdr:nvSpPr>
      <xdr:spPr>
        <a:xfrm>
          <a:off x="5041900" y="1374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109953</xdr:rowOff>
    </xdr:from>
    <xdr:to>
      <xdr:col>24</xdr:col>
      <xdr:colOff>12700</xdr:colOff>
      <xdr:row>81</xdr:row>
      <xdr:rowOff>109953</xdr:rowOff>
    </xdr:to>
    <xdr:cxnSp macro="">
      <xdr:nvCxnSpPr>
        <xdr:cNvPr id="196" name="直線コネクタ 195">
          <a:extLst>
            <a:ext uri="{FF2B5EF4-FFF2-40B4-BE49-F238E27FC236}">
              <a16:creationId xmlns:a16="http://schemas.microsoft.com/office/drawing/2014/main" id="{16C15732-5C12-49EF-877E-27867BDE5EEC}"/>
            </a:ext>
          </a:extLst>
        </xdr:cNvPr>
        <xdr:cNvCxnSpPr/>
      </xdr:nvCxnSpPr>
      <xdr:spPr>
        <a:xfrm>
          <a:off x="4864100" y="13997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103794</xdr:rowOff>
    </xdr:from>
    <xdr:to>
      <xdr:col>23</xdr:col>
      <xdr:colOff>133350</xdr:colOff>
      <xdr:row>83</xdr:row>
      <xdr:rowOff>137238</xdr:rowOff>
    </xdr:to>
    <xdr:cxnSp macro="">
      <xdr:nvCxnSpPr>
        <xdr:cNvPr id="197" name="直線コネクタ 196">
          <a:extLst>
            <a:ext uri="{FF2B5EF4-FFF2-40B4-BE49-F238E27FC236}">
              <a16:creationId xmlns:a16="http://schemas.microsoft.com/office/drawing/2014/main" id="{C70FB252-E8CB-4DD8-BE8E-9D790108F235}"/>
            </a:ext>
          </a:extLst>
        </xdr:cNvPr>
        <xdr:cNvCxnSpPr/>
      </xdr:nvCxnSpPr>
      <xdr:spPr>
        <a:xfrm flipV="1">
          <a:off x="4114800" y="14334144"/>
          <a:ext cx="838200" cy="3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31776</xdr:rowOff>
    </xdr:from>
    <xdr:ext cx="762000" cy="259045"/>
    <xdr:sp macro="" textlink="">
      <xdr:nvSpPr>
        <xdr:cNvPr id="198" name="人件費・物件費等の状況平均値テキスト">
          <a:extLst>
            <a:ext uri="{FF2B5EF4-FFF2-40B4-BE49-F238E27FC236}">
              <a16:creationId xmlns:a16="http://schemas.microsoft.com/office/drawing/2014/main" id="{F8B44A07-6734-40D5-9DCB-D64FAC09F7D1}"/>
            </a:ext>
          </a:extLst>
        </xdr:cNvPr>
        <xdr:cNvSpPr txBox="1"/>
      </xdr:nvSpPr>
      <xdr:spPr>
        <a:xfrm>
          <a:off x="5041900" y="139192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15249</xdr:rowOff>
    </xdr:from>
    <xdr:to>
      <xdr:col>23</xdr:col>
      <xdr:colOff>184150</xdr:colOff>
      <xdr:row>82</xdr:row>
      <xdr:rowOff>116849</xdr:rowOff>
    </xdr:to>
    <xdr:sp macro="" textlink="">
      <xdr:nvSpPr>
        <xdr:cNvPr id="199" name="フローチャート: 判断 198">
          <a:extLst>
            <a:ext uri="{FF2B5EF4-FFF2-40B4-BE49-F238E27FC236}">
              <a16:creationId xmlns:a16="http://schemas.microsoft.com/office/drawing/2014/main" id="{43D9820D-B40F-49A4-9288-385065C385E7}"/>
            </a:ext>
          </a:extLst>
        </xdr:cNvPr>
        <xdr:cNvSpPr/>
      </xdr:nvSpPr>
      <xdr:spPr>
        <a:xfrm>
          <a:off x="4902200" y="1407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75554</xdr:rowOff>
    </xdr:from>
    <xdr:to>
      <xdr:col>19</xdr:col>
      <xdr:colOff>133350</xdr:colOff>
      <xdr:row>83</xdr:row>
      <xdr:rowOff>137238</xdr:rowOff>
    </xdr:to>
    <xdr:cxnSp macro="">
      <xdr:nvCxnSpPr>
        <xdr:cNvPr id="200" name="直線コネクタ 199">
          <a:extLst>
            <a:ext uri="{FF2B5EF4-FFF2-40B4-BE49-F238E27FC236}">
              <a16:creationId xmlns:a16="http://schemas.microsoft.com/office/drawing/2014/main" id="{42A235BC-DC46-425D-ABA9-005995F3ABF2}"/>
            </a:ext>
          </a:extLst>
        </xdr:cNvPr>
        <xdr:cNvCxnSpPr/>
      </xdr:nvCxnSpPr>
      <xdr:spPr>
        <a:xfrm>
          <a:off x="3225800" y="14305904"/>
          <a:ext cx="889000" cy="61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144997</xdr:rowOff>
    </xdr:from>
    <xdr:to>
      <xdr:col>19</xdr:col>
      <xdr:colOff>184150</xdr:colOff>
      <xdr:row>82</xdr:row>
      <xdr:rowOff>75147</xdr:rowOff>
    </xdr:to>
    <xdr:sp macro="" textlink="">
      <xdr:nvSpPr>
        <xdr:cNvPr id="201" name="フローチャート: 判断 200">
          <a:extLst>
            <a:ext uri="{FF2B5EF4-FFF2-40B4-BE49-F238E27FC236}">
              <a16:creationId xmlns:a16="http://schemas.microsoft.com/office/drawing/2014/main" id="{3FAE730B-D891-4904-918B-B2FDD6067F9C}"/>
            </a:ext>
          </a:extLst>
        </xdr:cNvPr>
        <xdr:cNvSpPr/>
      </xdr:nvSpPr>
      <xdr:spPr>
        <a:xfrm>
          <a:off x="4064000" y="14032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85324</xdr:rowOff>
    </xdr:from>
    <xdr:ext cx="736600" cy="259045"/>
    <xdr:sp macro="" textlink="">
      <xdr:nvSpPr>
        <xdr:cNvPr id="202" name="テキスト ボックス 201">
          <a:extLst>
            <a:ext uri="{FF2B5EF4-FFF2-40B4-BE49-F238E27FC236}">
              <a16:creationId xmlns:a16="http://schemas.microsoft.com/office/drawing/2014/main" id="{54307DE0-7872-46DE-A07C-DB5AD166C626}"/>
            </a:ext>
          </a:extLst>
        </xdr:cNvPr>
        <xdr:cNvSpPr txBox="1"/>
      </xdr:nvSpPr>
      <xdr:spPr>
        <a:xfrm>
          <a:off x="3733800" y="138013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14334</xdr:rowOff>
    </xdr:from>
    <xdr:to>
      <xdr:col>15</xdr:col>
      <xdr:colOff>82550</xdr:colOff>
      <xdr:row>83</xdr:row>
      <xdr:rowOff>75554</xdr:rowOff>
    </xdr:to>
    <xdr:cxnSp macro="">
      <xdr:nvCxnSpPr>
        <xdr:cNvPr id="203" name="直線コネクタ 202">
          <a:extLst>
            <a:ext uri="{FF2B5EF4-FFF2-40B4-BE49-F238E27FC236}">
              <a16:creationId xmlns:a16="http://schemas.microsoft.com/office/drawing/2014/main" id="{9234E430-B7E1-422C-BD35-169B9C724C1A}"/>
            </a:ext>
          </a:extLst>
        </xdr:cNvPr>
        <xdr:cNvCxnSpPr/>
      </xdr:nvCxnSpPr>
      <xdr:spPr>
        <a:xfrm>
          <a:off x="2336800" y="14244684"/>
          <a:ext cx="889000" cy="6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120822</xdr:rowOff>
    </xdr:from>
    <xdr:to>
      <xdr:col>15</xdr:col>
      <xdr:colOff>133350</xdr:colOff>
      <xdr:row>82</xdr:row>
      <xdr:rowOff>50972</xdr:rowOff>
    </xdr:to>
    <xdr:sp macro="" textlink="">
      <xdr:nvSpPr>
        <xdr:cNvPr id="204" name="フローチャート: 判断 203">
          <a:extLst>
            <a:ext uri="{FF2B5EF4-FFF2-40B4-BE49-F238E27FC236}">
              <a16:creationId xmlns:a16="http://schemas.microsoft.com/office/drawing/2014/main" id="{845B9D05-9278-4BCC-A728-05C38EA14466}"/>
            </a:ext>
          </a:extLst>
        </xdr:cNvPr>
        <xdr:cNvSpPr/>
      </xdr:nvSpPr>
      <xdr:spPr>
        <a:xfrm>
          <a:off x="3175000" y="140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61149</xdr:rowOff>
    </xdr:from>
    <xdr:ext cx="762000" cy="259045"/>
    <xdr:sp macro="" textlink="">
      <xdr:nvSpPr>
        <xdr:cNvPr id="205" name="テキスト ボックス 204">
          <a:extLst>
            <a:ext uri="{FF2B5EF4-FFF2-40B4-BE49-F238E27FC236}">
              <a16:creationId xmlns:a16="http://schemas.microsoft.com/office/drawing/2014/main" id="{B6252881-5122-4C49-9757-AC7325A885AE}"/>
            </a:ext>
          </a:extLst>
        </xdr:cNvPr>
        <xdr:cNvSpPr txBox="1"/>
      </xdr:nvSpPr>
      <xdr:spPr>
        <a:xfrm>
          <a:off x="2844800" y="1377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170766</xdr:rowOff>
    </xdr:from>
    <xdr:to>
      <xdr:col>11</xdr:col>
      <xdr:colOff>31750</xdr:colOff>
      <xdr:row>83</xdr:row>
      <xdr:rowOff>14334</xdr:rowOff>
    </xdr:to>
    <xdr:cxnSp macro="">
      <xdr:nvCxnSpPr>
        <xdr:cNvPr id="206" name="直線コネクタ 205">
          <a:extLst>
            <a:ext uri="{FF2B5EF4-FFF2-40B4-BE49-F238E27FC236}">
              <a16:creationId xmlns:a16="http://schemas.microsoft.com/office/drawing/2014/main" id="{13E32F50-F521-4EFB-A748-8B9535452375}"/>
            </a:ext>
          </a:extLst>
        </xdr:cNvPr>
        <xdr:cNvCxnSpPr/>
      </xdr:nvCxnSpPr>
      <xdr:spPr>
        <a:xfrm>
          <a:off x="1447800" y="14229666"/>
          <a:ext cx="889000" cy="15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120521</xdr:rowOff>
    </xdr:from>
    <xdr:to>
      <xdr:col>11</xdr:col>
      <xdr:colOff>82550</xdr:colOff>
      <xdr:row>82</xdr:row>
      <xdr:rowOff>50671</xdr:rowOff>
    </xdr:to>
    <xdr:sp macro="" textlink="">
      <xdr:nvSpPr>
        <xdr:cNvPr id="207" name="フローチャート: 判断 206">
          <a:extLst>
            <a:ext uri="{FF2B5EF4-FFF2-40B4-BE49-F238E27FC236}">
              <a16:creationId xmlns:a16="http://schemas.microsoft.com/office/drawing/2014/main" id="{8A65A7DA-1C18-4D01-AF2A-53C01F457672}"/>
            </a:ext>
          </a:extLst>
        </xdr:cNvPr>
        <xdr:cNvSpPr/>
      </xdr:nvSpPr>
      <xdr:spPr>
        <a:xfrm>
          <a:off x="2286000" y="1400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60848</xdr:rowOff>
    </xdr:from>
    <xdr:ext cx="762000" cy="259045"/>
    <xdr:sp macro="" textlink="">
      <xdr:nvSpPr>
        <xdr:cNvPr id="208" name="テキスト ボックス 207">
          <a:extLst>
            <a:ext uri="{FF2B5EF4-FFF2-40B4-BE49-F238E27FC236}">
              <a16:creationId xmlns:a16="http://schemas.microsoft.com/office/drawing/2014/main" id="{7D87AA2E-7B24-41C4-91D8-C39EC665FA67}"/>
            </a:ext>
          </a:extLst>
        </xdr:cNvPr>
        <xdr:cNvSpPr txBox="1"/>
      </xdr:nvSpPr>
      <xdr:spPr>
        <a:xfrm>
          <a:off x="1955800" y="13776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114092</xdr:rowOff>
    </xdr:from>
    <xdr:to>
      <xdr:col>7</xdr:col>
      <xdr:colOff>31750</xdr:colOff>
      <xdr:row>82</xdr:row>
      <xdr:rowOff>44242</xdr:rowOff>
    </xdr:to>
    <xdr:sp macro="" textlink="">
      <xdr:nvSpPr>
        <xdr:cNvPr id="209" name="フローチャート: 判断 208">
          <a:extLst>
            <a:ext uri="{FF2B5EF4-FFF2-40B4-BE49-F238E27FC236}">
              <a16:creationId xmlns:a16="http://schemas.microsoft.com/office/drawing/2014/main" id="{671549E1-63F1-42AB-814E-1329A3B673CA}"/>
            </a:ext>
          </a:extLst>
        </xdr:cNvPr>
        <xdr:cNvSpPr/>
      </xdr:nvSpPr>
      <xdr:spPr>
        <a:xfrm>
          <a:off x="1397000" y="1400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54419</xdr:rowOff>
    </xdr:from>
    <xdr:ext cx="762000" cy="259045"/>
    <xdr:sp macro="" textlink="">
      <xdr:nvSpPr>
        <xdr:cNvPr id="210" name="テキスト ボックス 209">
          <a:extLst>
            <a:ext uri="{FF2B5EF4-FFF2-40B4-BE49-F238E27FC236}">
              <a16:creationId xmlns:a16="http://schemas.microsoft.com/office/drawing/2014/main" id="{A46A08ED-710F-47D3-87AD-52A797DFBB92}"/>
            </a:ext>
          </a:extLst>
        </xdr:cNvPr>
        <xdr:cNvSpPr txBox="1"/>
      </xdr:nvSpPr>
      <xdr:spPr>
        <a:xfrm>
          <a:off x="1066800" y="13770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B0CB91E4-E700-42E6-83B0-E7568FBF5979}"/>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7CFB8AAE-953B-45B4-BDC2-ADE0640A93EC}"/>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76CB834C-4854-4A56-AC22-A39C2EAAA62C}"/>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54E0ED77-9DC7-4B88-BC93-9995B441C182}"/>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5DD5927D-AA8F-4270-929A-8E8C22028AF8}"/>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52994</xdr:rowOff>
    </xdr:from>
    <xdr:to>
      <xdr:col>23</xdr:col>
      <xdr:colOff>184150</xdr:colOff>
      <xdr:row>83</xdr:row>
      <xdr:rowOff>154594</xdr:rowOff>
    </xdr:to>
    <xdr:sp macro="" textlink="">
      <xdr:nvSpPr>
        <xdr:cNvPr id="216" name="楕円 215">
          <a:extLst>
            <a:ext uri="{FF2B5EF4-FFF2-40B4-BE49-F238E27FC236}">
              <a16:creationId xmlns:a16="http://schemas.microsoft.com/office/drawing/2014/main" id="{38C2A05D-1998-4C50-9B66-C929F9DF24E9}"/>
            </a:ext>
          </a:extLst>
        </xdr:cNvPr>
        <xdr:cNvSpPr/>
      </xdr:nvSpPr>
      <xdr:spPr>
        <a:xfrm>
          <a:off x="4902200" y="14283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25071</xdr:rowOff>
    </xdr:from>
    <xdr:ext cx="762000" cy="259045"/>
    <xdr:sp macro="" textlink="">
      <xdr:nvSpPr>
        <xdr:cNvPr id="217" name="人件費・物件費等の状況該当値テキスト">
          <a:extLst>
            <a:ext uri="{FF2B5EF4-FFF2-40B4-BE49-F238E27FC236}">
              <a16:creationId xmlns:a16="http://schemas.microsoft.com/office/drawing/2014/main" id="{047FBD16-2F8E-47F7-99A0-373DEFB0012E}"/>
            </a:ext>
          </a:extLst>
        </xdr:cNvPr>
        <xdr:cNvSpPr txBox="1"/>
      </xdr:nvSpPr>
      <xdr:spPr>
        <a:xfrm>
          <a:off x="5041900" y="1425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86438</xdr:rowOff>
    </xdr:from>
    <xdr:to>
      <xdr:col>19</xdr:col>
      <xdr:colOff>184150</xdr:colOff>
      <xdr:row>84</xdr:row>
      <xdr:rowOff>16588</xdr:rowOff>
    </xdr:to>
    <xdr:sp macro="" textlink="">
      <xdr:nvSpPr>
        <xdr:cNvPr id="218" name="楕円 217">
          <a:extLst>
            <a:ext uri="{FF2B5EF4-FFF2-40B4-BE49-F238E27FC236}">
              <a16:creationId xmlns:a16="http://schemas.microsoft.com/office/drawing/2014/main" id="{67C572D3-E062-4E2C-9BA0-5837AE125603}"/>
            </a:ext>
          </a:extLst>
        </xdr:cNvPr>
        <xdr:cNvSpPr/>
      </xdr:nvSpPr>
      <xdr:spPr>
        <a:xfrm>
          <a:off x="4064000" y="1431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1365</xdr:rowOff>
    </xdr:from>
    <xdr:ext cx="736600" cy="259045"/>
    <xdr:sp macro="" textlink="">
      <xdr:nvSpPr>
        <xdr:cNvPr id="219" name="テキスト ボックス 218">
          <a:extLst>
            <a:ext uri="{FF2B5EF4-FFF2-40B4-BE49-F238E27FC236}">
              <a16:creationId xmlns:a16="http://schemas.microsoft.com/office/drawing/2014/main" id="{8115AA16-2717-4283-86F4-4A72C9816BED}"/>
            </a:ext>
          </a:extLst>
        </xdr:cNvPr>
        <xdr:cNvSpPr txBox="1"/>
      </xdr:nvSpPr>
      <xdr:spPr>
        <a:xfrm>
          <a:off x="3733800" y="14403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24754</xdr:rowOff>
    </xdr:from>
    <xdr:to>
      <xdr:col>15</xdr:col>
      <xdr:colOff>133350</xdr:colOff>
      <xdr:row>83</xdr:row>
      <xdr:rowOff>126354</xdr:rowOff>
    </xdr:to>
    <xdr:sp macro="" textlink="">
      <xdr:nvSpPr>
        <xdr:cNvPr id="220" name="楕円 219">
          <a:extLst>
            <a:ext uri="{FF2B5EF4-FFF2-40B4-BE49-F238E27FC236}">
              <a16:creationId xmlns:a16="http://schemas.microsoft.com/office/drawing/2014/main" id="{753C108F-FD8F-475E-820D-5E60431A7A94}"/>
            </a:ext>
          </a:extLst>
        </xdr:cNvPr>
        <xdr:cNvSpPr/>
      </xdr:nvSpPr>
      <xdr:spPr>
        <a:xfrm>
          <a:off x="3175000" y="1425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111131</xdr:rowOff>
    </xdr:from>
    <xdr:ext cx="762000" cy="259045"/>
    <xdr:sp macro="" textlink="">
      <xdr:nvSpPr>
        <xdr:cNvPr id="221" name="テキスト ボックス 220">
          <a:extLst>
            <a:ext uri="{FF2B5EF4-FFF2-40B4-BE49-F238E27FC236}">
              <a16:creationId xmlns:a16="http://schemas.microsoft.com/office/drawing/2014/main" id="{18C47817-A24D-47C6-B1DE-75144DC3D60C}"/>
            </a:ext>
          </a:extLst>
        </xdr:cNvPr>
        <xdr:cNvSpPr txBox="1"/>
      </xdr:nvSpPr>
      <xdr:spPr>
        <a:xfrm>
          <a:off x="2844800" y="1434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134984</xdr:rowOff>
    </xdr:from>
    <xdr:to>
      <xdr:col>11</xdr:col>
      <xdr:colOff>82550</xdr:colOff>
      <xdr:row>83</xdr:row>
      <xdr:rowOff>65134</xdr:rowOff>
    </xdr:to>
    <xdr:sp macro="" textlink="">
      <xdr:nvSpPr>
        <xdr:cNvPr id="222" name="楕円 221">
          <a:extLst>
            <a:ext uri="{FF2B5EF4-FFF2-40B4-BE49-F238E27FC236}">
              <a16:creationId xmlns:a16="http://schemas.microsoft.com/office/drawing/2014/main" id="{F3A17475-6D01-4DAC-A65C-46976AF4A3C1}"/>
            </a:ext>
          </a:extLst>
        </xdr:cNvPr>
        <xdr:cNvSpPr/>
      </xdr:nvSpPr>
      <xdr:spPr>
        <a:xfrm>
          <a:off x="2286000" y="1419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49911</xdr:rowOff>
    </xdr:from>
    <xdr:ext cx="762000" cy="259045"/>
    <xdr:sp macro="" textlink="">
      <xdr:nvSpPr>
        <xdr:cNvPr id="223" name="テキスト ボックス 222">
          <a:extLst>
            <a:ext uri="{FF2B5EF4-FFF2-40B4-BE49-F238E27FC236}">
              <a16:creationId xmlns:a16="http://schemas.microsoft.com/office/drawing/2014/main" id="{AEE0DE1C-2869-41F5-A628-A71CB99A4A61}"/>
            </a:ext>
          </a:extLst>
        </xdr:cNvPr>
        <xdr:cNvSpPr txBox="1"/>
      </xdr:nvSpPr>
      <xdr:spPr>
        <a:xfrm>
          <a:off x="1955800" y="1428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119966</xdr:rowOff>
    </xdr:from>
    <xdr:to>
      <xdr:col>7</xdr:col>
      <xdr:colOff>31750</xdr:colOff>
      <xdr:row>83</xdr:row>
      <xdr:rowOff>50116</xdr:rowOff>
    </xdr:to>
    <xdr:sp macro="" textlink="">
      <xdr:nvSpPr>
        <xdr:cNvPr id="224" name="楕円 223">
          <a:extLst>
            <a:ext uri="{FF2B5EF4-FFF2-40B4-BE49-F238E27FC236}">
              <a16:creationId xmlns:a16="http://schemas.microsoft.com/office/drawing/2014/main" id="{0870452E-6396-453B-AEAF-1F2422D97395}"/>
            </a:ext>
          </a:extLst>
        </xdr:cNvPr>
        <xdr:cNvSpPr/>
      </xdr:nvSpPr>
      <xdr:spPr>
        <a:xfrm>
          <a:off x="1397000" y="14178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34893</xdr:rowOff>
    </xdr:from>
    <xdr:ext cx="762000" cy="259045"/>
    <xdr:sp macro="" textlink="">
      <xdr:nvSpPr>
        <xdr:cNvPr id="225" name="テキスト ボックス 224">
          <a:extLst>
            <a:ext uri="{FF2B5EF4-FFF2-40B4-BE49-F238E27FC236}">
              <a16:creationId xmlns:a16="http://schemas.microsoft.com/office/drawing/2014/main" id="{3B2C598A-C396-48F7-AAAA-271A609E3F75}"/>
            </a:ext>
          </a:extLst>
        </xdr:cNvPr>
        <xdr:cNvSpPr txBox="1"/>
      </xdr:nvSpPr>
      <xdr:spPr>
        <a:xfrm>
          <a:off x="1066800" y="14265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DF6451A9-E885-49A7-9D78-A8EFB6F1D46D}"/>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5E419E28-F257-48E4-9D12-E2250D51BE7B}"/>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CE71AEC5-AE0B-48FB-8ABC-6FCD58419204}"/>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8198D432-E7E4-463D-8B3C-2DFD41934626}"/>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C523F5E1-C282-4466-ABA0-7C9AC82730AB}"/>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5C2F9BBA-D170-471C-8212-71C15E00558F}"/>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4322D706-A46B-4F62-8620-21F96F5F9A2D}"/>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C96DD85B-8432-41D1-BCF2-2AEDD255F932}"/>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2E15D808-771C-4579-B08D-262771F3BB1C}"/>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672916CE-A6B3-446E-888D-EDE55F9AA3E1}"/>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C4A78CA8-B0B7-49EB-A449-AF9C018EF31E}"/>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71D47D56-BE36-4420-9CBE-5E0DC6051E97}"/>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4FC66802-E14D-4E79-B830-52871C2841F6}"/>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給与体制は国に準拠し、定員管理・給与の適正化に努めているが、職員の平均年齢が高いため、類似団体の平均を上回っている。</a:t>
          </a:r>
        </a:p>
        <a:p>
          <a:r>
            <a:rPr kumimoji="1" lang="ja-JP" altLang="en-US" sz="1300">
              <a:latin typeface="ＭＳ Ｐゴシック" panose="020B0600070205080204" pitchFamily="50" charset="-128"/>
              <a:ea typeface="ＭＳ Ｐゴシック" panose="020B0600070205080204" pitchFamily="50" charset="-128"/>
            </a:rPr>
            <a:t>今後も引き続き、給与の適正化に努める。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AEB2E12F-268D-4E9A-A5D2-67C969B93726}"/>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92349FC5-421C-4AC1-8B3D-969CB6843F9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a:extLst>
            <a:ext uri="{FF2B5EF4-FFF2-40B4-BE49-F238E27FC236}">
              <a16:creationId xmlns:a16="http://schemas.microsoft.com/office/drawing/2014/main" id="{18437DE8-24E4-4A68-8B3D-F448526757B4}"/>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a:extLst>
            <a:ext uri="{FF2B5EF4-FFF2-40B4-BE49-F238E27FC236}">
              <a16:creationId xmlns:a16="http://schemas.microsoft.com/office/drawing/2014/main" id="{7EFD2688-315E-4968-93E2-5C8E97B36EDC}"/>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EDC7EF88-EB8C-4335-8D24-9D2B1107372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7E27141F-D1B0-4B1A-B0F3-697D177290C7}"/>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5" name="直線コネクタ 244">
          <a:extLst>
            <a:ext uri="{FF2B5EF4-FFF2-40B4-BE49-F238E27FC236}">
              <a16:creationId xmlns:a16="http://schemas.microsoft.com/office/drawing/2014/main" id="{D0C44772-D077-48E4-93C6-E73BE1876946}"/>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6" name="テキスト ボックス 245">
          <a:extLst>
            <a:ext uri="{FF2B5EF4-FFF2-40B4-BE49-F238E27FC236}">
              <a16:creationId xmlns:a16="http://schemas.microsoft.com/office/drawing/2014/main" id="{AC9C5535-7040-45E5-8966-1A220BD924BF}"/>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4E27E166-264F-44FC-9F23-420931752171}"/>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A77BCB49-680F-4C90-9B97-74D4FE480D86}"/>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26B52F28-00DE-4FCB-BFF8-982560506033}"/>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90170</xdr:rowOff>
    </xdr:from>
    <xdr:to>
      <xdr:col>81</xdr:col>
      <xdr:colOff>44450</xdr:colOff>
      <xdr:row>88</xdr:row>
      <xdr:rowOff>168911</xdr:rowOff>
    </xdr:to>
    <xdr:cxnSp macro="">
      <xdr:nvCxnSpPr>
        <xdr:cNvPr id="250" name="直線コネクタ 249">
          <a:extLst>
            <a:ext uri="{FF2B5EF4-FFF2-40B4-BE49-F238E27FC236}">
              <a16:creationId xmlns:a16="http://schemas.microsoft.com/office/drawing/2014/main" id="{41F072A6-32A6-4455-BC88-163653AF2815}"/>
            </a:ext>
          </a:extLst>
        </xdr:cNvPr>
        <xdr:cNvCxnSpPr/>
      </xdr:nvCxnSpPr>
      <xdr:spPr>
        <a:xfrm flipV="1">
          <a:off x="17018000" y="13977620"/>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140988</xdr:rowOff>
    </xdr:from>
    <xdr:ext cx="762000" cy="259045"/>
    <xdr:sp macro="" textlink="">
      <xdr:nvSpPr>
        <xdr:cNvPr id="251" name="給与水準   （国との比較）最小値テキスト">
          <a:extLst>
            <a:ext uri="{FF2B5EF4-FFF2-40B4-BE49-F238E27FC236}">
              <a16:creationId xmlns:a16="http://schemas.microsoft.com/office/drawing/2014/main" id="{0DA2F670-8CC1-4A1A-83DF-F70CB163392A}"/>
            </a:ext>
          </a:extLst>
        </xdr:cNvPr>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168911</xdr:rowOff>
    </xdr:from>
    <xdr:to>
      <xdr:col>81</xdr:col>
      <xdr:colOff>133350</xdr:colOff>
      <xdr:row>88</xdr:row>
      <xdr:rowOff>168911</xdr:rowOff>
    </xdr:to>
    <xdr:cxnSp macro="">
      <xdr:nvCxnSpPr>
        <xdr:cNvPr id="252" name="直線コネクタ 251">
          <a:extLst>
            <a:ext uri="{FF2B5EF4-FFF2-40B4-BE49-F238E27FC236}">
              <a16:creationId xmlns:a16="http://schemas.microsoft.com/office/drawing/2014/main" id="{DF09B28F-4E87-42AB-8F28-267462035C0B}"/>
            </a:ext>
          </a:extLst>
        </xdr:cNvPr>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5097</xdr:rowOff>
    </xdr:from>
    <xdr:ext cx="762000" cy="259045"/>
    <xdr:sp macro="" textlink="">
      <xdr:nvSpPr>
        <xdr:cNvPr id="253" name="給与水準   （国との比較）最大値テキスト">
          <a:extLst>
            <a:ext uri="{FF2B5EF4-FFF2-40B4-BE49-F238E27FC236}">
              <a16:creationId xmlns:a16="http://schemas.microsoft.com/office/drawing/2014/main" id="{FB58C7C5-FC0E-4849-A799-9D0C5FFB81BD}"/>
            </a:ext>
          </a:extLst>
        </xdr:cNvPr>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90170</xdr:rowOff>
    </xdr:from>
    <xdr:to>
      <xdr:col>81</xdr:col>
      <xdr:colOff>133350</xdr:colOff>
      <xdr:row>81</xdr:row>
      <xdr:rowOff>90170</xdr:rowOff>
    </xdr:to>
    <xdr:cxnSp macro="">
      <xdr:nvCxnSpPr>
        <xdr:cNvPr id="254" name="直線コネクタ 253">
          <a:extLst>
            <a:ext uri="{FF2B5EF4-FFF2-40B4-BE49-F238E27FC236}">
              <a16:creationId xmlns:a16="http://schemas.microsoft.com/office/drawing/2014/main" id="{00A94870-17FA-43E2-B81C-E69968E92978}"/>
            </a:ext>
          </a:extLst>
        </xdr:cNvPr>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129223</xdr:rowOff>
    </xdr:from>
    <xdr:to>
      <xdr:col>81</xdr:col>
      <xdr:colOff>44450</xdr:colOff>
      <xdr:row>87</xdr:row>
      <xdr:rowOff>129223</xdr:rowOff>
    </xdr:to>
    <xdr:cxnSp macro="">
      <xdr:nvCxnSpPr>
        <xdr:cNvPr id="255" name="直線コネクタ 254">
          <a:extLst>
            <a:ext uri="{FF2B5EF4-FFF2-40B4-BE49-F238E27FC236}">
              <a16:creationId xmlns:a16="http://schemas.microsoft.com/office/drawing/2014/main" id="{C7868663-F257-4995-9B7C-D33E7B4052BB}"/>
            </a:ext>
          </a:extLst>
        </xdr:cNvPr>
        <xdr:cNvCxnSpPr/>
      </xdr:nvCxnSpPr>
      <xdr:spPr>
        <a:xfrm>
          <a:off x="16179800" y="1504537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103522</xdr:rowOff>
    </xdr:from>
    <xdr:ext cx="762000" cy="259045"/>
    <xdr:sp macro="" textlink="">
      <xdr:nvSpPr>
        <xdr:cNvPr id="256" name="給与水準   （国との比較）平均値テキスト">
          <a:extLst>
            <a:ext uri="{FF2B5EF4-FFF2-40B4-BE49-F238E27FC236}">
              <a16:creationId xmlns:a16="http://schemas.microsoft.com/office/drawing/2014/main" id="{1116D0C6-EDAC-46F9-8416-CA6EDD22DF3A}"/>
            </a:ext>
          </a:extLst>
        </xdr:cNvPr>
        <xdr:cNvSpPr txBox="1"/>
      </xdr:nvSpPr>
      <xdr:spPr>
        <a:xfrm>
          <a:off x="17106900" y="146767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86995</xdr:rowOff>
    </xdr:from>
    <xdr:to>
      <xdr:col>81</xdr:col>
      <xdr:colOff>95250</xdr:colOff>
      <xdr:row>87</xdr:row>
      <xdr:rowOff>17145</xdr:rowOff>
    </xdr:to>
    <xdr:sp macro="" textlink="">
      <xdr:nvSpPr>
        <xdr:cNvPr id="257" name="フローチャート: 判断 256">
          <a:extLst>
            <a:ext uri="{FF2B5EF4-FFF2-40B4-BE49-F238E27FC236}">
              <a16:creationId xmlns:a16="http://schemas.microsoft.com/office/drawing/2014/main" id="{CF4AE397-DB53-49B0-835F-D83C0781DD0D}"/>
            </a:ext>
          </a:extLst>
        </xdr:cNvPr>
        <xdr:cNvSpPr/>
      </xdr:nvSpPr>
      <xdr:spPr>
        <a:xfrm>
          <a:off x="169672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129223</xdr:rowOff>
    </xdr:from>
    <xdr:to>
      <xdr:col>77</xdr:col>
      <xdr:colOff>44450</xdr:colOff>
      <xdr:row>87</xdr:row>
      <xdr:rowOff>159386</xdr:rowOff>
    </xdr:to>
    <xdr:cxnSp macro="">
      <xdr:nvCxnSpPr>
        <xdr:cNvPr id="258" name="直線コネクタ 257">
          <a:extLst>
            <a:ext uri="{FF2B5EF4-FFF2-40B4-BE49-F238E27FC236}">
              <a16:creationId xmlns:a16="http://schemas.microsoft.com/office/drawing/2014/main" id="{8626FA50-C645-43A9-B025-A87A76FFC6BE}"/>
            </a:ext>
          </a:extLst>
        </xdr:cNvPr>
        <xdr:cNvCxnSpPr/>
      </xdr:nvCxnSpPr>
      <xdr:spPr>
        <a:xfrm flipV="1">
          <a:off x="15290800" y="15045373"/>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135255</xdr:rowOff>
    </xdr:from>
    <xdr:to>
      <xdr:col>77</xdr:col>
      <xdr:colOff>95250</xdr:colOff>
      <xdr:row>87</xdr:row>
      <xdr:rowOff>65405</xdr:rowOff>
    </xdr:to>
    <xdr:sp macro="" textlink="">
      <xdr:nvSpPr>
        <xdr:cNvPr id="259" name="フローチャート: 判断 258">
          <a:extLst>
            <a:ext uri="{FF2B5EF4-FFF2-40B4-BE49-F238E27FC236}">
              <a16:creationId xmlns:a16="http://schemas.microsoft.com/office/drawing/2014/main" id="{2E637A5F-8D92-491E-B883-116F7CA2A0AC}"/>
            </a:ext>
          </a:extLst>
        </xdr:cNvPr>
        <xdr:cNvSpPr/>
      </xdr:nvSpPr>
      <xdr:spPr>
        <a:xfrm>
          <a:off x="16129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75582</xdr:rowOff>
    </xdr:from>
    <xdr:ext cx="736600" cy="259045"/>
    <xdr:sp macro="" textlink="">
      <xdr:nvSpPr>
        <xdr:cNvPr id="260" name="テキスト ボックス 259">
          <a:extLst>
            <a:ext uri="{FF2B5EF4-FFF2-40B4-BE49-F238E27FC236}">
              <a16:creationId xmlns:a16="http://schemas.microsoft.com/office/drawing/2014/main" id="{544D226F-DE32-457D-A5BA-695E148511DF}"/>
            </a:ext>
          </a:extLst>
        </xdr:cNvPr>
        <xdr:cNvSpPr txBox="1"/>
      </xdr:nvSpPr>
      <xdr:spPr>
        <a:xfrm>
          <a:off x="15798800" y="14648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129223</xdr:rowOff>
    </xdr:from>
    <xdr:to>
      <xdr:col>72</xdr:col>
      <xdr:colOff>203200</xdr:colOff>
      <xdr:row>87</xdr:row>
      <xdr:rowOff>159386</xdr:rowOff>
    </xdr:to>
    <xdr:cxnSp macro="">
      <xdr:nvCxnSpPr>
        <xdr:cNvPr id="261" name="直線コネクタ 260">
          <a:extLst>
            <a:ext uri="{FF2B5EF4-FFF2-40B4-BE49-F238E27FC236}">
              <a16:creationId xmlns:a16="http://schemas.microsoft.com/office/drawing/2014/main" id="{7F1C0125-AD5B-4BB1-9AAB-698CB51877D8}"/>
            </a:ext>
          </a:extLst>
        </xdr:cNvPr>
        <xdr:cNvCxnSpPr/>
      </xdr:nvCxnSpPr>
      <xdr:spPr>
        <a:xfrm>
          <a:off x="14401800" y="15045373"/>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117157</xdr:rowOff>
    </xdr:from>
    <xdr:to>
      <xdr:col>73</xdr:col>
      <xdr:colOff>44450</xdr:colOff>
      <xdr:row>87</xdr:row>
      <xdr:rowOff>47307</xdr:rowOff>
    </xdr:to>
    <xdr:sp macro="" textlink="">
      <xdr:nvSpPr>
        <xdr:cNvPr id="262" name="フローチャート: 判断 261">
          <a:extLst>
            <a:ext uri="{FF2B5EF4-FFF2-40B4-BE49-F238E27FC236}">
              <a16:creationId xmlns:a16="http://schemas.microsoft.com/office/drawing/2014/main" id="{513CA8C7-13E8-4042-84F6-D0829227AD6C}"/>
            </a:ext>
          </a:extLst>
        </xdr:cNvPr>
        <xdr:cNvSpPr/>
      </xdr:nvSpPr>
      <xdr:spPr>
        <a:xfrm>
          <a:off x="15240000" y="14861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57484</xdr:rowOff>
    </xdr:from>
    <xdr:ext cx="762000" cy="259045"/>
    <xdr:sp macro="" textlink="">
      <xdr:nvSpPr>
        <xdr:cNvPr id="263" name="テキスト ボックス 262">
          <a:extLst>
            <a:ext uri="{FF2B5EF4-FFF2-40B4-BE49-F238E27FC236}">
              <a16:creationId xmlns:a16="http://schemas.microsoft.com/office/drawing/2014/main" id="{9C655132-2DF2-40C6-BE0A-072F468FBDED}"/>
            </a:ext>
          </a:extLst>
        </xdr:cNvPr>
        <xdr:cNvSpPr txBox="1"/>
      </xdr:nvSpPr>
      <xdr:spPr>
        <a:xfrm>
          <a:off x="14909800" y="1463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129223</xdr:rowOff>
    </xdr:from>
    <xdr:to>
      <xdr:col>68</xdr:col>
      <xdr:colOff>152400</xdr:colOff>
      <xdr:row>87</xdr:row>
      <xdr:rowOff>147320</xdr:rowOff>
    </xdr:to>
    <xdr:cxnSp macro="">
      <xdr:nvCxnSpPr>
        <xdr:cNvPr id="264" name="直線コネクタ 263">
          <a:extLst>
            <a:ext uri="{FF2B5EF4-FFF2-40B4-BE49-F238E27FC236}">
              <a16:creationId xmlns:a16="http://schemas.microsoft.com/office/drawing/2014/main" id="{A9DEC6A7-07F7-42A0-AE10-7AB83812C2A6}"/>
            </a:ext>
          </a:extLst>
        </xdr:cNvPr>
        <xdr:cNvCxnSpPr/>
      </xdr:nvCxnSpPr>
      <xdr:spPr>
        <a:xfrm flipV="1">
          <a:off x="13512800" y="15045373"/>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111125</xdr:rowOff>
    </xdr:from>
    <xdr:to>
      <xdr:col>68</xdr:col>
      <xdr:colOff>203200</xdr:colOff>
      <xdr:row>87</xdr:row>
      <xdr:rowOff>41275</xdr:rowOff>
    </xdr:to>
    <xdr:sp macro="" textlink="">
      <xdr:nvSpPr>
        <xdr:cNvPr id="265" name="フローチャート: 判断 264">
          <a:extLst>
            <a:ext uri="{FF2B5EF4-FFF2-40B4-BE49-F238E27FC236}">
              <a16:creationId xmlns:a16="http://schemas.microsoft.com/office/drawing/2014/main" id="{F01FB6CC-3790-4AA1-87F4-7E370B32D1BD}"/>
            </a:ext>
          </a:extLst>
        </xdr:cNvPr>
        <xdr:cNvSpPr/>
      </xdr:nvSpPr>
      <xdr:spPr>
        <a:xfrm>
          <a:off x="14351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51452</xdr:rowOff>
    </xdr:from>
    <xdr:ext cx="762000" cy="259045"/>
    <xdr:sp macro="" textlink="">
      <xdr:nvSpPr>
        <xdr:cNvPr id="266" name="テキスト ボックス 265">
          <a:extLst>
            <a:ext uri="{FF2B5EF4-FFF2-40B4-BE49-F238E27FC236}">
              <a16:creationId xmlns:a16="http://schemas.microsoft.com/office/drawing/2014/main" id="{761E91D5-5B08-4CE6-B316-91896F826088}"/>
            </a:ext>
          </a:extLst>
        </xdr:cNvPr>
        <xdr:cNvSpPr txBox="1"/>
      </xdr:nvSpPr>
      <xdr:spPr>
        <a:xfrm>
          <a:off x="14020800" y="1462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111125</xdr:rowOff>
    </xdr:from>
    <xdr:to>
      <xdr:col>64</xdr:col>
      <xdr:colOff>152400</xdr:colOff>
      <xdr:row>87</xdr:row>
      <xdr:rowOff>41275</xdr:rowOff>
    </xdr:to>
    <xdr:sp macro="" textlink="">
      <xdr:nvSpPr>
        <xdr:cNvPr id="267" name="フローチャート: 判断 266">
          <a:extLst>
            <a:ext uri="{FF2B5EF4-FFF2-40B4-BE49-F238E27FC236}">
              <a16:creationId xmlns:a16="http://schemas.microsoft.com/office/drawing/2014/main" id="{3239A31E-3CF9-4DE0-BF95-271B29B35C69}"/>
            </a:ext>
          </a:extLst>
        </xdr:cNvPr>
        <xdr:cNvSpPr/>
      </xdr:nvSpPr>
      <xdr:spPr>
        <a:xfrm>
          <a:off x="13462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51452</xdr:rowOff>
    </xdr:from>
    <xdr:ext cx="762000" cy="259045"/>
    <xdr:sp macro="" textlink="">
      <xdr:nvSpPr>
        <xdr:cNvPr id="268" name="テキスト ボックス 267">
          <a:extLst>
            <a:ext uri="{FF2B5EF4-FFF2-40B4-BE49-F238E27FC236}">
              <a16:creationId xmlns:a16="http://schemas.microsoft.com/office/drawing/2014/main" id="{2C04679F-797C-4F9D-87D9-0CBA47A52180}"/>
            </a:ext>
          </a:extLst>
        </xdr:cNvPr>
        <xdr:cNvSpPr txBox="1"/>
      </xdr:nvSpPr>
      <xdr:spPr>
        <a:xfrm>
          <a:off x="13131800" y="1462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303F2D09-1455-49C3-B5A3-23167AB78E24}"/>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9038112D-5E69-497E-84D7-C57E2AB82FE8}"/>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BDD613E8-D13C-458B-83B5-C9E681ADEF48}"/>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BDDCBE2C-9A8D-4D09-9E06-DE269D14B0BC}"/>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C8AC0A92-7DEB-440C-B92C-F9A14EC97963}"/>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78423</xdr:rowOff>
    </xdr:from>
    <xdr:to>
      <xdr:col>81</xdr:col>
      <xdr:colOff>95250</xdr:colOff>
      <xdr:row>88</xdr:row>
      <xdr:rowOff>8573</xdr:rowOff>
    </xdr:to>
    <xdr:sp macro="" textlink="">
      <xdr:nvSpPr>
        <xdr:cNvPr id="274" name="楕円 273">
          <a:extLst>
            <a:ext uri="{FF2B5EF4-FFF2-40B4-BE49-F238E27FC236}">
              <a16:creationId xmlns:a16="http://schemas.microsoft.com/office/drawing/2014/main" id="{8879348C-307E-4105-BEB1-780F48375692}"/>
            </a:ext>
          </a:extLst>
        </xdr:cNvPr>
        <xdr:cNvSpPr/>
      </xdr:nvSpPr>
      <xdr:spPr>
        <a:xfrm>
          <a:off x="16967200" y="1499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50500</xdr:rowOff>
    </xdr:from>
    <xdr:ext cx="762000" cy="259045"/>
    <xdr:sp macro="" textlink="">
      <xdr:nvSpPr>
        <xdr:cNvPr id="275" name="給与水準   （国との比較）該当値テキスト">
          <a:extLst>
            <a:ext uri="{FF2B5EF4-FFF2-40B4-BE49-F238E27FC236}">
              <a16:creationId xmlns:a16="http://schemas.microsoft.com/office/drawing/2014/main" id="{3F959F71-0266-44D7-A18E-4E7BC4B62949}"/>
            </a:ext>
          </a:extLst>
        </xdr:cNvPr>
        <xdr:cNvSpPr txBox="1"/>
      </xdr:nvSpPr>
      <xdr:spPr>
        <a:xfrm>
          <a:off x="17106900" y="14966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78423</xdr:rowOff>
    </xdr:from>
    <xdr:to>
      <xdr:col>77</xdr:col>
      <xdr:colOff>95250</xdr:colOff>
      <xdr:row>88</xdr:row>
      <xdr:rowOff>8573</xdr:rowOff>
    </xdr:to>
    <xdr:sp macro="" textlink="">
      <xdr:nvSpPr>
        <xdr:cNvPr id="276" name="楕円 275">
          <a:extLst>
            <a:ext uri="{FF2B5EF4-FFF2-40B4-BE49-F238E27FC236}">
              <a16:creationId xmlns:a16="http://schemas.microsoft.com/office/drawing/2014/main" id="{5B1DC727-4CED-4180-B29E-F5E2C7F70C7A}"/>
            </a:ext>
          </a:extLst>
        </xdr:cNvPr>
        <xdr:cNvSpPr/>
      </xdr:nvSpPr>
      <xdr:spPr>
        <a:xfrm>
          <a:off x="16129000" y="1499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164800</xdr:rowOff>
    </xdr:from>
    <xdr:ext cx="736600" cy="259045"/>
    <xdr:sp macro="" textlink="">
      <xdr:nvSpPr>
        <xdr:cNvPr id="277" name="テキスト ボックス 276">
          <a:extLst>
            <a:ext uri="{FF2B5EF4-FFF2-40B4-BE49-F238E27FC236}">
              <a16:creationId xmlns:a16="http://schemas.microsoft.com/office/drawing/2014/main" id="{B99DD65D-F423-40DD-9130-FEC28AA44331}"/>
            </a:ext>
          </a:extLst>
        </xdr:cNvPr>
        <xdr:cNvSpPr txBox="1"/>
      </xdr:nvSpPr>
      <xdr:spPr>
        <a:xfrm>
          <a:off x="15798800" y="15080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108586</xdr:rowOff>
    </xdr:from>
    <xdr:to>
      <xdr:col>73</xdr:col>
      <xdr:colOff>44450</xdr:colOff>
      <xdr:row>88</xdr:row>
      <xdr:rowOff>38736</xdr:rowOff>
    </xdr:to>
    <xdr:sp macro="" textlink="">
      <xdr:nvSpPr>
        <xdr:cNvPr id="278" name="楕円 277">
          <a:extLst>
            <a:ext uri="{FF2B5EF4-FFF2-40B4-BE49-F238E27FC236}">
              <a16:creationId xmlns:a16="http://schemas.microsoft.com/office/drawing/2014/main" id="{D85A52E4-336C-438A-928D-ED2912C8B015}"/>
            </a:ext>
          </a:extLst>
        </xdr:cNvPr>
        <xdr:cNvSpPr/>
      </xdr:nvSpPr>
      <xdr:spPr>
        <a:xfrm>
          <a:off x="15240000" y="1502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23513</xdr:rowOff>
    </xdr:from>
    <xdr:ext cx="762000" cy="259045"/>
    <xdr:sp macro="" textlink="">
      <xdr:nvSpPr>
        <xdr:cNvPr id="279" name="テキスト ボックス 278">
          <a:extLst>
            <a:ext uri="{FF2B5EF4-FFF2-40B4-BE49-F238E27FC236}">
              <a16:creationId xmlns:a16="http://schemas.microsoft.com/office/drawing/2014/main" id="{C49D9FFF-47B8-444D-84F9-D105D7079400}"/>
            </a:ext>
          </a:extLst>
        </xdr:cNvPr>
        <xdr:cNvSpPr txBox="1"/>
      </xdr:nvSpPr>
      <xdr:spPr>
        <a:xfrm>
          <a:off x="14909800" y="15111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78423</xdr:rowOff>
    </xdr:from>
    <xdr:to>
      <xdr:col>68</xdr:col>
      <xdr:colOff>203200</xdr:colOff>
      <xdr:row>88</xdr:row>
      <xdr:rowOff>8573</xdr:rowOff>
    </xdr:to>
    <xdr:sp macro="" textlink="">
      <xdr:nvSpPr>
        <xdr:cNvPr id="280" name="楕円 279">
          <a:extLst>
            <a:ext uri="{FF2B5EF4-FFF2-40B4-BE49-F238E27FC236}">
              <a16:creationId xmlns:a16="http://schemas.microsoft.com/office/drawing/2014/main" id="{47B87639-AB62-40C0-B622-4555F9A7D5E7}"/>
            </a:ext>
          </a:extLst>
        </xdr:cNvPr>
        <xdr:cNvSpPr/>
      </xdr:nvSpPr>
      <xdr:spPr>
        <a:xfrm>
          <a:off x="14351000" y="1499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164800</xdr:rowOff>
    </xdr:from>
    <xdr:ext cx="762000" cy="259045"/>
    <xdr:sp macro="" textlink="">
      <xdr:nvSpPr>
        <xdr:cNvPr id="281" name="テキスト ボックス 280">
          <a:extLst>
            <a:ext uri="{FF2B5EF4-FFF2-40B4-BE49-F238E27FC236}">
              <a16:creationId xmlns:a16="http://schemas.microsoft.com/office/drawing/2014/main" id="{2F6397E6-C333-4546-9CFA-81AB9200E20D}"/>
            </a:ext>
          </a:extLst>
        </xdr:cNvPr>
        <xdr:cNvSpPr txBox="1"/>
      </xdr:nvSpPr>
      <xdr:spPr>
        <a:xfrm>
          <a:off x="14020800" y="15080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96520</xdr:rowOff>
    </xdr:from>
    <xdr:to>
      <xdr:col>64</xdr:col>
      <xdr:colOff>152400</xdr:colOff>
      <xdr:row>88</xdr:row>
      <xdr:rowOff>26670</xdr:rowOff>
    </xdr:to>
    <xdr:sp macro="" textlink="">
      <xdr:nvSpPr>
        <xdr:cNvPr id="282" name="楕円 281">
          <a:extLst>
            <a:ext uri="{FF2B5EF4-FFF2-40B4-BE49-F238E27FC236}">
              <a16:creationId xmlns:a16="http://schemas.microsoft.com/office/drawing/2014/main" id="{7E86CF7A-54FE-43C1-B121-B766B36A7C2F}"/>
            </a:ext>
          </a:extLst>
        </xdr:cNvPr>
        <xdr:cNvSpPr/>
      </xdr:nvSpPr>
      <xdr:spPr>
        <a:xfrm>
          <a:off x="13462000" y="1501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11447</xdr:rowOff>
    </xdr:from>
    <xdr:ext cx="762000" cy="259045"/>
    <xdr:sp macro="" textlink="">
      <xdr:nvSpPr>
        <xdr:cNvPr id="283" name="テキスト ボックス 282">
          <a:extLst>
            <a:ext uri="{FF2B5EF4-FFF2-40B4-BE49-F238E27FC236}">
              <a16:creationId xmlns:a16="http://schemas.microsoft.com/office/drawing/2014/main" id="{B17C78F8-76A6-42C4-8641-8FE022399966}"/>
            </a:ext>
          </a:extLst>
        </xdr:cNvPr>
        <xdr:cNvSpPr txBox="1"/>
      </xdr:nvSpPr>
      <xdr:spPr>
        <a:xfrm>
          <a:off x="13131800" y="1509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92450D5C-D54F-4AB6-9FA7-CE975A5EEA36}"/>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72E035D7-F0A6-48A5-8036-72241C55F60C}"/>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BF7E501C-8DAD-4E38-90C2-CFD465397696}"/>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[39.69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8ED9E7D6-655B-4E54-88CF-E4A2A4CDCC2A}"/>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940FC9D2-37C2-4B75-8A68-0DAF5E0917B9}"/>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2A34BF2D-4B6B-48C4-A3FF-C6E096782741}"/>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E8E8A64A-E435-4E46-8D89-794A8B28D14F}"/>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A4675BC6-34DF-435A-9524-9B56C84A4487}"/>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38499AB8-3738-444F-A9B0-EBEBA2118807}"/>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E4E8579C-186E-465B-9A47-0DB68AF50CAA}"/>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34A48C87-966F-48EE-ACD8-C998AC34D278}"/>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3EB282F8-45F2-46BF-93FC-8C4A2FA48B78}"/>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35492859-BA52-4732-B420-73D0C3CEA2F8}"/>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人口千人当たり職員数が類似団体平均を大きく上回っているのは、スクールバスの運行や保育所、診療所などの運営を直営で行っているためである。</a:t>
          </a:r>
        </a:p>
        <a:p>
          <a:r>
            <a:rPr kumimoji="1" lang="ja-JP" altLang="en-US" sz="1300">
              <a:latin typeface="ＭＳ Ｐゴシック" panose="020B0600070205080204" pitchFamily="50" charset="-128"/>
              <a:ea typeface="ＭＳ Ｐゴシック" panose="020B0600070205080204" pitchFamily="50" charset="-128"/>
            </a:rPr>
            <a:t>今後も人口減少が予測される中、この数値を下げることは困難であるが、定員管理の適正化等の取り組みを通じ、職員数の削減に努める。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7FE06AE8-6B43-4583-BAD5-14FE2EAC7D57}"/>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AC5EA771-F698-431D-81A8-0A32EB82D86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51900F3E-B687-4B0B-99F2-073240787E4A}"/>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F945B86A-B5FC-4F98-9598-3753BCBAB52F}"/>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9F20446D-ED32-4EEB-8002-9D06E2B36C96}"/>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4757E39C-0476-4F1B-89FB-96A8DF4128BE}"/>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73F0CE88-7A34-424F-ABA3-B3F3164293AE}"/>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D87F9D8C-483A-4972-8299-33A4ABEFDB28}"/>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8A6D62EB-DB61-4622-A362-537B86B7141B}"/>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87707265-3921-429C-BFAE-7EA5C40F34A7}"/>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B7BCEF5B-0BA8-4329-B456-D32BFA9EF509}"/>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4538D6DC-A211-4B44-BA05-E878CF12DB1A}"/>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F90DD8AF-B25B-416F-BFED-B32D49B46E01}"/>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FA9AC27-8248-4EC3-85F8-5DFE602D64E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1EE93E69-5F09-4CF5-A7C9-E5CD06EE6395}"/>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4F2B33CA-1AF2-40B9-922A-EF5863BCAF22}"/>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8E8A5804-5BD4-409F-BE17-793C1731BA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83910</xdr:rowOff>
    </xdr:from>
    <xdr:to>
      <xdr:col>81</xdr:col>
      <xdr:colOff>44450</xdr:colOff>
      <xdr:row>67</xdr:row>
      <xdr:rowOff>611</xdr:rowOff>
    </xdr:to>
    <xdr:cxnSp macro="">
      <xdr:nvCxnSpPr>
        <xdr:cNvPr id="314" name="直線コネクタ 313">
          <a:extLst>
            <a:ext uri="{FF2B5EF4-FFF2-40B4-BE49-F238E27FC236}">
              <a16:creationId xmlns:a16="http://schemas.microsoft.com/office/drawing/2014/main" id="{D86A28CB-6512-4146-A8CB-7813CDDF5D12}"/>
            </a:ext>
          </a:extLst>
        </xdr:cNvPr>
        <xdr:cNvCxnSpPr/>
      </xdr:nvCxnSpPr>
      <xdr:spPr>
        <a:xfrm flipV="1">
          <a:off x="17018000" y="10028010"/>
          <a:ext cx="0" cy="14597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144138</xdr:rowOff>
    </xdr:from>
    <xdr:ext cx="762000" cy="259045"/>
    <xdr:sp macro="" textlink="">
      <xdr:nvSpPr>
        <xdr:cNvPr id="315" name="定員管理の状況最小値テキスト">
          <a:extLst>
            <a:ext uri="{FF2B5EF4-FFF2-40B4-BE49-F238E27FC236}">
              <a16:creationId xmlns:a16="http://schemas.microsoft.com/office/drawing/2014/main" id="{D3C6F130-AFE7-4C0C-A478-FEBBE21809EF}"/>
            </a:ext>
          </a:extLst>
        </xdr:cNvPr>
        <xdr:cNvSpPr txBox="1"/>
      </xdr:nvSpPr>
      <xdr:spPr>
        <a:xfrm>
          <a:off x="17106900" y="1145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611</xdr:rowOff>
    </xdr:from>
    <xdr:to>
      <xdr:col>81</xdr:col>
      <xdr:colOff>133350</xdr:colOff>
      <xdr:row>67</xdr:row>
      <xdr:rowOff>611</xdr:rowOff>
    </xdr:to>
    <xdr:cxnSp macro="">
      <xdr:nvCxnSpPr>
        <xdr:cNvPr id="316" name="直線コネクタ 315">
          <a:extLst>
            <a:ext uri="{FF2B5EF4-FFF2-40B4-BE49-F238E27FC236}">
              <a16:creationId xmlns:a16="http://schemas.microsoft.com/office/drawing/2014/main" id="{D0570D6C-CE3A-495A-AD2B-82B44215D1B5}"/>
            </a:ext>
          </a:extLst>
        </xdr:cNvPr>
        <xdr:cNvCxnSpPr/>
      </xdr:nvCxnSpPr>
      <xdr:spPr>
        <a:xfrm>
          <a:off x="16929100" y="1148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170287</xdr:rowOff>
    </xdr:from>
    <xdr:ext cx="762000" cy="259045"/>
    <xdr:sp macro="" textlink="">
      <xdr:nvSpPr>
        <xdr:cNvPr id="317" name="定員管理の状況最大値テキスト">
          <a:extLst>
            <a:ext uri="{FF2B5EF4-FFF2-40B4-BE49-F238E27FC236}">
              <a16:creationId xmlns:a16="http://schemas.microsoft.com/office/drawing/2014/main" id="{ACD95AB7-00B6-400B-A176-6A93CFB5F2BD}"/>
            </a:ext>
          </a:extLst>
        </xdr:cNvPr>
        <xdr:cNvSpPr txBox="1"/>
      </xdr:nvSpPr>
      <xdr:spPr>
        <a:xfrm>
          <a:off x="17106900" y="977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83910</xdr:rowOff>
    </xdr:from>
    <xdr:to>
      <xdr:col>81</xdr:col>
      <xdr:colOff>133350</xdr:colOff>
      <xdr:row>58</xdr:row>
      <xdr:rowOff>83910</xdr:rowOff>
    </xdr:to>
    <xdr:cxnSp macro="">
      <xdr:nvCxnSpPr>
        <xdr:cNvPr id="318" name="直線コネクタ 317">
          <a:extLst>
            <a:ext uri="{FF2B5EF4-FFF2-40B4-BE49-F238E27FC236}">
              <a16:creationId xmlns:a16="http://schemas.microsoft.com/office/drawing/2014/main" id="{29C934C7-460C-4B6D-8872-812E7354C28B}"/>
            </a:ext>
          </a:extLst>
        </xdr:cNvPr>
        <xdr:cNvCxnSpPr/>
      </xdr:nvCxnSpPr>
      <xdr:spPr>
        <a:xfrm>
          <a:off x="16929100" y="1002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89862</xdr:rowOff>
    </xdr:from>
    <xdr:to>
      <xdr:col>81</xdr:col>
      <xdr:colOff>44450</xdr:colOff>
      <xdr:row>60</xdr:row>
      <xdr:rowOff>102271</xdr:rowOff>
    </xdr:to>
    <xdr:cxnSp macro="">
      <xdr:nvCxnSpPr>
        <xdr:cNvPr id="319" name="直線コネクタ 318">
          <a:extLst>
            <a:ext uri="{FF2B5EF4-FFF2-40B4-BE49-F238E27FC236}">
              <a16:creationId xmlns:a16="http://schemas.microsoft.com/office/drawing/2014/main" id="{2C51D479-5AF9-4BB2-9BA9-B56000326145}"/>
            </a:ext>
          </a:extLst>
        </xdr:cNvPr>
        <xdr:cNvCxnSpPr/>
      </xdr:nvCxnSpPr>
      <xdr:spPr>
        <a:xfrm>
          <a:off x="16179800" y="10376862"/>
          <a:ext cx="838200" cy="1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59967</xdr:rowOff>
    </xdr:from>
    <xdr:ext cx="762000" cy="259045"/>
    <xdr:sp macro="" textlink="">
      <xdr:nvSpPr>
        <xdr:cNvPr id="320" name="定員管理の状況平均値テキスト">
          <a:extLst>
            <a:ext uri="{FF2B5EF4-FFF2-40B4-BE49-F238E27FC236}">
              <a16:creationId xmlns:a16="http://schemas.microsoft.com/office/drawing/2014/main" id="{9813D888-8A93-4C0C-BB85-456773AAF65A}"/>
            </a:ext>
          </a:extLst>
        </xdr:cNvPr>
        <xdr:cNvSpPr txBox="1"/>
      </xdr:nvSpPr>
      <xdr:spPr>
        <a:xfrm>
          <a:off x="17106900" y="10004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43440</xdr:rowOff>
    </xdr:from>
    <xdr:to>
      <xdr:col>81</xdr:col>
      <xdr:colOff>95250</xdr:colOff>
      <xdr:row>59</xdr:row>
      <xdr:rowOff>145040</xdr:rowOff>
    </xdr:to>
    <xdr:sp macro="" textlink="">
      <xdr:nvSpPr>
        <xdr:cNvPr id="321" name="フローチャート: 判断 320">
          <a:extLst>
            <a:ext uri="{FF2B5EF4-FFF2-40B4-BE49-F238E27FC236}">
              <a16:creationId xmlns:a16="http://schemas.microsoft.com/office/drawing/2014/main" id="{B8D186BA-7C98-48CE-924C-06DFFD21E916}"/>
            </a:ext>
          </a:extLst>
        </xdr:cNvPr>
        <xdr:cNvSpPr/>
      </xdr:nvSpPr>
      <xdr:spPr>
        <a:xfrm>
          <a:off x="16967200" y="1015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59872</xdr:rowOff>
    </xdr:from>
    <xdr:to>
      <xdr:col>77</xdr:col>
      <xdr:colOff>44450</xdr:colOff>
      <xdr:row>60</xdr:row>
      <xdr:rowOff>89862</xdr:rowOff>
    </xdr:to>
    <xdr:cxnSp macro="">
      <xdr:nvCxnSpPr>
        <xdr:cNvPr id="322" name="直線コネクタ 321">
          <a:extLst>
            <a:ext uri="{FF2B5EF4-FFF2-40B4-BE49-F238E27FC236}">
              <a16:creationId xmlns:a16="http://schemas.microsoft.com/office/drawing/2014/main" id="{76E8D539-880A-4A3E-AE9F-F5860DA91FB7}"/>
            </a:ext>
          </a:extLst>
        </xdr:cNvPr>
        <xdr:cNvCxnSpPr/>
      </xdr:nvCxnSpPr>
      <xdr:spPr>
        <a:xfrm>
          <a:off x="15290800" y="10346872"/>
          <a:ext cx="889000" cy="29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58</xdr:row>
      <xdr:rowOff>170766</xdr:rowOff>
    </xdr:from>
    <xdr:to>
      <xdr:col>77</xdr:col>
      <xdr:colOff>95250</xdr:colOff>
      <xdr:row>59</xdr:row>
      <xdr:rowOff>100916</xdr:rowOff>
    </xdr:to>
    <xdr:sp macro="" textlink="">
      <xdr:nvSpPr>
        <xdr:cNvPr id="323" name="フローチャート: 判断 322">
          <a:extLst>
            <a:ext uri="{FF2B5EF4-FFF2-40B4-BE49-F238E27FC236}">
              <a16:creationId xmlns:a16="http://schemas.microsoft.com/office/drawing/2014/main" id="{8408202F-05B3-40BA-8ACE-5ACB9274EBF0}"/>
            </a:ext>
          </a:extLst>
        </xdr:cNvPr>
        <xdr:cNvSpPr/>
      </xdr:nvSpPr>
      <xdr:spPr>
        <a:xfrm>
          <a:off x="16129000" y="10114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111093</xdr:rowOff>
    </xdr:from>
    <xdr:ext cx="736600" cy="259045"/>
    <xdr:sp macro="" textlink="">
      <xdr:nvSpPr>
        <xdr:cNvPr id="324" name="テキスト ボックス 323">
          <a:extLst>
            <a:ext uri="{FF2B5EF4-FFF2-40B4-BE49-F238E27FC236}">
              <a16:creationId xmlns:a16="http://schemas.microsoft.com/office/drawing/2014/main" id="{E9ADFA24-9E77-40DD-A43F-17FCCE4F7CA3}"/>
            </a:ext>
          </a:extLst>
        </xdr:cNvPr>
        <xdr:cNvSpPr txBox="1"/>
      </xdr:nvSpPr>
      <xdr:spPr>
        <a:xfrm>
          <a:off x="15798800" y="9883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50219</xdr:rowOff>
    </xdr:from>
    <xdr:to>
      <xdr:col>72</xdr:col>
      <xdr:colOff>203200</xdr:colOff>
      <xdr:row>60</xdr:row>
      <xdr:rowOff>59872</xdr:rowOff>
    </xdr:to>
    <xdr:cxnSp macro="">
      <xdr:nvCxnSpPr>
        <xdr:cNvPr id="325" name="直線コネクタ 324">
          <a:extLst>
            <a:ext uri="{FF2B5EF4-FFF2-40B4-BE49-F238E27FC236}">
              <a16:creationId xmlns:a16="http://schemas.microsoft.com/office/drawing/2014/main" id="{C381AE80-AEC9-4090-843A-3C901A60F56F}"/>
            </a:ext>
          </a:extLst>
        </xdr:cNvPr>
        <xdr:cNvCxnSpPr/>
      </xdr:nvCxnSpPr>
      <xdr:spPr>
        <a:xfrm>
          <a:off x="14401800" y="10337219"/>
          <a:ext cx="889000" cy="9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58</xdr:row>
      <xdr:rowOff>163528</xdr:rowOff>
    </xdr:from>
    <xdr:to>
      <xdr:col>73</xdr:col>
      <xdr:colOff>44450</xdr:colOff>
      <xdr:row>59</xdr:row>
      <xdr:rowOff>93678</xdr:rowOff>
    </xdr:to>
    <xdr:sp macro="" textlink="">
      <xdr:nvSpPr>
        <xdr:cNvPr id="326" name="フローチャート: 判断 325">
          <a:extLst>
            <a:ext uri="{FF2B5EF4-FFF2-40B4-BE49-F238E27FC236}">
              <a16:creationId xmlns:a16="http://schemas.microsoft.com/office/drawing/2014/main" id="{47B52674-DC07-42E3-9DF5-BB8E83A0E345}"/>
            </a:ext>
          </a:extLst>
        </xdr:cNvPr>
        <xdr:cNvSpPr/>
      </xdr:nvSpPr>
      <xdr:spPr>
        <a:xfrm>
          <a:off x="15240000" y="1010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103855</xdr:rowOff>
    </xdr:from>
    <xdr:ext cx="762000" cy="259045"/>
    <xdr:sp macro="" textlink="">
      <xdr:nvSpPr>
        <xdr:cNvPr id="327" name="テキスト ボックス 326">
          <a:extLst>
            <a:ext uri="{FF2B5EF4-FFF2-40B4-BE49-F238E27FC236}">
              <a16:creationId xmlns:a16="http://schemas.microsoft.com/office/drawing/2014/main" id="{3D5DA79E-612C-4426-86C3-3A52F8BDDF50}"/>
            </a:ext>
          </a:extLst>
        </xdr:cNvPr>
        <xdr:cNvSpPr txBox="1"/>
      </xdr:nvSpPr>
      <xdr:spPr>
        <a:xfrm>
          <a:off x="14909800" y="987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14369</xdr:rowOff>
    </xdr:from>
    <xdr:to>
      <xdr:col>68</xdr:col>
      <xdr:colOff>152400</xdr:colOff>
      <xdr:row>60</xdr:row>
      <xdr:rowOff>50219</xdr:rowOff>
    </xdr:to>
    <xdr:cxnSp macro="">
      <xdr:nvCxnSpPr>
        <xdr:cNvPr id="328" name="直線コネクタ 327">
          <a:extLst>
            <a:ext uri="{FF2B5EF4-FFF2-40B4-BE49-F238E27FC236}">
              <a16:creationId xmlns:a16="http://schemas.microsoft.com/office/drawing/2014/main" id="{0950B41A-2B0F-4833-9C1F-CDBADF499E77}"/>
            </a:ext>
          </a:extLst>
        </xdr:cNvPr>
        <xdr:cNvCxnSpPr/>
      </xdr:nvCxnSpPr>
      <xdr:spPr>
        <a:xfrm>
          <a:off x="13512800" y="10301369"/>
          <a:ext cx="889000" cy="3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58</xdr:row>
      <xdr:rowOff>159851</xdr:rowOff>
    </xdr:from>
    <xdr:to>
      <xdr:col>68</xdr:col>
      <xdr:colOff>203200</xdr:colOff>
      <xdr:row>59</xdr:row>
      <xdr:rowOff>90001</xdr:rowOff>
    </xdr:to>
    <xdr:sp macro="" textlink="">
      <xdr:nvSpPr>
        <xdr:cNvPr id="329" name="フローチャート: 判断 328">
          <a:extLst>
            <a:ext uri="{FF2B5EF4-FFF2-40B4-BE49-F238E27FC236}">
              <a16:creationId xmlns:a16="http://schemas.microsoft.com/office/drawing/2014/main" id="{7FB9F880-BF3D-4CFC-A786-86D49B2E914D}"/>
            </a:ext>
          </a:extLst>
        </xdr:cNvPr>
        <xdr:cNvSpPr/>
      </xdr:nvSpPr>
      <xdr:spPr>
        <a:xfrm>
          <a:off x="14351000" y="10103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100178</xdr:rowOff>
    </xdr:from>
    <xdr:ext cx="762000" cy="259045"/>
    <xdr:sp macro="" textlink="">
      <xdr:nvSpPr>
        <xdr:cNvPr id="330" name="テキスト ボックス 329">
          <a:extLst>
            <a:ext uri="{FF2B5EF4-FFF2-40B4-BE49-F238E27FC236}">
              <a16:creationId xmlns:a16="http://schemas.microsoft.com/office/drawing/2014/main" id="{AE1D3391-ECF3-4785-8930-C3AF96A15F59}"/>
            </a:ext>
          </a:extLst>
        </xdr:cNvPr>
        <xdr:cNvSpPr txBox="1"/>
      </xdr:nvSpPr>
      <xdr:spPr>
        <a:xfrm>
          <a:off x="14020800" y="9872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155254</xdr:rowOff>
    </xdr:from>
    <xdr:to>
      <xdr:col>64</xdr:col>
      <xdr:colOff>152400</xdr:colOff>
      <xdr:row>59</xdr:row>
      <xdr:rowOff>85404</xdr:rowOff>
    </xdr:to>
    <xdr:sp macro="" textlink="">
      <xdr:nvSpPr>
        <xdr:cNvPr id="331" name="フローチャート: 判断 330">
          <a:extLst>
            <a:ext uri="{FF2B5EF4-FFF2-40B4-BE49-F238E27FC236}">
              <a16:creationId xmlns:a16="http://schemas.microsoft.com/office/drawing/2014/main" id="{D7B29414-6A6F-440A-B9A7-70B271974065}"/>
            </a:ext>
          </a:extLst>
        </xdr:cNvPr>
        <xdr:cNvSpPr/>
      </xdr:nvSpPr>
      <xdr:spPr>
        <a:xfrm>
          <a:off x="13462000" y="10099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95581</xdr:rowOff>
    </xdr:from>
    <xdr:ext cx="762000" cy="259045"/>
    <xdr:sp macro="" textlink="">
      <xdr:nvSpPr>
        <xdr:cNvPr id="332" name="テキスト ボックス 331">
          <a:extLst>
            <a:ext uri="{FF2B5EF4-FFF2-40B4-BE49-F238E27FC236}">
              <a16:creationId xmlns:a16="http://schemas.microsoft.com/office/drawing/2014/main" id="{B7D1A47C-944E-49DC-92BA-FEA1E9906E63}"/>
            </a:ext>
          </a:extLst>
        </xdr:cNvPr>
        <xdr:cNvSpPr txBox="1"/>
      </xdr:nvSpPr>
      <xdr:spPr>
        <a:xfrm>
          <a:off x="13131800" y="9868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A79AB099-6DA7-46D8-B88F-9B845F9F685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D3891DF8-7883-4A68-83E9-69290AA653B4}"/>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E2ECD7B7-5C8C-4412-942D-499AEC3CD57A}"/>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7182B524-8C33-4C76-A184-F62CA5B6FD38}"/>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5DA654B-6548-40FA-B232-268445DC261C}"/>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51471</xdr:rowOff>
    </xdr:from>
    <xdr:to>
      <xdr:col>81</xdr:col>
      <xdr:colOff>95250</xdr:colOff>
      <xdr:row>60</xdr:row>
      <xdr:rowOff>153071</xdr:rowOff>
    </xdr:to>
    <xdr:sp macro="" textlink="">
      <xdr:nvSpPr>
        <xdr:cNvPr id="338" name="楕円 337">
          <a:extLst>
            <a:ext uri="{FF2B5EF4-FFF2-40B4-BE49-F238E27FC236}">
              <a16:creationId xmlns:a16="http://schemas.microsoft.com/office/drawing/2014/main" id="{6AB26834-C07D-481B-B01F-2D3BA207E0E3}"/>
            </a:ext>
          </a:extLst>
        </xdr:cNvPr>
        <xdr:cNvSpPr/>
      </xdr:nvSpPr>
      <xdr:spPr>
        <a:xfrm>
          <a:off x="16967200" y="1033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23548</xdr:rowOff>
    </xdr:from>
    <xdr:ext cx="762000" cy="259045"/>
    <xdr:sp macro="" textlink="">
      <xdr:nvSpPr>
        <xdr:cNvPr id="339" name="定員管理の状況該当値テキスト">
          <a:extLst>
            <a:ext uri="{FF2B5EF4-FFF2-40B4-BE49-F238E27FC236}">
              <a16:creationId xmlns:a16="http://schemas.microsoft.com/office/drawing/2014/main" id="{9DF467E4-FE70-4024-9BAD-DA242BA7E373}"/>
            </a:ext>
          </a:extLst>
        </xdr:cNvPr>
        <xdr:cNvSpPr txBox="1"/>
      </xdr:nvSpPr>
      <xdr:spPr>
        <a:xfrm>
          <a:off x="17106900" y="10310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39062</xdr:rowOff>
    </xdr:from>
    <xdr:to>
      <xdr:col>77</xdr:col>
      <xdr:colOff>95250</xdr:colOff>
      <xdr:row>60</xdr:row>
      <xdr:rowOff>140662</xdr:rowOff>
    </xdr:to>
    <xdr:sp macro="" textlink="">
      <xdr:nvSpPr>
        <xdr:cNvPr id="340" name="楕円 339">
          <a:extLst>
            <a:ext uri="{FF2B5EF4-FFF2-40B4-BE49-F238E27FC236}">
              <a16:creationId xmlns:a16="http://schemas.microsoft.com/office/drawing/2014/main" id="{11268178-ACCE-4700-A8E9-A92F7DE961C2}"/>
            </a:ext>
          </a:extLst>
        </xdr:cNvPr>
        <xdr:cNvSpPr/>
      </xdr:nvSpPr>
      <xdr:spPr>
        <a:xfrm>
          <a:off x="16129000" y="1032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125439</xdr:rowOff>
    </xdr:from>
    <xdr:ext cx="736600" cy="259045"/>
    <xdr:sp macro="" textlink="">
      <xdr:nvSpPr>
        <xdr:cNvPr id="341" name="テキスト ボックス 340">
          <a:extLst>
            <a:ext uri="{FF2B5EF4-FFF2-40B4-BE49-F238E27FC236}">
              <a16:creationId xmlns:a16="http://schemas.microsoft.com/office/drawing/2014/main" id="{8BD28B20-97E5-4395-BD76-69B4AB6505C9}"/>
            </a:ext>
          </a:extLst>
        </xdr:cNvPr>
        <xdr:cNvSpPr txBox="1"/>
      </xdr:nvSpPr>
      <xdr:spPr>
        <a:xfrm>
          <a:off x="15798800" y="10412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9072</xdr:rowOff>
    </xdr:from>
    <xdr:to>
      <xdr:col>73</xdr:col>
      <xdr:colOff>44450</xdr:colOff>
      <xdr:row>60</xdr:row>
      <xdr:rowOff>110672</xdr:rowOff>
    </xdr:to>
    <xdr:sp macro="" textlink="">
      <xdr:nvSpPr>
        <xdr:cNvPr id="342" name="楕円 341">
          <a:extLst>
            <a:ext uri="{FF2B5EF4-FFF2-40B4-BE49-F238E27FC236}">
              <a16:creationId xmlns:a16="http://schemas.microsoft.com/office/drawing/2014/main" id="{3CC71AC6-DB9E-4E9E-840B-ADBBF5378281}"/>
            </a:ext>
          </a:extLst>
        </xdr:cNvPr>
        <xdr:cNvSpPr/>
      </xdr:nvSpPr>
      <xdr:spPr>
        <a:xfrm>
          <a:off x="15240000" y="1029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95449</xdr:rowOff>
    </xdr:from>
    <xdr:ext cx="762000" cy="259045"/>
    <xdr:sp macro="" textlink="">
      <xdr:nvSpPr>
        <xdr:cNvPr id="343" name="テキスト ボックス 342">
          <a:extLst>
            <a:ext uri="{FF2B5EF4-FFF2-40B4-BE49-F238E27FC236}">
              <a16:creationId xmlns:a16="http://schemas.microsoft.com/office/drawing/2014/main" id="{B0AD9884-7910-4ADC-862D-34E0CDDA611E}"/>
            </a:ext>
          </a:extLst>
        </xdr:cNvPr>
        <xdr:cNvSpPr txBox="1"/>
      </xdr:nvSpPr>
      <xdr:spPr>
        <a:xfrm>
          <a:off x="14909800" y="1038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170869</xdr:rowOff>
    </xdr:from>
    <xdr:to>
      <xdr:col>68</xdr:col>
      <xdr:colOff>203200</xdr:colOff>
      <xdr:row>60</xdr:row>
      <xdr:rowOff>101019</xdr:rowOff>
    </xdr:to>
    <xdr:sp macro="" textlink="">
      <xdr:nvSpPr>
        <xdr:cNvPr id="344" name="楕円 343">
          <a:extLst>
            <a:ext uri="{FF2B5EF4-FFF2-40B4-BE49-F238E27FC236}">
              <a16:creationId xmlns:a16="http://schemas.microsoft.com/office/drawing/2014/main" id="{343718AF-1064-4A98-AEDB-6B7B3D80140F}"/>
            </a:ext>
          </a:extLst>
        </xdr:cNvPr>
        <xdr:cNvSpPr/>
      </xdr:nvSpPr>
      <xdr:spPr>
        <a:xfrm>
          <a:off x="14351000" y="10286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85796</xdr:rowOff>
    </xdr:from>
    <xdr:ext cx="762000" cy="259045"/>
    <xdr:sp macro="" textlink="">
      <xdr:nvSpPr>
        <xdr:cNvPr id="345" name="テキスト ボックス 344">
          <a:extLst>
            <a:ext uri="{FF2B5EF4-FFF2-40B4-BE49-F238E27FC236}">
              <a16:creationId xmlns:a16="http://schemas.microsoft.com/office/drawing/2014/main" id="{63B3C830-2C5E-49C8-B8E8-579F4DBFF715}"/>
            </a:ext>
          </a:extLst>
        </xdr:cNvPr>
        <xdr:cNvSpPr txBox="1"/>
      </xdr:nvSpPr>
      <xdr:spPr>
        <a:xfrm>
          <a:off x="14020800" y="10372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135019</xdr:rowOff>
    </xdr:from>
    <xdr:to>
      <xdr:col>64</xdr:col>
      <xdr:colOff>152400</xdr:colOff>
      <xdr:row>60</xdr:row>
      <xdr:rowOff>65169</xdr:rowOff>
    </xdr:to>
    <xdr:sp macro="" textlink="">
      <xdr:nvSpPr>
        <xdr:cNvPr id="346" name="楕円 345">
          <a:extLst>
            <a:ext uri="{FF2B5EF4-FFF2-40B4-BE49-F238E27FC236}">
              <a16:creationId xmlns:a16="http://schemas.microsoft.com/office/drawing/2014/main" id="{1A1FFAEB-3A3C-42FE-913E-CEB14CA83D3E}"/>
            </a:ext>
          </a:extLst>
        </xdr:cNvPr>
        <xdr:cNvSpPr/>
      </xdr:nvSpPr>
      <xdr:spPr>
        <a:xfrm>
          <a:off x="13462000" y="1025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49946</xdr:rowOff>
    </xdr:from>
    <xdr:ext cx="762000" cy="259045"/>
    <xdr:sp macro="" textlink="">
      <xdr:nvSpPr>
        <xdr:cNvPr id="347" name="テキスト ボックス 346">
          <a:extLst>
            <a:ext uri="{FF2B5EF4-FFF2-40B4-BE49-F238E27FC236}">
              <a16:creationId xmlns:a16="http://schemas.microsoft.com/office/drawing/2014/main" id="{9EFA2A93-7014-45B5-B975-CAA02706BEC0}"/>
            </a:ext>
          </a:extLst>
        </xdr:cNvPr>
        <xdr:cNvSpPr txBox="1"/>
      </xdr:nvSpPr>
      <xdr:spPr>
        <a:xfrm>
          <a:off x="13131800" y="10336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15EC42E-C7E1-40C2-9DD8-0E627812DFF1}"/>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6369B12B-5C1E-4990-94AF-3082076086CF}"/>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F9A2E7C0-7489-4051-BA1F-94BC5708B25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DB1C4D77-FD93-46D3-9F90-B812F728026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88D9804A-28C7-43FC-9E8F-6A01CE0D6B5F}"/>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5313FB1D-487A-4225-9379-B3B27B0EC276}"/>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88CA6849-DC02-448A-9C88-F19E9B33C386}"/>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C0364CC0-BFF8-4713-9825-C8518B1816C7}"/>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918A5B28-B358-45E8-AB13-3B24B649D198}"/>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FDB5E12A-AC1B-4AC7-8D3F-170C3674395E}"/>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93CAAD93-555E-445B-9C4A-9F76A528EF7C}"/>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B92B8B19-6613-436A-9724-32E81D3FE99A}"/>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5A975B02-E126-4D60-8537-3719081E86E4}"/>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村債の新規発行の増加により</a:t>
          </a:r>
          <a:r>
            <a:rPr kumimoji="1" lang="en-US" altLang="ja-JP" sz="1300">
              <a:latin typeface="ＭＳ Ｐゴシック" panose="020B0600070205080204" pitchFamily="50" charset="-128"/>
              <a:ea typeface="ＭＳ Ｐゴシック" panose="020B0600070205080204" pitchFamily="50" charset="-128"/>
            </a:rPr>
            <a:t>7.2</a:t>
          </a:r>
          <a:r>
            <a:rPr kumimoji="1" lang="ja-JP" altLang="en-US" sz="1300">
              <a:latin typeface="ＭＳ Ｐゴシック" panose="020B0600070205080204" pitchFamily="50" charset="-128"/>
              <a:ea typeface="ＭＳ Ｐゴシック" panose="020B0600070205080204" pitchFamily="50" charset="-128"/>
            </a:rPr>
            <a:t>％と類似団体平均を上回っている。今後も、令和４・５年度には公共施設整備を予定しているため、緊急性や住民ニーズを的確に把握した事業を選択し、起債の新規発行抑制に努め、起債に大きく頼ることのない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4C0F718E-E1C9-4BB3-8332-E26C9DC41E3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B44C7126-DD46-46FD-842D-BEB13DE59DCC}"/>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D2A754E6-4901-4AC8-81C8-55A7F7CDE64C}"/>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1F6CAFAF-462C-4195-801D-3B0B75B8BE15}"/>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FC13B4A9-BF11-4CCC-99B6-4373D9AE0C5B}"/>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8995CF30-D784-4F49-B806-074BD73885D7}"/>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911E4133-83C4-4AA2-9B61-F290A6BFD172}"/>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F3491145-912C-4ACE-94A5-A7D4640B9524}"/>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EF823A38-3722-4BEB-8BB2-D4FF8C0E4117}"/>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46E6E05F-E13C-4771-B9D6-8BE0AE839B02}"/>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385EF13B-1238-4F6A-93DF-32B39B806BB4}"/>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C40EDAAA-5F3B-44A3-8265-604B66364772}"/>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64B8B912-974F-4914-8B87-CC996C62AC65}"/>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BDC386B5-712B-4974-9145-605B9582E9E5}"/>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38100</xdr:rowOff>
    </xdr:from>
    <xdr:to>
      <xdr:col>81</xdr:col>
      <xdr:colOff>44450</xdr:colOff>
      <xdr:row>45</xdr:row>
      <xdr:rowOff>98213</xdr:rowOff>
    </xdr:to>
    <xdr:cxnSp macro="">
      <xdr:nvCxnSpPr>
        <xdr:cNvPr id="375" name="直線コネクタ 374">
          <a:extLst>
            <a:ext uri="{FF2B5EF4-FFF2-40B4-BE49-F238E27FC236}">
              <a16:creationId xmlns:a16="http://schemas.microsoft.com/office/drawing/2014/main" id="{EAAD6083-8709-4C62-BF2A-EFCF1F681FCD}"/>
            </a:ext>
          </a:extLst>
        </xdr:cNvPr>
        <xdr:cNvCxnSpPr/>
      </xdr:nvCxnSpPr>
      <xdr:spPr>
        <a:xfrm flipV="1">
          <a:off x="17018000" y="6381750"/>
          <a:ext cx="0" cy="14317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70290</xdr:rowOff>
    </xdr:from>
    <xdr:ext cx="762000" cy="259045"/>
    <xdr:sp macro="" textlink="">
      <xdr:nvSpPr>
        <xdr:cNvPr id="376" name="公債費負担の状況最小値テキスト">
          <a:extLst>
            <a:ext uri="{FF2B5EF4-FFF2-40B4-BE49-F238E27FC236}">
              <a16:creationId xmlns:a16="http://schemas.microsoft.com/office/drawing/2014/main" id="{529C78D4-9C41-449D-BC0B-975FCBE594A2}"/>
            </a:ext>
          </a:extLst>
        </xdr:cNvPr>
        <xdr:cNvSpPr txBox="1"/>
      </xdr:nvSpPr>
      <xdr:spPr>
        <a:xfrm>
          <a:off x="17106900" y="778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98213</xdr:rowOff>
    </xdr:from>
    <xdr:to>
      <xdr:col>81</xdr:col>
      <xdr:colOff>133350</xdr:colOff>
      <xdr:row>45</xdr:row>
      <xdr:rowOff>98213</xdr:rowOff>
    </xdr:to>
    <xdr:cxnSp macro="">
      <xdr:nvCxnSpPr>
        <xdr:cNvPr id="377" name="直線コネクタ 376">
          <a:extLst>
            <a:ext uri="{FF2B5EF4-FFF2-40B4-BE49-F238E27FC236}">
              <a16:creationId xmlns:a16="http://schemas.microsoft.com/office/drawing/2014/main" id="{FF411C82-673D-42D5-9E28-64A829C29747}"/>
            </a:ext>
          </a:extLst>
        </xdr:cNvPr>
        <xdr:cNvCxnSpPr/>
      </xdr:nvCxnSpPr>
      <xdr:spPr>
        <a:xfrm>
          <a:off x="16929100" y="781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124477</xdr:rowOff>
    </xdr:from>
    <xdr:ext cx="762000" cy="259045"/>
    <xdr:sp macro="" textlink="">
      <xdr:nvSpPr>
        <xdr:cNvPr id="378" name="公債費負担の状況最大値テキスト">
          <a:extLst>
            <a:ext uri="{FF2B5EF4-FFF2-40B4-BE49-F238E27FC236}">
              <a16:creationId xmlns:a16="http://schemas.microsoft.com/office/drawing/2014/main" id="{AA1D1947-FD29-4C64-BD42-D7F798DB9060}"/>
            </a:ext>
          </a:extLst>
        </xdr:cNvPr>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38100</xdr:rowOff>
    </xdr:from>
    <xdr:to>
      <xdr:col>81</xdr:col>
      <xdr:colOff>133350</xdr:colOff>
      <xdr:row>37</xdr:row>
      <xdr:rowOff>38100</xdr:rowOff>
    </xdr:to>
    <xdr:cxnSp macro="">
      <xdr:nvCxnSpPr>
        <xdr:cNvPr id="379" name="直線コネクタ 378">
          <a:extLst>
            <a:ext uri="{FF2B5EF4-FFF2-40B4-BE49-F238E27FC236}">
              <a16:creationId xmlns:a16="http://schemas.microsoft.com/office/drawing/2014/main" id="{587FDEF6-F21A-4511-B6C1-4ADCA81B8BF0}"/>
            </a:ext>
          </a:extLst>
        </xdr:cNvPr>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124460</xdr:rowOff>
    </xdr:from>
    <xdr:to>
      <xdr:col>81</xdr:col>
      <xdr:colOff>44450</xdr:colOff>
      <xdr:row>41</xdr:row>
      <xdr:rowOff>132504</xdr:rowOff>
    </xdr:to>
    <xdr:cxnSp macro="">
      <xdr:nvCxnSpPr>
        <xdr:cNvPr id="380" name="直線コネクタ 379">
          <a:extLst>
            <a:ext uri="{FF2B5EF4-FFF2-40B4-BE49-F238E27FC236}">
              <a16:creationId xmlns:a16="http://schemas.microsoft.com/office/drawing/2014/main" id="{6CE0DD63-B94B-44D3-A5FF-A335F0B92642}"/>
            </a:ext>
          </a:extLst>
        </xdr:cNvPr>
        <xdr:cNvCxnSpPr/>
      </xdr:nvCxnSpPr>
      <xdr:spPr>
        <a:xfrm>
          <a:off x="16179800" y="7153910"/>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49971</xdr:rowOff>
    </xdr:from>
    <xdr:ext cx="762000" cy="259045"/>
    <xdr:sp macro="" textlink="">
      <xdr:nvSpPr>
        <xdr:cNvPr id="381" name="公債費負担の状況平均値テキスト">
          <a:extLst>
            <a:ext uri="{FF2B5EF4-FFF2-40B4-BE49-F238E27FC236}">
              <a16:creationId xmlns:a16="http://schemas.microsoft.com/office/drawing/2014/main" id="{4083B923-84F8-46BA-B606-F44E5D11955C}"/>
            </a:ext>
          </a:extLst>
        </xdr:cNvPr>
        <xdr:cNvSpPr txBox="1"/>
      </xdr:nvSpPr>
      <xdr:spPr>
        <a:xfrm>
          <a:off x="17106900" y="6907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2" name="フローチャート: 判断 381">
          <a:extLst>
            <a:ext uri="{FF2B5EF4-FFF2-40B4-BE49-F238E27FC236}">
              <a16:creationId xmlns:a16="http://schemas.microsoft.com/office/drawing/2014/main" id="{2F3743C0-47A4-4FC3-AC99-BB4A0C6F05B4}"/>
            </a:ext>
          </a:extLst>
        </xdr:cNvPr>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92287</xdr:rowOff>
    </xdr:from>
    <xdr:to>
      <xdr:col>77</xdr:col>
      <xdr:colOff>44450</xdr:colOff>
      <xdr:row>41</xdr:row>
      <xdr:rowOff>124460</xdr:rowOff>
    </xdr:to>
    <xdr:cxnSp macro="">
      <xdr:nvCxnSpPr>
        <xdr:cNvPr id="383" name="直線コネクタ 382">
          <a:extLst>
            <a:ext uri="{FF2B5EF4-FFF2-40B4-BE49-F238E27FC236}">
              <a16:creationId xmlns:a16="http://schemas.microsoft.com/office/drawing/2014/main" id="{C3392D78-04E0-4974-8943-706DDF208144}"/>
            </a:ext>
          </a:extLst>
        </xdr:cNvPr>
        <xdr:cNvCxnSpPr/>
      </xdr:nvCxnSpPr>
      <xdr:spPr>
        <a:xfrm>
          <a:off x="15290800" y="712173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140546</xdr:rowOff>
    </xdr:from>
    <xdr:to>
      <xdr:col>77</xdr:col>
      <xdr:colOff>95250</xdr:colOff>
      <xdr:row>41</xdr:row>
      <xdr:rowOff>70696</xdr:rowOff>
    </xdr:to>
    <xdr:sp macro="" textlink="">
      <xdr:nvSpPr>
        <xdr:cNvPr id="384" name="フローチャート: 判断 383">
          <a:extLst>
            <a:ext uri="{FF2B5EF4-FFF2-40B4-BE49-F238E27FC236}">
              <a16:creationId xmlns:a16="http://schemas.microsoft.com/office/drawing/2014/main" id="{5CDDBF8B-A44F-469D-BC26-3A9606C56377}"/>
            </a:ext>
          </a:extLst>
        </xdr:cNvPr>
        <xdr:cNvSpPr/>
      </xdr:nvSpPr>
      <xdr:spPr>
        <a:xfrm>
          <a:off x="16129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80873</xdr:rowOff>
    </xdr:from>
    <xdr:ext cx="736600" cy="259045"/>
    <xdr:sp macro="" textlink="">
      <xdr:nvSpPr>
        <xdr:cNvPr id="385" name="テキスト ボックス 384">
          <a:extLst>
            <a:ext uri="{FF2B5EF4-FFF2-40B4-BE49-F238E27FC236}">
              <a16:creationId xmlns:a16="http://schemas.microsoft.com/office/drawing/2014/main" id="{415BB509-AE75-4427-89A1-12C280D0D8D4}"/>
            </a:ext>
          </a:extLst>
        </xdr:cNvPr>
        <xdr:cNvSpPr txBox="1"/>
      </xdr:nvSpPr>
      <xdr:spPr>
        <a:xfrm>
          <a:off x="15798800" y="6767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127000</xdr:rowOff>
    </xdr:from>
    <xdr:to>
      <xdr:col>72</xdr:col>
      <xdr:colOff>203200</xdr:colOff>
      <xdr:row>41</xdr:row>
      <xdr:rowOff>92287</xdr:rowOff>
    </xdr:to>
    <xdr:cxnSp macro="">
      <xdr:nvCxnSpPr>
        <xdr:cNvPr id="386" name="直線コネクタ 385">
          <a:extLst>
            <a:ext uri="{FF2B5EF4-FFF2-40B4-BE49-F238E27FC236}">
              <a16:creationId xmlns:a16="http://schemas.microsoft.com/office/drawing/2014/main" id="{8C4E169A-2A6C-45D7-A111-EB9D28A5662A}"/>
            </a:ext>
          </a:extLst>
        </xdr:cNvPr>
        <xdr:cNvCxnSpPr/>
      </xdr:nvCxnSpPr>
      <xdr:spPr>
        <a:xfrm>
          <a:off x="14401800" y="6985000"/>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140546</xdr:rowOff>
    </xdr:from>
    <xdr:to>
      <xdr:col>73</xdr:col>
      <xdr:colOff>44450</xdr:colOff>
      <xdr:row>41</xdr:row>
      <xdr:rowOff>70696</xdr:rowOff>
    </xdr:to>
    <xdr:sp macro="" textlink="">
      <xdr:nvSpPr>
        <xdr:cNvPr id="387" name="フローチャート: 判断 386">
          <a:extLst>
            <a:ext uri="{FF2B5EF4-FFF2-40B4-BE49-F238E27FC236}">
              <a16:creationId xmlns:a16="http://schemas.microsoft.com/office/drawing/2014/main" id="{B21DEC42-EFAA-477B-A317-1BE54ABA8F4C}"/>
            </a:ext>
          </a:extLst>
        </xdr:cNvPr>
        <xdr:cNvSpPr/>
      </xdr:nvSpPr>
      <xdr:spPr>
        <a:xfrm>
          <a:off x="15240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80873</xdr:rowOff>
    </xdr:from>
    <xdr:ext cx="762000" cy="259045"/>
    <xdr:sp macro="" textlink="">
      <xdr:nvSpPr>
        <xdr:cNvPr id="388" name="テキスト ボックス 387">
          <a:extLst>
            <a:ext uri="{FF2B5EF4-FFF2-40B4-BE49-F238E27FC236}">
              <a16:creationId xmlns:a16="http://schemas.microsoft.com/office/drawing/2014/main" id="{8948463F-530B-4E20-BF08-AF873FFA71D5}"/>
            </a:ext>
          </a:extLst>
        </xdr:cNvPr>
        <xdr:cNvSpPr txBox="1"/>
      </xdr:nvSpPr>
      <xdr:spPr>
        <a:xfrm>
          <a:off x="14909800" y="67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145627</xdr:rowOff>
    </xdr:from>
    <xdr:to>
      <xdr:col>68</xdr:col>
      <xdr:colOff>152400</xdr:colOff>
      <xdr:row>40</xdr:row>
      <xdr:rowOff>127000</xdr:rowOff>
    </xdr:to>
    <xdr:cxnSp macro="">
      <xdr:nvCxnSpPr>
        <xdr:cNvPr id="389" name="直線コネクタ 388">
          <a:extLst>
            <a:ext uri="{FF2B5EF4-FFF2-40B4-BE49-F238E27FC236}">
              <a16:creationId xmlns:a16="http://schemas.microsoft.com/office/drawing/2014/main" id="{5E675BEE-CFA4-4075-BAC1-CED655DF5F74}"/>
            </a:ext>
          </a:extLst>
        </xdr:cNvPr>
        <xdr:cNvCxnSpPr/>
      </xdr:nvCxnSpPr>
      <xdr:spPr>
        <a:xfrm>
          <a:off x="13512800" y="6832177"/>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100330</xdr:rowOff>
    </xdr:from>
    <xdr:to>
      <xdr:col>68</xdr:col>
      <xdr:colOff>203200</xdr:colOff>
      <xdr:row>41</xdr:row>
      <xdr:rowOff>30480</xdr:rowOff>
    </xdr:to>
    <xdr:sp macro="" textlink="">
      <xdr:nvSpPr>
        <xdr:cNvPr id="390" name="フローチャート: 判断 389">
          <a:extLst>
            <a:ext uri="{FF2B5EF4-FFF2-40B4-BE49-F238E27FC236}">
              <a16:creationId xmlns:a16="http://schemas.microsoft.com/office/drawing/2014/main" id="{3D707E17-235D-471C-BE4B-05F58F45532A}"/>
            </a:ext>
          </a:extLst>
        </xdr:cNvPr>
        <xdr:cNvSpPr/>
      </xdr:nvSpPr>
      <xdr:spPr>
        <a:xfrm>
          <a:off x="14351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15257</xdr:rowOff>
    </xdr:from>
    <xdr:ext cx="762000" cy="259045"/>
    <xdr:sp macro="" textlink="">
      <xdr:nvSpPr>
        <xdr:cNvPr id="391" name="テキスト ボックス 390">
          <a:extLst>
            <a:ext uri="{FF2B5EF4-FFF2-40B4-BE49-F238E27FC236}">
              <a16:creationId xmlns:a16="http://schemas.microsoft.com/office/drawing/2014/main" id="{461B9CFF-4727-4703-A42A-8F1A5E465F27}"/>
            </a:ext>
          </a:extLst>
        </xdr:cNvPr>
        <xdr:cNvSpPr txBox="1"/>
      </xdr:nvSpPr>
      <xdr:spPr>
        <a:xfrm>
          <a:off x="14020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124460</xdr:rowOff>
    </xdr:from>
    <xdr:to>
      <xdr:col>64</xdr:col>
      <xdr:colOff>152400</xdr:colOff>
      <xdr:row>41</xdr:row>
      <xdr:rowOff>54610</xdr:rowOff>
    </xdr:to>
    <xdr:sp macro="" textlink="">
      <xdr:nvSpPr>
        <xdr:cNvPr id="392" name="フローチャート: 判断 391">
          <a:extLst>
            <a:ext uri="{FF2B5EF4-FFF2-40B4-BE49-F238E27FC236}">
              <a16:creationId xmlns:a16="http://schemas.microsoft.com/office/drawing/2014/main" id="{A47714A1-D3F5-419D-AAB3-68C06904F739}"/>
            </a:ext>
          </a:extLst>
        </xdr:cNvPr>
        <xdr:cNvSpPr/>
      </xdr:nvSpPr>
      <xdr:spPr>
        <a:xfrm>
          <a:off x="13462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39387</xdr:rowOff>
    </xdr:from>
    <xdr:ext cx="762000" cy="259045"/>
    <xdr:sp macro="" textlink="">
      <xdr:nvSpPr>
        <xdr:cNvPr id="393" name="テキスト ボックス 392">
          <a:extLst>
            <a:ext uri="{FF2B5EF4-FFF2-40B4-BE49-F238E27FC236}">
              <a16:creationId xmlns:a16="http://schemas.microsoft.com/office/drawing/2014/main" id="{F5663EF1-1BBA-4E76-B80B-637BE1F32CD6}"/>
            </a:ext>
          </a:extLst>
        </xdr:cNvPr>
        <xdr:cNvSpPr txBox="1"/>
      </xdr:nvSpPr>
      <xdr:spPr>
        <a:xfrm>
          <a:off x="13131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59270749-ACB8-42BB-BC6C-F7F6C1EF37A8}"/>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F8CA1C6C-E14B-46E8-A6C9-1407B7D11DCD}"/>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A0D7CF76-44B6-4FBA-B4E9-CD9F60016183}"/>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EF33385F-A615-44FA-BE2D-86D7C45CD81B}"/>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86725C2B-5758-41E9-B417-92E0138975EB}"/>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81704</xdr:rowOff>
    </xdr:from>
    <xdr:to>
      <xdr:col>81</xdr:col>
      <xdr:colOff>95250</xdr:colOff>
      <xdr:row>42</xdr:row>
      <xdr:rowOff>11854</xdr:rowOff>
    </xdr:to>
    <xdr:sp macro="" textlink="">
      <xdr:nvSpPr>
        <xdr:cNvPr id="399" name="楕円 398">
          <a:extLst>
            <a:ext uri="{FF2B5EF4-FFF2-40B4-BE49-F238E27FC236}">
              <a16:creationId xmlns:a16="http://schemas.microsoft.com/office/drawing/2014/main" id="{505A737D-9B18-452C-93E6-E59244AB224D}"/>
            </a:ext>
          </a:extLst>
        </xdr:cNvPr>
        <xdr:cNvSpPr/>
      </xdr:nvSpPr>
      <xdr:spPr>
        <a:xfrm>
          <a:off x="16967200" y="71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53781</xdr:rowOff>
    </xdr:from>
    <xdr:ext cx="762000" cy="259045"/>
    <xdr:sp macro="" textlink="">
      <xdr:nvSpPr>
        <xdr:cNvPr id="400" name="公債費負担の状況該当値テキスト">
          <a:extLst>
            <a:ext uri="{FF2B5EF4-FFF2-40B4-BE49-F238E27FC236}">
              <a16:creationId xmlns:a16="http://schemas.microsoft.com/office/drawing/2014/main" id="{B349467A-1A1B-4C87-8CB2-FEFBF5926925}"/>
            </a:ext>
          </a:extLst>
        </xdr:cNvPr>
        <xdr:cNvSpPr txBox="1"/>
      </xdr:nvSpPr>
      <xdr:spPr>
        <a:xfrm>
          <a:off x="17106900" y="708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73660</xdr:rowOff>
    </xdr:from>
    <xdr:to>
      <xdr:col>77</xdr:col>
      <xdr:colOff>95250</xdr:colOff>
      <xdr:row>42</xdr:row>
      <xdr:rowOff>3810</xdr:rowOff>
    </xdr:to>
    <xdr:sp macro="" textlink="">
      <xdr:nvSpPr>
        <xdr:cNvPr id="401" name="楕円 400">
          <a:extLst>
            <a:ext uri="{FF2B5EF4-FFF2-40B4-BE49-F238E27FC236}">
              <a16:creationId xmlns:a16="http://schemas.microsoft.com/office/drawing/2014/main" id="{F394F73B-DAB0-4E49-8029-E68EBDA80CE6}"/>
            </a:ext>
          </a:extLst>
        </xdr:cNvPr>
        <xdr:cNvSpPr/>
      </xdr:nvSpPr>
      <xdr:spPr>
        <a:xfrm>
          <a:off x="16129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160037</xdr:rowOff>
    </xdr:from>
    <xdr:ext cx="736600" cy="259045"/>
    <xdr:sp macro="" textlink="">
      <xdr:nvSpPr>
        <xdr:cNvPr id="402" name="テキスト ボックス 401">
          <a:extLst>
            <a:ext uri="{FF2B5EF4-FFF2-40B4-BE49-F238E27FC236}">
              <a16:creationId xmlns:a16="http://schemas.microsoft.com/office/drawing/2014/main" id="{52F5EC71-645A-4A4B-A3B3-8B6BAF8FA4DA}"/>
            </a:ext>
          </a:extLst>
        </xdr:cNvPr>
        <xdr:cNvSpPr txBox="1"/>
      </xdr:nvSpPr>
      <xdr:spPr>
        <a:xfrm>
          <a:off x="15798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41487</xdr:rowOff>
    </xdr:from>
    <xdr:to>
      <xdr:col>73</xdr:col>
      <xdr:colOff>44450</xdr:colOff>
      <xdr:row>41</xdr:row>
      <xdr:rowOff>143087</xdr:rowOff>
    </xdr:to>
    <xdr:sp macro="" textlink="">
      <xdr:nvSpPr>
        <xdr:cNvPr id="403" name="楕円 402">
          <a:extLst>
            <a:ext uri="{FF2B5EF4-FFF2-40B4-BE49-F238E27FC236}">
              <a16:creationId xmlns:a16="http://schemas.microsoft.com/office/drawing/2014/main" id="{9C9A8318-68D6-46D2-A665-1D40D6868514}"/>
            </a:ext>
          </a:extLst>
        </xdr:cNvPr>
        <xdr:cNvSpPr/>
      </xdr:nvSpPr>
      <xdr:spPr>
        <a:xfrm>
          <a:off x="152400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127864</xdr:rowOff>
    </xdr:from>
    <xdr:ext cx="762000" cy="259045"/>
    <xdr:sp macro="" textlink="">
      <xdr:nvSpPr>
        <xdr:cNvPr id="404" name="テキスト ボックス 403">
          <a:extLst>
            <a:ext uri="{FF2B5EF4-FFF2-40B4-BE49-F238E27FC236}">
              <a16:creationId xmlns:a16="http://schemas.microsoft.com/office/drawing/2014/main" id="{1D8D8B5B-F173-4C17-92F4-0A488A4D4DDB}"/>
            </a:ext>
          </a:extLst>
        </xdr:cNvPr>
        <xdr:cNvSpPr txBox="1"/>
      </xdr:nvSpPr>
      <xdr:spPr>
        <a:xfrm>
          <a:off x="14909800" y="715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76200</xdr:rowOff>
    </xdr:from>
    <xdr:to>
      <xdr:col>68</xdr:col>
      <xdr:colOff>203200</xdr:colOff>
      <xdr:row>41</xdr:row>
      <xdr:rowOff>6350</xdr:rowOff>
    </xdr:to>
    <xdr:sp macro="" textlink="">
      <xdr:nvSpPr>
        <xdr:cNvPr id="405" name="楕円 404">
          <a:extLst>
            <a:ext uri="{FF2B5EF4-FFF2-40B4-BE49-F238E27FC236}">
              <a16:creationId xmlns:a16="http://schemas.microsoft.com/office/drawing/2014/main" id="{FC10AD58-0143-4C3D-B7D8-40214953BD78}"/>
            </a:ext>
          </a:extLst>
        </xdr:cNvPr>
        <xdr:cNvSpPr/>
      </xdr:nvSpPr>
      <xdr:spPr>
        <a:xfrm>
          <a:off x="14351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16527</xdr:rowOff>
    </xdr:from>
    <xdr:ext cx="762000" cy="259045"/>
    <xdr:sp macro="" textlink="">
      <xdr:nvSpPr>
        <xdr:cNvPr id="406" name="テキスト ボックス 405">
          <a:extLst>
            <a:ext uri="{FF2B5EF4-FFF2-40B4-BE49-F238E27FC236}">
              <a16:creationId xmlns:a16="http://schemas.microsoft.com/office/drawing/2014/main" id="{DF9A466F-EDA7-43FA-A06E-BC2E269B9B00}"/>
            </a:ext>
          </a:extLst>
        </xdr:cNvPr>
        <xdr:cNvSpPr txBox="1"/>
      </xdr:nvSpPr>
      <xdr:spPr>
        <a:xfrm>
          <a:off x="14020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94827</xdr:rowOff>
    </xdr:from>
    <xdr:to>
      <xdr:col>64</xdr:col>
      <xdr:colOff>152400</xdr:colOff>
      <xdr:row>40</xdr:row>
      <xdr:rowOff>24977</xdr:rowOff>
    </xdr:to>
    <xdr:sp macro="" textlink="">
      <xdr:nvSpPr>
        <xdr:cNvPr id="407" name="楕円 406">
          <a:extLst>
            <a:ext uri="{FF2B5EF4-FFF2-40B4-BE49-F238E27FC236}">
              <a16:creationId xmlns:a16="http://schemas.microsoft.com/office/drawing/2014/main" id="{8369BC97-5661-40D7-B17A-8AB321D477DF}"/>
            </a:ext>
          </a:extLst>
        </xdr:cNvPr>
        <xdr:cNvSpPr/>
      </xdr:nvSpPr>
      <xdr:spPr>
        <a:xfrm>
          <a:off x="13462000" y="678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35154</xdr:rowOff>
    </xdr:from>
    <xdr:ext cx="762000" cy="259045"/>
    <xdr:sp macro="" textlink="">
      <xdr:nvSpPr>
        <xdr:cNvPr id="408" name="テキスト ボックス 407">
          <a:extLst>
            <a:ext uri="{FF2B5EF4-FFF2-40B4-BE49-F238E27FC236}">
              <a16:creationId xmlns:a16="http://schemas.microsoft.com/office/drawing/2014/main" id="{BCA28A26-2231-4A89-9E4C-C60FFB144E69}"/>
            </a:ext>
          </a:extLst>
        </xdr:cNvPr>
        <xdr:cNvSpPr txBox="1"/>
      </xdr:nvSpPr>
      <xdr:spPr>
        <a:xfrm>
          <a:off x="13131800" y="655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1E12A81D-A924-4771-9D26-6D7412CBE647}"/>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C476EF7B-4DB3-4B3B-B185-A43A73FD348B}"/>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B1CF77B4-1201-4D3F-9500-54907B4FB415}"/>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2A3CE5AF-9ABC-4A8C-88FF-B7D8760CD09E}"/>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A8D91717-F4CD-4C6D-8FA1-6606B5AD97ED}"/>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D5573B84-66DB-4261-9DA4-72F59AF64AC7}"/>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CD5D51AD-9F4F-40AF-B2E4-84D4A6232492}"/>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CA65E067-07F7-4F46-AC22-492C248A6021}"/>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73A3F19E-692C-4C1C-9938-92B8FEA4F109}"/>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AC539475-BDD1-4129-AE5F-73223269553A}"/>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CDCFEC3-8A72-41FD-A428-0C8DD0C1ACD8}"/>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424861ED-B001-40E4-A6BF-E56A8956D1CC}"/>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7FB37DD1-405C-41B1-BAFF-069AC1003E07}"/>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充当可能基金等が多く、将来負担額を大きく上回っているため、マイナス表示となっている。今後も物件費や公債費等の義務的経費の増加を極力抑え、財政の健全化に努める。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FDEB40AA-EC37-4733-A5B3-C8174BDF1006}"/>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69209353-CE5E-4440-AA79-D90CB68846CE}"/>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A0C321EB-EF64-46F9-9FDF-7E300F32A91D}"/>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a:extLst>
            <a:ext uri="{FF2B5EF4-FFF2-40B4-BE49-F238E27FC236}">
              <a16:creationId xmlns:a16="http://schemas.microsoft.com/office/drawing/2014/main" id="{FC45D1E8-2DA5-4D37-A93E-38624214F27B}"/>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a:extLst>
            <a:ext uri="{FF2B5EF4-FFF2-40B4-BE49-F238E27FC236}">
              <a16:creationId xmlns:a16="http://schemas.microsoft.com/office/drawing/2014/main" id="{923F139C-0C92-4A10-B8E0-E9650A6C49C2}"/>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a:extLst>
            <a:ext uri="{FF2B5EF4-FFF2-40B4-BE49-F238E27FC236}">
              <a16:creationId xmlns:a16="http://schemas.microsoft.com/office/drawing/2014/main" id="{BA4031BF-18DE-4328-861A-EAA21B376628}"/>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a:extLst>
            <a:ext uri="{FF2B5EF4-FFF2-40B4-BE49-F238E27FC236}">
              <a16:creationId xmlns:a16="http://schemas.microsoft.com/office/drawing/2014/main" id="{B5AC263D-C06D-4A2B-8844-E9162C07702D}"/>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a:extLst>
            <a:ext uri="{FF2B5EF4-FFF2-40B4-BE49-F238E27FC236}">
              <a16:creationId xmlns:a16="http://schemas.microsoft.com/office/drawing/2014/main" id="{EA4A9DBF-76EE-43E9-AF03-B38A90C2FBAE}"/>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a:extLst>
            <a:ext uri="{FF2B5EF4-FFF2-40B4-BE49-F238E27FC236}">
              <a16:creationId xmlns:a16="http://schemas.microsoft.com/office/drawing/2014/main" id="{9BC41ED0-6A65-4486-9F38-6750BF54E16C}"/>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a:extLst>
            <a:ext uri="{FF2B5EF4-FFF2-40B4-BE49-F238E27FC236}">
              <a16:creationId xmlns:a16="http://schemas.microsoft.com/office/drawing/2014/main" id="{FE28AAFC-7355-4247-941B-7FE3E92A080B}"/>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a:extLst>
            <a:ext uri="{FF2B5EF4-FFF2-40B4-BE49-F238E27FC236}">
              <a16:creationId xmlns:a16="http://schemas.microsoft.com/office/drawing/2014/main" id="{1D501F83-FA61-4792-A714-6746DF15AAAE}"/>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a:extLst>
            <a:ext uri="{FF2B5EF4-FFF2-40B4-BE49-F238E27FC236}">
              <a16:creationId xmlns:a16="http://schemas.microsoft.com/office/drawing/2014/main" id="{1F99B9EB-9C69-419D-BB7E-21249D44658E}"/>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a:extLst>
            <a:ext uri="{FF2B5EF4-FFF2-40B4-BE49-F238E27FC236}">
              <a16:creationId xmlns:a16="http://schemas.microsoft.com/office/drawing/2014/main" id="{49A874F1-D0F7-4A13-80EE-8C453ED6F494}"/>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a:extLst>
            <a:ext uri="{FF2B5EF4-FFF2-40B4-BE49-F238E27FC236}">
              <a16:creationId xmlns:a16="http://schemas.microsoft.com/office/drawing/2014/main" id="{33A60BC7-BBDC-432F-AC6C-949F6752C4B5}"/>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a:extLst>
            <a:ext uri="{FF2B5EF4-FFF2-40B4-BE49-F238E27FC236}">
              <a16:creationId xmlns:a16="http://schemas.microsoft.com/office/drawing/2014/main" id="{5F338FEB-58DA-4D20-80D6-7BC77B183D47}"/>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B34F9326-13E5-408E-A023-EC18102ACF36}"/>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E61D67B2-F437-48C2-9025-4EA5D79AF04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76200</xdr:rowOff>
    </xdr:to>
    <xdr:cxnSp macro="">
      <xdr:nvCxnSpPr>
        <xdr:cNvPr id="439" name="直線コネクタ 438">
          <a:extLst>
            <a:ext uri="{FF2B5EF4-FFF2-40B4-BE49-F238E27FC236}">
              <a16:creationId xmlns:a16="http://schemas.microsoft.com/office/drawing/2014/main" id="{378880F7-0B25-4B43-A93D-1C651DA6F0C5}"/>
            </a:ext>
          </a:extLst>
        </xdr:cNvPr>
        <xdr:cNvCxnSpPr/>
      </xdr:nvCxnSpPr>
      <xdr:spPr>
        <a:xfrm flipV="1">
          <a:off x="17018000" y="2313214"/>
          <a:ext cx="0" cy="17063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48277</xdr:rowOff>
    </xdr:from>
    <xdr:ext cx="762000" cy="259045"/>
    <xdr:sp macro="" textlink="">
      <xdr:nvSpPr>
        <xdr:cNvPr id="440" name="将来負担の状況最小値テキスト">
          <a:extLst>
            <a:ext uri="{FF2B5EF4-FFF2-40B4-BE49-F238E27FC236}">
              <a16:creationId xmlns:a16="http://schemas.microsoft.com/office/drawing/2014/main" id="{35853003-34B5-4E61-BB0B-6BBB4889ADB8}"/>
            </a:ext>
          </a:extLst>
        </xdr:cNvPr>
        <xdr:cNvSpPr txBox="1"/>
      </xdr:nvSpPr>
      <xdr:spPr>
        <a:xfrm>
          <a:off x="17106900" y="399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76200</xdr:rowOff>
    </xdr:from>
    <xdr:to>
      <xdr:col>81</xdr:col>
      <xdr:colOff>133350</xdr:colOff>
      <xdr:row>23</xdr:row>
      <xdr:rowOff>76200</xdr:rowOff>
    </xdr:to>
    <xdr:cxnSp macro="">
      <xdr:nvCxnSpPr>
        <xdr:cNvPr id="441" name="直線コネクタ 440">
          <a:extLst>
            <a:ext uri="{FF2B5EF4-FFF2-40B4-BE49-F238E27FC236}">
              <a16:creationId xmlns:a16="http://schemas.microsoft.com/office/drawing/2014/main" id="{C9B8357E-6FB3-4451-816C-D905FFF7B154}"/>
            </a:ext>
          </a:extLst>
        </xdr:cNvPr>
        <xdr:cNvCxnSpPr/>
      </xdr:nvCxnSpPr>
      <xdr:spPr>
        <a:xfrm>
          <a:off x="16929100" y="401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2" name="将来負担の状況最大値テキスト">
          <a:extLst>
            <a:ext uri="{FF2B5EF4-FFF2-40B4-BE49-F238E27FC236}">
              <a16:creationId xmlns:a16="http://schemas.microsoft.com/office/drawing/2014/main" id="{EC05F6EC-D54D-4287-A94B-61084FB842CD}"/>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a:extLst>
            <a:ext uri="{FF2B5EF4-FFF2-40B4-BE49-F238E27FC236}">
              <a16:creationId xmlns:a16="http://schemas.microsoft.com/office/drawing/2014/main" id="{C2E1C8F8-8535-4270-A37C-26454A0C468C}"/>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4" name="将来負担の状況平均値テキスト">
          <a:extLst>
            <a:ext uri="{FF2B5EF4-FFF2-40B4-BE49-F238E27FC236}">
              <a16:creationId xmlns:a16="http://schemas.microsoft.com/office/drawing/2014/main" id="{88553CEB-AE02-4FC4-A4C1-4246AA28A78D}"/>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5" name="フローチャート: 判断 444">
          <a:extLst>
            <a:ext uri="{FF2B5EF4-FFF2-40B4-BE49-F238E27FC236}">
              <a16:creationId xmlns:a16="http://schemas.microsoft.com/office/drawing/2014/main" id="{F272218C-0BB7-435D-A3C5-7B7EF0B97F05}"/>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6" name="フローチャート: 判断 445">
          <a:extLst>
            <a:ext uri="{FF2B5EF4-FFF2-40B4-BE49-F238E27FC236}">
              <a16:creationId xmlns:a16="http://schemas.microsoft.com/office/drawing/2014/main" id="{D85B2F8E-468F-4354-B2B8-14EA93F181AA}"/>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7" name="テキスト ボックス 446">
          <a:extLst>
            <a:ext uri="{FF2B5EF4-FFF2-40B4-BE49-F238E27FC236}">
              <a16:creationId xmlns:a16="http://schemas.microsoft.com/office/drawing/2014/main" id="{F593DBEF-9DCF-4D25-B8B5-A03CB662452F}"/>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8" name="フローチャート: 判断 447">
          <a:extLst>
            <a:ext uri="{FF2B5EF4-FFF2-40B4-BE49-F238E27FC236}">
              <a16:creationId xmlns:a16="http://schemas.microsoft.com/office/drawing/2014/main" id="{703102E5-4359-45E2-BD90-B44F2153AD1B}"/>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9" name="テキスト ボックス 448">
          <a:extLst>
            <a:ext uri="{FF2B5EF4-FFF2-40B4-BE49-F238E27FC236}">
              <a16:creationId xmlns:a16="http://schemas.microsoft.com/office/drawing/2014/main" id="{A9357234-E6B4-4B0F-B877-733440916661}"/>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0" name="フローチャート: 判断 449">
          <a:extLst>
            <a:ext uri="{FF2B5EF4-FFF2-40B4-BE49-F238E27FC236}">
              <a16:creationId xmlns:a16="http://schemas.microsoft.com/office/drawing/2014/main" id="{88FCADB5-C4EE-4B98-ABA9-0A5DA43896CC}"/>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1" name="テキスト ボックス 450">
          <a:extLst>
            <a:ext uri="{FF2B5EF4-FFF2-40B4-BE49-F238E27FC236}">
              <a16:creationId xmlns:a16="http://schemas.microsoft.com/office/drawing/2014/main" id="{ACCFA5AE-13EE-4478-AA85-034ABD61272D}"/>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2" name="フローチャート: 判断 451">
          <a:extLst>
            <a:ext uri="{FF2B5EF4-FFF2-40B4-BE49-F238E27FC236}">
              <a16:creationId xmlns:a16="http://schemas.microsoft.com/office/drawing/2014/main" id="{B0BCF30A-1DE4-439D-BFBD-5B7BBD61A19A}"/>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3" name="テキスト ボックス 452">
          <a:extLst>
            <a:ext uri="{FF2B5EF4-FFF2-40B4-BE49-F238E27FC236}">
              <a16:creationId xmlns:a16="http://schemas.microsoft.com/office/drawing/2014/main" id="{BD379937-C482-48CC-9076-7EAA253F9C23}"/>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59B4DC4-637E-4404-8E64-D8985687B3E4}"/>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DBFBC35A-F3A0-4C8A-AE30-883F044A0523}"/>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6D09D6B0-3C71-41DC-B06A-27D8296BAC39}"/>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64D77EF6-DBA5-4686-917D-721835EF4B59}"/>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5F90CD6D-1931-4100-AC43-2938E96FA0BD}"/>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6BEE69C4-3997-4A56-894C-71EB619DFDDF}"/>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850E9FE4-F43A-4B78-B6DC-574C4A4DDA01}"/>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A45EE8F7-4F7E-41F0-A417-CCBFF59A8138}"/>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D6F2E853-957B-4365-8617-7F4D26641CE9}"/>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奈良県川上村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DC56DE8E-80E4-4E93-8E70-11C97071E194}"/>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ED2E9818-D29B-4BEB-BB57-9515E14F593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1E6D7C9D-30CA-4F04-AF44-2E800F83D217}"/>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DB45A352-DBF8-43AB-B87E-C466B92CC595}"/>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B64F4F66-F309-4038-A319-2C6C9B0EF83D}"/>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5E9DE68-BF26-4DA6-9265-32F0C511933F}"/>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D71309B2-8F88-48AF-ADE3-9D674A10E613}"/>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1,285
1,275
269.26
3,515,767
3,169,048
327,504
1,796,745
3,581,284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26D5080D-25F8-473D-AC03-C632AAC88545}"/>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BC78E746-BBE0-4C48-B293-ED5559B580E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275272DC-9BFF-4E9D-BBD3-316C23CA1BC5}"/>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67E869DB-BFE4-47DD-A5A6-8FB6728568CD}"/>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9CCB5301-5DE5-47C1-BF9F-350852327C1B}"/>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895906A9-65C6-4302-B1FC-D7D8CF93A4C3}"/>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E29A2A13-989D-4CC1-B3A4-1B0B2E0A05FE}"/>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DB913E2A-CE68-4C2F-AA1A-50BF00236F7C}"/>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210286A6-D924-4784-A5A8-FD48CC31F836}"/>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BCF19BCD-0607-4577-8E5F-59003E8BC952}"/>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D51DD964-9759-44B5-9D92-EDE6AB0FBC4C}"/>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C2DEB32F-8873-4D84-88E2-DD63D476E838}"/>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20569B0A-64D8-4B4C-A97F-0652F8878915}"/>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C9AB5A27-6285-4A42-AAE7-0E1A19633035}"/>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4C553093-3C01-4960-842B-7ECF61F8BEB7}"/>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CF73CD36-2E12-445E-9C98-4D0E8B92256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AC02C816-8D50-42B4-BD1D-59AB12ED036E}"/>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A3862981-750E-4B25-8B50-64AE8BE6CEE9}"/>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AE08C4B4-6D66-4D7A-99C9-8C41DCBDF298}"/>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85E600F6-E304-4A77-A56D-1D3DDD6A17AE}"/>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F7D39B30-B22D-48E1-8392-F95A03E1F9E1}"/>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E8AFEEC2-D03B-4E27-B796-CD1F18B897E8}"/>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EABF0767-8451-4CC3-946C-7D9598E5DB72}"/>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8E8A6906-186A-4520-9550-5F1E14DAA9E9}"/>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66ACC2A0-2281-4EEB-9023-AF7C8D91A5EA}"/>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E85CBF8F-88C9-419F-ABCA-723BF8259A73}"/>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7685D5E8-F1CE-47B1-B295-AC6CC283071F}"/>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5450BB24-AF45-4814-B81D-5A02AC6A3622}"/>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11136E80-504A-45F5-BB1F-7B245420190E}"/>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3BA1E61C-5718-4875-BDFD-2818A1F043B8}"/>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E86D1306-204A-4C41-B631-945191249872}"/>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E72A9BF-E3FD-4619-B592-EBDEA8C7B69B}"/>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人件費については類似団体平均と同水準で推移しているが、令和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年度は職員の退職などにより類似団体平均を</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ポイント下回った。</a:t>
          </a:r>
        </a:p>
        <a:p>
          <a:r>
            <a:rPr kumimoji="1" lang="ja-JP" altLang="en-US" sz="1300">
              <a:latin typeface="ＭＳ Ｐゴシック" panose="020B0600070205080204" pitchFamily="50" charset="-128"/>
              <a:ea typeface="ＭＳ Ｐゴシック" panose="020B0600070205080204" pitchFamily="50" charset="-128"/>
            </a:rPr>
            <a:t>引き続き定員管理や給与水準の適正化に取り組み、健全な数値に抑えるよう努める。</a:t>
          </a: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AFEA421B-BF11-44DB-BC06-F33D7E5A5001}"/>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1F16858B-7D09-4806-A1BD-399220614639}"/>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B149D196-F1CF-414F-A35E-D1D62C5DD369}"/>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5A37AAD1-ADFA-4EC9-B87D-F9E541B12CDE}"/>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3A53CEB6-307C-4C4A-91AD-D38E05B5D6BE}"/>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AAC392CC-ECCC-4CAD-AA82-DC5EC38ED775}"/>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FFEEFFC-6C9E-4E61-B220-621ED7CC78A5}"/>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C7BE9B92-C85C-4C4D-AB73-61A0345F72E7}"/>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C9F96507-3E50-413B-9A39-6AB190F9BA4E}"/>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16CD55C8-C481-46AE-8423-447679D73BCA}"/>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E5131F40-A57F-46B6-8305-A7735086A21E}"/>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475872A6-1812-432E-AE36-09F305669881}"/>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13171243-3E1E-4AA2-9CBE-5BEF7F16B12D}"/>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52ADE3A3-33B6-4675-A88C-367E14E49BB1}"/>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34A0950B-6CD6-4571-B3BB-AD89EB6EAC5D}"/>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C4A79EF9-2F67-4CF0-96A8-2E3F4A4CA53E}"/>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41</xdr:row>
      <xdr:rowOff>92710</xdr:rowOff>
    </xdr:to>
    <xdr:cxnSp macro="">
      <xdr:nvCxnSpPr>
        <xdr:cNvPr id="61" name="直線コネクタ 60">
          <a:extLst>
            <a:ext uri="{FF2B5EF4-FFF2-40B4-BE49-F238E27FC236}">
              <a16:creationId xmlns:a16="http://schemas.microsoft.com/office/drawing/2014/main" id="{D2EE0A5E-E387-40F3-B47A-D2B3EE298CC3}"/>
            </a:ext>
          </a:extLst>
        </xdr:cNvPr>
        <xdr:cNvCxnSpPr/>
      </xdr:nvCxnSpPr>
      <xdr:spPr>
        <a:xfrm flipV="1">
          <a:off x="4826000" y="571246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a:extLst>
            <a:ext uri="{FF2B5EF4-FFF2-40B4-BE49-F238E27FC236}">
              <a16:creationId xmlns:a16="http://schemas.microsoft.com/office/drawing/2014/main" id="{3A418982-2B25-4428-8C11-18FAAE5A0F32}"/>
            </a:ext>
          </a:extLst>
        </xdr:cNvPr>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a:extLst>
            <a:ext uri="{FF2B5EF4-FFF2-40B4-BE49-F238E27FC236}">
              <a16:creationId xmlns:a16="http://schemas.microsoft.com/office/drawing/2014/main" id="{1C55CC9C-D59B-4A49-A4FF-F8AA0422E26D}"/>
            </a:ext>
          </a:extLst>
        </xdr:cNvPr>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a:extLst>
            <a:ext uri="{FF2B5EF4-FFF2-40B4-BE49-F238E27FC236}">
              <a16:creationId xmlns:a16="http://schemas.microsoft.com/office/drawing/2014/main" id="{B9EF4D9B-1763-4BEB-A15A-0A1989233210}"/>
            </a:ext>
          </a:extLst>
        </xdr:cNvPr>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a:extLst>
            <a:ext uri="{FF2B5EF4-FFF2-40B4-BE49-F238E27FC236}">
              <a16:creationId xmlns:a16="http://schemas.microsoft.com/office/drawing/2014/main" id="{886E167A-958B-425D-9955-719CCEBD20D4}"/>
            </a:ext>
          </a:extLst>
        </xdr:cNvPr>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1270</xdr:rowOff>
    </xdr:from>
    <xdr:to>
      <xdr:col>24</xdr:col>
      <xdr:colOff>25400</xdr:colOff>
      <xdr:row>36</xdr:row>
      <xdr:rowOff>100330</xdr:rowOff>
    </xdr:to>
    <xdr:cxnSp macro="">
      <xdr:nvCxnSpPr>
        <xdr:cNvPr id="66" name="直線コネクタ 65">
          <a:extLst>
            <a:ext uri="{FF2B5EF4-FFF2-40B4-BE49-F238E27FC236}">
              <a16:creationId xmlns:a16="http://schemas.microsoft.com/office/drawing/2014/main" id="{D5FF1222-E73E-4218-94C5-EF78646704B5}"/>
            </a:ext>
          </a:extLst>
        </xdr:cNvPr>
        <xdr:cNvCxnSpPr/>
      </xdr:nvCxnSpPr>
      <xdr:spPr>
        <a:xfrm flipV="1">
          <a:off x="3987800" y="617347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143527</xdr:rowOff>
    </xdr:from>
    <xdr:ext cx="762000" cy="259045"/>
    <xdr:sp macro="" textlink="">
      <xdr:nvSpPr>
        <xdr:cNvPr id="67" name="人件費平均値テキスト">
          <a:extLst>
            <a:ext uri="{FF2B5EF4-FFF2-40B4-BE49-F238E27FC236}">
              <a16:creationId xmlns:a16="http://schemas.microsoft.com/office/drawing/2014/main" id="{D7AA15A0-5487-46CA-8008-3ED83B934C40}"/>
            </a:ext>
          </a:extLst>
        </xdr:cNvPr>
        <xdr:cNvSpPr txBox="1"/>
      </xdr:nvSpPr>
      <xdr:spPr>
        <a:xfrm>
          <a:off x="4914900" y="6144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0</xdr:rowOff>
    </xdr:from>
    <xdr:to>
      <xdr:col>24</xdr:col>
      <xdr:colOff>76200</xdr:colOff>
      <xdr:row>36</xdr:row>
      <xdr:rowOff>101600</xdr:rowOff>
    </xdr:to>
    <xdr:sp macro="" textlink="">
      <xdr:nvSpPr>
        <xdr:cNvPr id="68" name="フローチャート: 判断 67">
          <a:extLst>
            <a:ext uri="{FF2B5EF4-FFF2-40B4-BE49-F238E27FC236}">
              <a16:creationId xmlns:a16="http://schemas.microsoft.com/office/drawing/2014/main" id="{2E1B3F95-5352-4F8A-A89B-2EBF4CACA56C}"/>
            </a:ext>
          </a:extLst>
        </xdr:cNvPr>
        <xdr:cNvSpPr/>
      </xdr:nvSpPr>
      <xdr:spPr>
        <a:xfrm>
          <a:off x="47752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73660</xdr:rowOff>
    </xdr:from>
    <xdr:to>
      <xdr:col>19</xdr:col>
      <xdr:colOff>187325</xdr:colOff>
      <xdr:row>36</xdr:row>
      <xdr:rowOff>100330</xdr:rowOff>
    </xdr:to>
    <xdr:cxnSp macro="">
      <xdr:nvCxnSpPr>
        <xdr:cNvPr id="69" name="直線コネクタ 68">
          <a:extLst>
            <a:ext uri="{FF2B5EF4-FFF2-40B4-BE49-F238E27FC236}">
              <a16:creationId xmlns:a16="http://schemas.microsoft.com/office/drawing/2014/main" id="{5359C8CB-EC45-4916-A94B-A0219C78BD97}"/>
            </a:ext>
          </a:extLst>
        </xdr:cNvPr>
        <xdr:cNvCxnSpPr/>
      </xdr:nvCxnSpPr>
      <xdr:spPr>
        <a:xfrm>
          <a:off x="3098800" y="624586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156210</xdr:rowOff>
    </xdr:from>
    <xdr:to>
      <xdr:col>20</xdr:col>
      <xdr:colOff>38100</xdr:colOff>
      <xdr:row>36</xdr:row>
      <xdr:rowOff>86360</xdr:rowOff>
    </xdr:to>
    <xdr:sp macro="" textlink="">
      <xdr:nvSpPr>
        <xdr:cNvPr id="70" name="フローチャート: 判断 69">
          <a:extLst>
            <a:ext uri="{FF2B5EF4-FFF2-40B4-BE49-F238E27FC236}">
              <a16:creationId xmlns:a16="http://schemas.microsoft.com/office/drawing/2014/main" id="{EB9F2C76-B77F-41F2-967F-EA39ECA342F5}"/>
            </a:ext>
          </a:extLst>
        </xdr:cNvPr>
        <xdr:cNvSpPr/>
      </xdr:nvSpPr>
      <xdr:spPr>
        <a:xfrm>
          <a:off x="3937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96537</xdr:rowOff>
    </xdr:from>
    <xdr:ext cx="736600" cy="259045"/>
    <xdr:sp macro="" textlink="">
      <xdr:nvSpPr>
        <xdr:cNvPr id="71" name="テキスト ボックス 70">
          <a:extLst>
            <a:ext uri="{FF2B5EF4-FFF2-40B4-BE49-F238E27FC236}">
              <a16:creationId xmlns:a16="http://schemas.microsoft.com/office/drawing/2014/main" id="{358C8C57-6F7F-48D5-92F2-734AE3E5BFC6}"/>
            </a:ext>
          </a:extLst>
        </xdr:cNvPr>
        <xdr:cNvSpPr txBox="1"/>
      </xdr:nvSpPr>
      <xdr:spPr>
        <a:xfrm>
          <a:off x="3606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73660</xdr:rowOff>
    </xdr:from>
    <xdr:to>
      <xdr:col>15</xdr:col>
      <xdr:colOff>98425</xdr:colOff>
      <xdr:row>36</xdr:row>
      <xdr:rowOff>107950</xdr:rowOff>
    </xdr:to>
    <xdr:cxnSp macro="">
      <xdr:nvCxnSpPr>
        <xdr:cNvPr id="72" name="直線コネクタ 71">
          <a:extLst>
            <a:ext uri="{FF2B5EF4-FFF2-40B4-BE49-F238E27FC236}">
              <a16:creationId xmlns:a16="http://schemas.microsoft.com/office/drawing/2014/main" id="{F0425348-AADA-4082-9735-3F2D3C5159DB}"/>
            </a:ext>
          </a:extLst>
        </xdr:cNvPr>
        <xdr:cNvCxnSpPr/>
      </xdr:nvCxnSpPr>
      <xdr:spPr>
        <a:xfrm flipV="1">
          <a:off x="2209800" y="624586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114300</xdr:rowOff>
    </xdr:from>
    <xdr:to>
      <xdr:col>15</xdr:col>
      <xdr:colOff>149225</xdr:colOff>
      <xdr:row>36</xdr:row>
      <xdr:rowOff>44450</xdr:rowOff>
    </xdr:to>
    <xdr:sp macro="" textlink="">
      <xdr:nvSpPr>
        <xdr:cNvPr id="73" name="フローチャート: 判断 72">
          <a:extLst>
            <a:ext uri="{FF2B5EF4-FFF2-40B4-BE49-F238E27FC236}">
              <a16:creationId xmlns:a16="http://schemas.microsoft.com/office/drawing/2014/main" id="{05205ED1-3BAD-47EF-A0D5-63AFB16FEE18}"/>
            </a:ext>
          </a:extLst>
        </xdr:cNvPr>
        <xdr:cNvSpPr/>
      </xdr:nvSpPr>
      <xdr:spPr>
        <a:xfrm>
          <a:off x="3048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54627</xdr:rowOff>
    </xdr:from>
    <xdr:ext cx="762000" cy="259045"/>
    <xdr:sp macro="" textlink="">
      <xdr:nvSpPr>
        <xdr:cNvPr id="74" name="テキスト ボックス 73">
          <a:extLst>
            <a:ext uri="{FF2B5EF4-FFF2-40B4-BE49-F238E27FC236}">
              <a16:creationId xmlns:a16="http://schemas.microsoft.com/office/drawing/2014/main" id="{B2B36B24-A25B-4BE5-992C-BCAFC2BCA8D7}"/>
            </a:ext>
          </a:extLst>
        </xdr:cNvPr>
        <xdr:cNvSpPr txBox="1"/>
      </xdr:nvSpPr>
      <xdr:spPr>
        <a:xfrm>
          <a:off x="27178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69850</xdr:rowOff>
    </xdr:from>
    <xdr:to>
      <xdr:col>11</xdr:col>
      <xdr:colOff>9525</xdr:colOff>
      <xdr:row>36</xdr:row>
      <xdr:rowOff>107950</xdr:rowOff>
    </xdr:to>
    <xdr:cxnSp macro="">
      <xdr:nvCxnSpPr>
        <xdr:cNvPr id="75" name="直線コネクタ 74">
          <a:extLst>
            <a:ext uri="{FF2B5EF4-FFF2-40B4-BE49-F238E27FC236}">
              <a16:creationId xmlns:a16="http://schemas.microsoft.com/office/drawing/2014/main" id="{D790E93A-3088-47DD-9C96-26D1F551C53E}"/>
            </a:ext>
          </a:extLst>
        </xdr:cNvPr>
        <xdr:cNvCxnSpPr/>
      </xdr:nvCxnSpPr>
      <xdr:spPr>
        <a:xfrm>
          <a:off x="1320800" y="62420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118110</xdr:rowOff>
    </xdr:from>
    <xdr:to>
      <xdr:col>11</xdr:col>
      <xdr:colOff>60325</xdr:colOff>
      <xdr:row>36</xdr:row>
      <xdr:rowOff>48260</xdr:rowOff>
    </xdr:to>
    <xdr:sp macro="" textlink="">
      <xdr:nvSpPr>
        <xdr:cNvPr id="76" name="フローチャート: 判断 75">
          <a:extLst>
            <a:ext uri="{FF2B5EF4-FFF2-40B4-BE49-F238E27FC236}">
              <a16:creationId xmlns:a16="http://schemas.microsoft.com/office/drawing/2014/main" id="{916B8096-46F7-49B3-AA81-9D229377242E}"/>
            </a:ext>
          </a:extLst>
        </xdr:cNvPr>
        <xdr:cNvSpPr/>
      </xdr:nvSpPr>
      <xdr:spPr>
        <a:xfrm>
          <a:off x="2159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58437</xdr:rowOff>
    </xdr:from>
    <xdr:ext cx="762000" cy="259045"/>
    <xdr:sp macro="" textlink="">
      <xdr:nvSpPr>
        <xdr:cNvPr id="77" name="テキスト ボックス 76">
          <a:extLst>
            <a:ext uri="{FF2B5EF4-FFF2-40B4-BE49-F238E27FC236}">
              <a16:creationId xmlns:a16="http://schemas.microsoft.com/office/drawing/2014/main" id="{E0D25486-4A93-45EF-9C32-24D56CE8BDB6}"/>
            </a:ext>
          </a:extLst>
        </xdr:cNvPr>
        <xdr:cNvSpPr txBox="1"/>
      </xdr:nvSpPr>
      <xdr:spPr>
        <a:xfrm>
          <a:off x="1828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106680</xdr:rowOff>
    </xdr:from>
    <xdr:to>
      <xdr:col>6</xdr:col>
      <xdr:colOff>171450</xdr:colOff>
      <xdr:row>36</xdr:row>
      <xdr:rowOff>36830</xdr:rowOff>
    </xdr:to>
    <xdr:sp macro="" textlink="">
      <xdr:nvSpPr>
        <xdr:cNvPr id="78" name="フローチャート: 判断 77">
          <a:extLst>
            <a:ext uri="{FF2B5EF4-FFF2-40B4-BE49-F238E27FC236}">
              <a16:creationId xmlns:a16="http://schemas.microsoft.com/office/drawing/2014/main" id="{B77147E5-30C8-4C69-B2DF-A7283EE74D1E}"/>
            </a:ext>
          </a:extLst>
        </xdr:cNvPr>
        <xdr:cNvSpPr/>
      </xdr:nvSpPr>
      <xdr:spPr>
        <a:xfrm>
          <a:off x="1270000" y="61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47007</xdr:rowOff>
    </xdr:from>
    <xdr:ext cx="762000" cy="259045"/>
    <xdr:sp macro="" textlink="">
      <xdr:nvSpPr>
        <xdr:cNvPr id="79" name="テキスト ボックス 78">
          <a:extLst>
            <a:ext uri="{FF2B5EF4-FFF2-40B4-BE49-F238E27FC236}">
              <a16:creationId xmlns:a16="http://schemas.microsoft.com/office/drawing/2014/main" id="{0326FD36-2E08-49EF-93E6-1365F2291DB6}"/>
            </a:ext>
          </a:extLst>
        </xdr:cNvPr>
        <xdr:cNvSpPr txBox="1"/>
      </xdr:nvSpPr>
      <xdr:spPr>
        <a:xfrm>
          <a:off x="939800" y="587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1FEA6689-5D3D-4BEA-82D7-AB63079BE835}"/>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5E37AFE0-72FB-41A7-88AE-BEE74F220962}"/>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15139C93-53A3-41E0-B94C-7946CD50DB8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55116B93-691E-4920-A177-8BC06B7DBD1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8A8D00D4-AD69-4341-B9CC-7D23C0100D4B}"/>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121920</xdr:rowOff>
    </xdr:from>
    <xdr:to>
      <xdr:col>24</xdr:col>
      <xdr:colOff>76200</xdr:colOff>
      <xdr:row>36</xdr:row>
      <xdr:rowOff>52070</xdr:rowOff>
    </xdr:to>
    <xdr:sp macro="" textlink="">
      <xdr:nvSpPr>
        <xdr:cNvPr id="85" name="楕円 84">
          <a:extLst>
            <a:ext uri="{FF2B5EF4-FFF2-40B4-BE49-F238E27FC236}">
              <a16:creationId xmlns:a16="http://schemas.microsoft.com/office/drawing/2014/main" id="{24C703D2-1626-4B28-B567-2E0BB7BAC0F5}"/>
            </a:ext>
          </a:extLst>
        </xdr:cNvPr>
        <xdr:cNvSpPr/>
      </xdr:nvSpPr>
      <xdr:spPr>
        <a:xfrm>
          <a:off x="4775200" y="612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138447</xdr:rowOff>
    </xdr:from>
    <xdr:ext cx="762000" cy="259045"/>
    <xdr:sp macro="" textlink="">
      <xdr:nvSpPr>
        <xdr:cNvPr id="86" name="人件費該当値テキスト">
          <a:extLst>
            <a:ext uri="{FF2B5EF4-FFF2-40B4-BE49-F238E27FC236}">
              <a16:creationId xmlns:a16="http://schemas.microsoft.com/office/drawing/2014/main" id="{8DBE0614-3C24-412F-A3A9-2D405BE37400}"/>
            </a:ext>
          </a:extLst>
        </xdr:cNvPr>
        <xdr:cNvSpPr txBox="1"/>
      </xdr:nvSpPr>
      <xdr:spPr>
        <a:xfrm>
          <a:off x="4914900" y="596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49530</xdr:rowOff>
    </xdr:from>
    <xdr:to>
      <xdr:col>20</xdr:col>
      <xdr:colOff>38100</xdr:colOff>
      <xdr:row>36</xdr:row>
      <xdr:rowOff>151130</xdr:rowOff>
    </xdr:to>
    <xdr:sp macro="" textlink="">
      <xdr:nvSpPr>
        <xdr:cNvPr id="87" name="楕円 86">
          <a:extLst>
            <a:ext uri="{FF2B5EF4-FFF2-40B4-BE49-F238E27FC236}">
              <a16:creationId xmlns:a16="http://schemas.microsoft.com/office/drawing/2014/main" id="{88B7F6B6-0A03-4969-A2EB-A0421E5CF04C}"/>
            </a:ext>
          </a:extLst>
        </xdr:cNvPr>
        <xdr:cNvSpPr/>
      </xdr:nvSpPr>
      <xdr:spPr>
        <a:xfrm>
          <a:off x="3937000" y="622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135907</xdr:rowOff>
    </xdr:from>
    <xdr:ext cx="736600" cy="259045"/>
    <xdr:sp macro="" textlink="">
      <xdr:nvSpPr>
        <xdr:cNvPr id="88" name="テキスト ボックス 87">
          <a:extLst>
            <a:ext uri="{FF2B5EF4-FFF2-40B4-BE49-F238E27FC236}">
              <a16:creationId xmlns:a16="http://schemas.microsoft.com/office/drawing/2014/main" id="{29ED7116-775D-4040-9DB9-E6547BAACF93}"/>
            </a:ext>
          </a:extLst>
        </xdr:cNvPr>
        <xdr:cNvSpPr txBox="1"/>
      </xdr:nvSpPr>
      <xdr:spPr>
        <a:xfrm>
          <a:off x="3606800" y="6308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22860</xdr:rowOff>
    </xdr:from>
    <xdr:to>
      <xdr:col>15</xdr:col>
      <xdr:colOff>149225</xdr:colOff>
      <xdr:row>36</xdr:row>
      <xdr:rowOff>124460</xdr:rowOff>
    </xdr:to>
    <xdr:sp macro="" textlink="">
      <xdr:nvSpPr>
        <xdr:cNvPr id="89" name="楕円 88">
          <a:extLst>
            <a:ext uri="{FF2B5EF4-FFF2-40B4-BE49-F238E27FC236}">
              <a16:creationId xmlns:a16="http://schemas.microsoft.com/office/drawing/2014/main" id="{03EC0121-07CE-4696-8434-C90D60BF3956}"/>
            </a:ext>
          </a:extLst>
        </xdr:cNvPr>
        <xdr:cNvSpPr/>
      </xdr:nvSpPr>
      <xdr:spPr>
        <a:xfrm>
          <a:off x="3048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109237</xdr:rowOff>
    </xdr:from>
    <xdr:ext cx="762000" cy="259045"/>
    <xdr:sp macro="" textlink="">
      <xdr:nvSpPr>
        <xdr:cNvPr id="90" name="テキスト ボックス 89">
          <a:extLst>
            <a:ext uri="{FF2B5EF4-FFF2-40B4-BE49-F238E27FC236}">
              <a16:creationId xmlns:a16="http://schemas.microsoft.com/office/drawing/2014/main" id="{C114018C-F7C6-4A47-9933-D85D4E728852}"/>
            </a:ext>
          </a:extLst>
        </xdr:cNvPr>
        <xdr:cNvSpPr txBox="1"/>
      </xdr:nvSpPr>
      <xdr:spPr>
        <a:xfrm>
          <a:off x="2717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57150</xdr:rowOff>
    </xdr:from>
    <xdr:to>
      <xdr:col>11</xdr:col>
      <xdr:colOff>60325</xdr:colOff>
      <xdr:row>36</xdr:row>
      <xdr:rowOff>158750</xdr:rowOff>
    </xdr:to>
    <xdr:sp macro="" textlink="">
      <xdr:nvSpPr>
        <xdr:cNvPr id="91" name="楕円 90">
          <a:extLst>
            <a:ext uri="{FF2B5EF4-FFF2-40B4-BE49-F238E27FC236}">
              <a16:creationId xmlns:a16="http://schemas.microsoft.com/office/drawing/2014/main" id="{51C0D66B-8D1F-43A7-89FB-22DBA8270571}"/>
            </a:ext>
          </a:extLst>
        </xdr:cNvPr>
        <xdr:cNvSpPr/>
      </xdr:nvSpPr>
      <xdr:spPr>
        <a:xfrm>
          <a:off x="2159000" y="622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143527</xdr:rowOff>
    </xdr:from>
    <xdr:ext cx="762000" cy="259045"/>
    <xdr:sp macro="" textlink="">
      <xdr:nvSpPr>
        <xdr:cNvPr id="92" name="テキスト ボックス 91">
          <a:extLst>
            <a:ext uri="{FF2B5EF4-FFF2-40B4-BE49-F238E27FC236}">
              <a16:creationId xmlns:a16="http://schemas.microsoft.com/office/drawing/2014/main" id="{B6A6187E-BDBC-4BE0-9065-FBD10A33C465}"/>
            </a:ext>
          </a:extLst>
        </xdr:cNvPr>
        <xdr:cNvSpPr txBox="1"/>
      </xdr:nvSpPr>
      <xdr:spPr>
        <a:xfrm>
          <a:off x="1828800" y="631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19050</xdr:rowOff>
    </xdr:from>
    <xdr:to>
      <xdr:col>6</xdr:col>
      <xdr:colOff>171450</xdr:colOff>
      <xdr:row>36</xdr:row>
      <xdr:rowOff>120650</xdr:rowOff>
    </xdr:to>
    <xdr:sp macro="" textlink="">
      <xdr:nvSpPr>
        <xdr:cNvPr id="93" name="楕円 92">
          <a:extLst>
            <a:ext uri="{FF2B5EF4-FFF2-40B4-BE49-F238E27FC236}">
              <a16:creationId xmlns:a16="http://schemas.microsoft.com/office/drawing/2014/main" id="{15E6D4E4-25CC-457C-9C99-5E0CE6BEE951}"/>
            </a:ext>
          </a:extLst>
        </xdr:cNvPr>
        <xdr:cNvSpPr/>
      </xdr:nvSpPr>
      <xdr:spPr>
        <a:xfrm>
          <a:off x="1270000" y="619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105427</xdr:rowOff>
    </xdr:from>
    <xdr:ext cx="762000" cy="259045"/>
    <xdr:sp macro="" textlink="">
      <xdr:nvSpPr>
        <xdr:cNvPr id="94" name="テキスト ボックス 93">
          <a:extLst>
            <a:ext uri="{FF2B5EF4-FFF2-40B4-BE49-F238E27FC236}">
              <a16:creationId xmlns:a16="http://schemas.microsoft.com/office/drawing/2014/main" id="{FDC6ECB0-AC1F-4E5E-9404-6C98F05D2D34}"/>
            </a:ext>
          </a:extLst>
        </xdr:cNvPr>
        <xdr:cNvSpPr txBox="1"/>
      </xdr:nvSpPr>
      <xdr:spPr>
        <a:xfrm>
          <a:off x="939800" y="627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D382D81C-8174-4365-91FB-8606CEF3061D}"/>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D045191B-9C4C-4577-9D15-C24D50E59EB9}"/>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2647BB97-F3AF-4BCC-A41C-8A104A284F36}"/>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384F1302-68D3-43B9-BD85-BD74122EB988}"/>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36B06244-BC44-4FB5-B13F-E8BAEC1736F8}"/>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CBB33427-9A68-4A2E-B2F8-AA3137A3C4A9}"/>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BB1E4236-18A3-4080-A966-64AD11F1A8D9}"/>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D296FE62-87A4-4A2F-800D-61FEFA668443}"/>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F54280C1-0A59-4CB7-8D63-883DF33F7B0D}"/>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32312AEF-BBBA-43B6-9261-7A2961DB8ED2}"/>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F3BF3AC-D20C-4C26-A497-C069593EE94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と下回ったが、類似団体平均を大きく上回っている。不要な支出は控えているが、事業の多様化による委託料等の管理経費が年々増加している。今後も、公共施設の効率的な管理等により経常経費の削減に努め、数値の抑制・適正化を図っていき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670A28A0-4FBE-47D6-90ED-3E99F984787E}"/>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F7D85A7C-5017-4182-802C-CF68A2155AB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9EE2D5FF-A777-4D59-B2AA-048BB993C068}"/>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A6E7F62E-8791-4B44-B90D-1CFAAA3DD693}"/>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8B13C8E4-DA5D-4D1B-9FD8-839FAB5DCF41}"/>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B2BC13DB-8AE6-4B18-BB6F-025A8494E4AE}"/>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3C1F6405-AAE0-423C-AEF4-EE8FC8828D7C}"/>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9B8682E0-B85B-4156-B100-95088A0DEB98}"/>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7B95CF24-FA25-4CAA-A1B6-04DE0059EDB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94B91A76-9F49-4CD5-89EE-09DAD101D2FB}"/>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6E34B182-090B-4B38-B714-4496479E992A}"/>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F9A317AE-0FCE-4B43-AB7E-311E70A9255C}"/>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47E2A107-F335-4F62-A5A5-464CF8871607}"/>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129286</xdr:rowOff>
    </xdr:from>
    <xdr:to>
      <xdr:col>82</xdr:col>
      <xdr:colOff>107950</xdr:colOff>
      <xdr:row>21</xdr:row>
      <xdr:rowOff>42418</xdr:rowOff>
    </xdr:to>
    <xdr:cxnSp macro="">
      <xdr:nvCxnSpPr>
        <xdr:cNvPr id="119" name="直線コネクタ 118">
          <a:extLst>
            <a:ext uri="{FF2B5EF4-FFF2-40B4-BE49-F238E27FC236}">
              <a16:creationId xmlns:a16="http://schemas.microsoft.com/office/drawing/2014/main" id="{CC99CA41-243E-40FF-9E05-0340B544A10F}"/>
            </a:ext>
          </a:extLst>
        </xdr:cNvPr>
        <xdr:cNvCxnSpPr/>
      </xdr:nvCxnSpPr>
      <xdr:spPr>
        <a:xfrm flipV="1">
          <a:off x="16510000" y="2358136"/>
          <a:ext cx="0" cy="128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14495</xdr:rowOff>
    </xdr:from>
    <xdr:ext cx="762000" cy="259045"/>
    <xdr:sp macro="" textlink="">
      <xdr:nvSpPr>
        <xdr:cNvPr id="120" name="物件費最小値テキスト">
          <a:extLst>
            <a:ext uri="{FF2B5EF4-FFF2-40B4-BE49-F238E27FC236}">
              <a16:creationId xmlns:a16="http://schemas.microsoft.com/office/drawing/2014/main" id="{D0AE7EDA-D23E-4FB2-A486-087C45B4AA93}"/>
            </a:ext>
          </a:extLst>
        </xdr:cNvPr>
        <xdr:cNvSpPr txBox="1"/>
      </xdr:nvSpPr>
      <xdr:spPr>
        <a:xfrm>
          <a:off x="16598900" y="361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42418</xdr:rowOff>
    </xdr:from>
    <xdr:to>
      <xdr:col>82</xdr:col>
      <xdr:colOff>196850</xdr:colOff>
      <xdr:row>21</xdr:row>
      <xdr:rowOff>42418</xdr:rowOff>
    </xdr:to>
    <xdr:cxnSp macro="">
      <xdr:nvCxnSpPr>
        <xdr:cNvPr id="121" name="直線コネクタ 120">
          <a:extLst>
            <a:ext uri="{FF2B5EF4-FFF2-40B4-BE49-F238E27FC236}">
              <a16:creationId xmlns:a16="http://schemas.microsoft.com/office/drawing/2014/main" id="{35D93EFE-CDA4-4FD0-88D7-DC201DDD3FA9}"/>
            </a:ext>
          </a:extLst>
        </xdr:cNvPr>
        <xdr:cNvCxnSpPr/>
      </xdr:nvCxnSpPr>
      <xdr:spPr>
        <a:xfrm>
          <a:off x="16421100" y="364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44213</xdr:rowOff>
    </xdr:from>
    <xdr:ext cx="762000" cy="259045"/>
    <xdr:sp macro="" textlink="">
      <xdr:nvSpPr>
        <xdr:cNvPr id="122" name="物件費最大値テキスト">
          <a:extLst>
            <a:ext uri="{FF2B5EF4-FFF2-40B4-BE49-F238E27FC236}">
              <a16:creationId xmlns:a16="http://schemas.microsoft.com/office/drawing/2014/main" id="{15CA7AAC-C5FD-4AE0-8F37-9FC523D8B8C5}"/>
            </a:ext>
          </a:extLst>
        </xdr:cNvPr>
        <xdr:cNvSpPr txBox="1"/>
      </xdr:nvSpPr>
      <xdr:spPr>
        <a:xfrm>
          <a:off x="16598900" y="210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129286</xdr:rowOff>
    </xdr:from>
    <xdr:to>
      <xdr:col>82</xdr:col>
      <xdr:colOff>196850</xdr:colOff>
      <xdr:row>13</xdr:row>
      <xdr:rowOff>129286</xdr:rowOff>
    </xdr:to>
    <xdr:cxnSp macro="">
      <xdr:nvCxnSpPr>
        <xdr:cNvPr id="123" name="直線コネクタ 122">
          <a:extLst>
            <a:ext uri="{FF2B5EF4-FFF2-40B4-BE49-F238E27FC236}">
              <a16:creationId xmlns:a16="http://schemas.microsoft.com/office/drawing/2014/main" id="{1B7CD1AD-0F2E-402D-92D0-D28A4AF6267F}"/>
            </a:ext>
          </a:extLst>
        </xdr:cNvPr>
        <xdr:cNvCxnSpPr/>
      </xdr:nvCxnSpPr>
      <xdr:spPr>
        <a:xfrm>
          <a:off x="16421100" y="2358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99568</xdr:rowOff>
    </xdr:from>
    <xdr:to>
      <xdr:col>82</xdr:col>
      <xdr:colOff>107950</xdr:colOff>
      <xdr:row>18</xdr:row>
      <xdr:rowOff>108712</xdr:rowOff>
    </xdr:to>
    <xdr:cxnSp macro="">
      <xdr:nvCxnSpPr>
        <xdr:cNvPr id="124" name="直線コネクタ 123">
          <a:extLst>
            <a:ext uri="{FF2B5EF4-FFF2-40B4-BE49-F238E27FC236}">
              <a16:creationId xmlns:a16="http://schemas.microsoft.com/office/drawing/2014/main" id="{73A4F8E8-56AC-4C43-81DE-F350A7EB48E9}"/>
            </a:ext>
          </a:extLst>
        </xdr:cNvPr>
        <xdr:cNvCxnSpPr/>
      </xdr:nvCxnSpPr>
      <xdr:spPr>
        <a:xfrm flipV="1">
          <a:off x="15671800" y="318566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120159</xdr:rowOff>
    </xdr:from>
    <xdr:ext cx="762000" cy="259045"/>
    <xdr:sp macro="" textlink="">
      <xdr:nvSpPr>
        <xdr:cNvPr id="125" name="物件費平均値テキスト">
          <a:extLst>
            <a:ext uri="{FF2B5EF4-FFF2-40B4-BE49-F238E27FC236}">
              <a16:creationId xmlns:a16="http://schemas.microsoft.com/office/drawing/2014/main" id="{42686D27-56A9-43BB-A739-A91BDEF20B38}"/>
            </a:ext>
          </a:extLst>
        </xdr:cNvPr>
        <xdr:cNvSpPr txBox="1"/>
      </xdr:nvSpPr>
      <xdr:spPr>
        <a:xfrm>
          <a:off x="16598900" y="2691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103632</xdr:rowOff>
    </xdr:from>
    <xdr:to>
      <xdr:col>82</xdr:col>
      <xdr:colOff>158750</xdr:colOff>
      <xdr:row>17</xdr:row>
      <xdr:rowOff>33782</xdr:rowOff>
    </xdr:to>
    <xdr:sp macro="" textlink="">
      <xdr:nvSpPr>
        <xdr:cNvPr id="126" name="フローチャート: 判断 125">
          <a:extLst>
            <a:ext uri="{FF2B5EF4-FFF2-40B4-BE49-F238E27FC236}">
              <a16:creationId xmlns:a16="http://schemas.microsoft.com/office/drawing/2014/main" id="{8EEE6004-3627-47DA-8883-03C3638F3B26}"/>
            </a:ext>
          </a:extLst>
        </xdr:cNvPr>
        <xdr:cNvSpPr/>
      </xdr:nvSpPr>
      <xdr:spPr>
        <a:xfrm>
          <a:off x="16459200" y="28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108712</xdr:rowOff>
    </xdr:from>
    <xdr:to>
      <xdr:col>78</xdr:col>
      <xdr:colOff>69850</xdr:colOff>
      <xdr:row>20</xdr:row>
      <xdr:rowOff>40132</xdr:rowOff>
    </xdr:to>
    <xdr:cxnSp macro="">
      <xdr:nvCxnSpPr>
        <xdr:cNvPr id="127" name="直線コネクタ 126">
          <a:extLst>
            <a:ext uri="{FF2B5EF4-FFF2-40B4-BE49-F238E27FC236}">
              <a16:creationId xmlns:a16="http://schemas.microsoft.com/office/drawing/2014/main" id="{0C45E1B3-58E1-43BF-91E8-868E03861825}"/>
            </a:ext>
          </a:extLst>
        </xdr:cNvPr>
        <xdr:cNvCxnSpPr/>
      </xdr:nvCxnSpPr>
      <xdr:spPr>
        <a:xfrm flipV="1">
          <a:off x="14782800" y="3194812"/>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158496</xdr:rowOff>
    </xdr:from>
    <xdr:to>
      <xdr:col>78</xdr:col>
      <xdr:colOff>120650</xdr:colOff>
      <xdr:row>17</xdr:row>
      <xdr:rowOff>88646</xdr:rowOff>
    </xdr:to>
    <xdr:sp macro="" textlink="">
      <xdr:nvSpPr>
        <xdr:cNvPr id="128" name="フローチャート: 判断 127">
          <a:extLst>
            <a:ext uri="{FF2B5EF4-FFF2-40B4-BE49-F238E27FC236}">
              <a16:creationId xmlns:a16="http://schemas.microsoft.com/office/drawing/2014/main" id="{C568475F-4BEF-41EA-B2D8-51780E222CA9}"/>
            </a:ext>
          </a:extLst>
        </xdr:cNvPr>
        <xdr:cNvSpPr/>
      </xdr:nvSpPr>
      <xdr:spPr>
        <a:xfrm>
          <a:off x="15621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98823</xdr:rowOff>
    </xdr:from>
    <xdr:ext cx="736600" cy="259045"/>
    <xdr:sp macro="" textlink="">
      <xdr:nvSpPr>
        <xdr:cNvPr id="129" name="テキスト ボックス 128">
          <a:extLst>
            <a:ext uri="{FF2B5EF4-FFF2-40B4-BE49-F238E27FC236}">
              <a16:creationId xmlns:a16="http://schemas.microsoft.com/office/drawing/2014/main" id="{652070C9-CB59-4DBF-9CE3-3CBC19DAD337}"/>
            </a:ext>
          </a:extLst>
        </xdr:cNvPr>
        <xdr:cNvSpPr txBox="1"/>
      </xdr:nvSpPr>
      <xdr:spPr>
        <a:xfrm>
          <a:off x="15290800" y="2670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110998</xdr:rowOff>
    </xdr:from>
    <xdr:to>
      <xdr:col>73</xdr:col>
      <xdr:colOff>180975</xdr:colOff>
      <xdr:row>20</xdr:row>
      <xdr:rowOff>40132</xdr:rowOff>
    </xdr:to>
    <xdr:cxnSp macro="">
      <xdr:nvCxnSpPr>
        <xdr:cNvPr id="130" name="直線コネクタ 129">
          <a:extLst>
            <a:ext uri="{FF2B5EF4-FFF2-40B4-BE49-F238E27FC236}">
              <a16:creationId xmlns:a16="http://schemas.microsoft.com/office/drawing/2014/main" id="{9C24EF09-27C5-437F-A8CB-DA63D32476AA}"/>
            </a:ext>
          </a:extLst>
        </xdr:cNvPr>
        <xdr:cNvCxnSpPr/>
      </xdr:nvCxnSpPr>
      <xdr:spPr>
        <a:xfrm>
          <a:off x="13893800" y="336854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64770</xdr:rowOff>
    </xdr:from>
    <xdr:to>
      <xdr:col>74</xdr:col>
      <xdr:colOff>31750</xdr:colOff>
      <xdr:row>17</xdr:row>
      <xdr:rowOff>166370</xdr:rowOff>
    </xdr:to>
    <xdr:sp macro="" textlink="">
      <xdr:nvSpPr>
        <xdr:cNvPr id="131" name="フローチャート: 判断 130">
          <a:extLst>
            <a:ext uri="{FF2B5EF4-FFF2-40B4-BE49-F238E27FC236}">
              <a16:creationId xmlns:a16="http://schemas.microsoft.com/office/drawing/2014/main" id="{52063CD4-606E-4286-BEC7-E6BF69181B41}"/>
            </a:ext>
          </a:extLst>
        </xdr:cNvPr>
        <xdr:cNvSpPr/>
      </xdr:nvSpPr>
      <xdr:spPr>
        <a:xfrm>
          <a:off x="14732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5097</xdr:rowOff>
    </xdr:from>
    <xdr:ext cx="762000" cy="259045"/>
    <xdr:sp macro="" textlink="">
      <xdr:nvSpPr>
        <xdr:cNvPr id="132" name="テキスト ボックス 131">
          <a:extLst>
            <a:ext uri="{FF2B5EF4-FFF2-40B4-BE49-F238E27FC236}">
              <a16:creationId xmlns:a16="http://schemas.microsoft.com/office/drawing/2014/main" id="{30C996F6-79B8-4349-BE59-2BC917EB69B7}"/>
            </a:ext>
          </a:extLst>
        </xdr:cNvPr>
        <xdr:cNvSpPr txBox="1"/>
      </xdr:nvSpPr>
      <xdr:spPr>
        <a:xfrm>
          <a:off x="14401800" y="274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74422</xdr:rowOff>
    </xdr:from>
    <xdr:to>
      <xdr:col>69</xdr:col>
      <xdr:colOff>92075</xdr:colOff>
      <xdr:row>19</xdr:row>
      <xdr:rowOff>110998</xdr:rowOff>
    </xdr:to>
    <xdr:cxnSp macro="">
      <xdr:nvCxnSpPr>
        <xdr:cNvPr id="133" name="直線コネクタ 132">
          <a:extLst>
            <a:ext uri="{FF2B5EF4-FFF2-40B4-BE49-F238E27FC236}">
              <a16:creationId xmlns:a16="http://schemas.microsoft.com/office/drawing/2014/main" id="{9211098C-79EF-459E-8FC6-4A7D032CE981}"/>
            </a:ext>
          </a:extLst>
        </xdr:cNvPr>
        <xdr:cNvCxnSpPr/>
      </xdr:nvCxnSpPr>
      <xdr:spPr>
        <a:xfrm>
          <a:off x="13004800" y="333197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73914</xdr:rowOff>
    </xdr:from>
    <xdr:to>
      <xdr:col>69</xdr:col>
      <xdr:colOff>142875</xdr:colOff>
      <xdr:row>18</xdr:row>
      <xdr:rowOff>4064</xdr:rowOff>
    </xdr:to>
    <xdr:sp macro="" textlink="">
      <xdr:nvSpPr>
        <xdr:cNvPr id="134" name="フローチャート: 判断 133">
          <a:extLst>
            <a:ext uri="{FF2B5EF4-FFF2-40B4-BE49-F238E27FC236}">
              <a16:creationId xmlns:a16="http://schemas.microsoft.com/office/drawing/2014/main" id="{C17E2927-7D53-41CA-AC8E-4A894573565C}"/>
            </a:ext>
          </a:extLst>
        </xdr:cNvPr>
        <xdr:cNvSpPr/>
      </xdr:nvSpPr>
      <xdr:spPr>
        <a:xfrm>
          <a:off x="13843000" y="298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14241</xdr:rowOff>
    </xdr:from>
    <xdr:ext cx="762000" cy="259045"/>
    <xdr:sp macro="" textlink="">
      <xdr:nvSpPr>
        <xdr:cNvPr id="135" name="テキスト ボックス 134">
          <a:extLst>
            <a:ext uri="{FF2B5EF4-FFF2-40B4-BE49-F238E27FC236}">
              <a16:creationId xmlns:a16="http://schemas.microsoft.com/office/drawing/2014/main" id="{F3AAAC9E-32B0-4F88-B86E-15BFB1801738}"/>
            </a:ext>
          </a:extLst>
        </xdr:cNvPr>
        <xdr:cNvSpPr txBox="1"/>
      </xdr:nvSpPr>
      <xdr:spPr>
        <a:xfrm>
          <a:off x="13512800" y="2757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55626</xdr:rowOff>
    </xdr:from>
    <xdr:to>
      <xdr:col>65</xdr:col>
      <xdr:colOff>53975</xdr:colOff>
      <xdr:row>17</xdr:row>
      <xdr:rowOff>157226</xdr:rowOff>
    </xdr:to>
    <xdr:sp macro="" textlink="">
      <xdr:nvSpPr>
        <xdr:cNvPr id="136" name="フローチャート: 判断 135">
          <a:extLst>
            <a:ext uri="{FF2B5EF4-FFF2-40B4-BE49-F238E27FC236}">
              <a16:creationId xmlns:a16="http://schemas.microsoft.com/office/drawing/2014/main" id="{1EB32D61-3A10-4E87-A9BB-D77D4859A4D4}"/>
            </a:ext>
          </a:extLst>
        </xdr:cNvPr>
        <xdr:cNvSpPr/>
      </xdr:nvSpPr>
      <xdr:spPr>
        <a:xfrm>
          <a:off x="12954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167403</xdr:rowOff>
    </xdr:from>
    <xdr:ext cx="762000" cy="259045"/>
    <xdr:sp macro="" textlink="">
      <xdr:nvSpPr>
        <xdr:cNvPr id="137" name="テキスト ボックス 136">
          <a:extLst>
            <a:ext uri="{FF2B5EF4-FFF2-40B4-BE49-F238E27FC236}">
              <a16:creationId xmlns:a16="http://schemas.microsoft.com/office/drawing/2014/main" id="{695DF644-2A8F-4D5E-8F41-87F7FA694F41}"/>
            </a:ext>
          </a:extLst>
        </xdr:cNvPr>
        <xdr:cNvSpPr txBox="1"/>
      </xdr:nvSpPr>
      <xdr:spPr>
        <a:xfrm>
          <a:off x="12623800" y="2739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6E5F09CC-BD12-4C08-B87A-27D062790D0F}"/>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63F2FBFC-73FE-4589-AA3E-1D9AE893FD57}"/>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A4106A58-91A4-426F-8773-C51DD1884B83}"/>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E3240D07-6E10-407D-825F-EAB3D85BC442}"/>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8F55901-B942-46D8-9F50-AAE2B3771A0B}"/>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48768</xdr:rowOff>
    </xdr:from>
    <xdr:to>
      <xdr:col>82</xdr:col>
      <xdr:colOff>158750</xdr:colOff>
      <xdr:row>18</xdr:row>
      <xdr:rowOff>150368</xdr:rowOff>
    </xdr:to>
    <xdr:sp macro="" textlink="">
      <xdr:nvSpPr>
        <xdr:cNvPr id="143" name="楕円 142">
          <a:extLst>
            <a:ext uri="{FF2B5EF4-FFF2-40B4-BE49-F238E27FC236}">
              <a16:creationId xmlns:a16="http://schemas.microsoft.com/office/drawing/2014/main" id="{EDFCD93D-5914-4297-95EA-BF3721C73CAE}"/>
            </a:ext>
          </a:extLst>
        </xdr:cNvPr>
        <xdr:cNvSpPr/>
      </xdr:nvSpPr>
      <xdr:spPr>
        <a:xfrm>
          <a:off x="16459200" y="313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20845</xdr:rowOff>
    </xdr:from>
    <xdr:ext cx="762000" cy="259045"/>
    <xdr:sp macro="" textlink="">
      <xdr:nvSpPr>
        <xdr:cNvPr id="144" name="物件費該当値テキスト">
          <a:extLst>
            <a:ext uri="{FF2B5EF4-FFF2-40B4-BE49-F238E27FC236}">
              <a16:creationId xmlns:a16="http://schemas.microsoft.com/office/drawing/2014/main" id="{24246B01-5E79-484A-B345-22F1D374D232}"/>
            </a:ext>
          </a:extLst>
        </xdr:cNvPr>
        <xdr:cNvSpPr txBox="1"/>
      </xdr:nvSpPr>
      <xdr:spPr>
        <a:xfrm>
          <a:off x="16598900" y="310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57912</xdr:rowOff>
    </xdr:from>
    <xdr:to>
      <xdr:col>78</xdr:col>
      <xdr:colOff>120650</xdr:colOff>
      <xdr:row>18</xdr:row>
      <xdr:rowOff>159512</xdr:rowOff>
    </xdr:to>
    <xdr:sp macro="" textlink="">
      <xdr:nvSpPr>
        <xdr:cNvPr id="145" name="楕円 144">
          <a:extLst>
            <a:ext uri="{FF2B5EF4-FFF2-40B4-BE49-F238E27FC236}">
              <a16:creationId xmlns:a16="http://schemas.microsoft.com/office/drawing/2014/main" id="{3DE6D1F2-EE6C-4DB6-9BB7-09646DB36B22}"/>
            </a:ext>
          </a:extLst>
        </xdr:cNvPr>
        <xdr:cNvSpPr/>
      </xdr:nvSpPr>
      <xdr:spPr>
        <a:xfrm>
          <a:off x="15621000" y="314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144289</xdr:rowOff>
    </xdr:from>
    <xdr:ext cx="736600" cy="259045"/>
    <xdr:sp macro="" textlink="">
      <xdr:nvSpPr>
        <xdr:cNvPr id="146" name="テキスト ボックス 145">
          <a:extLst>
            <a:ext uri="{FF2B5EF4-FFF2-40B4-BE49-F238E27FC236}">
              <a16:creationId xmlns:a16="http://schemas.microsoft.com/office/drawing/2014/main" id="{4845BA14-F5EC-44BC-9D54-E213E6CC10F9}"/>
            </a:ext>
          </a:extLst>
        </xdr:cNvPr>
        <xdr:cNvSpPr txBox="1"/>
      </xdr:nvSpPr>
      <xdr:spPr>
        <a:xfrm>
          <a:off x="15290800" y="3230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160782</xdr:rowOff>
    </xdr:from>
    <xdr:to>
      <xdr:col>74</xdr:col>
      <xdr:colOff>31750</xdr:colOff>
      <xdr:row>20</xdr:row>
      <xdr:rowOff>90932</xdr:rowOff>
    </xdr:to>
    <xdr:sp macro="" textlink="">
      <xdr:nvSpPr>
        <xdr:cNvPr id="147" name="楕円 146">
          <a:extLst>
            <a:ext uri="{FF2B5EF4-FFF2-40B4-BE49-F238E27FC236}">
              <a16:creationId xmlns:a16="http://schemas.microsoft.com/office/drawing/2014/main" id="{9F2CC626-22BF-40E0-BCAB-D39D3D3CFC76}"/>
            </a:ext>
          </a:extLst>
        </xdr:cNvPr>
        <xdr:cNvSpPr/>
      </xdr:nvSpPr>
      <xdr:spPr>
        <a:xfrm>
          <a:off x="14732000" y="3418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75709</xdr:rowOff>
    </xdr:from>
    <xdr:ext cx="762000" cy="259045"/>
    <xdr:sp macro="" textlink="">
      <xdr:nvSpPr>
        <xdr:cNvPr id="148" name="テキスト ボックス 147">
          <a:extLst>
            <a:ext uri="{FF2B5EF4-FFF2-40B4-BE49-F238E27FC236}">
              <a16:creationId xmlns:a16="http://schemas.microsoft.com/office/drawing/2014/main" id="{25A8E86E-E529-4543-9FD0-8143AA353B1F}"/>
            </a:ext>
          </a:extLst>
        </xdr:cNvPr>
        <xdr:cNvSpPr txBox="1"/>
      </xdr:nvSpPr>
      <xdr:spPr>
        <a:xfrm>
          <a:off x="14401800" y="350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60198</xdr:rowOff>
    </xdr:from>
    <xdr:to>
      <xdr:col>69</xdr:col>
      <xdr:colOff>142875</xdr:colOff>
      <xdr:row>19</xdr:row>
      <xdr:rowOff>161798</xdr:rowOff>
    </xdr:to>
    <xdr:sp macro="" textlink="">
      <xdr:nvSpPr>
        <xdr:cNvPr id="149" name="楕円 148">
          <a:extLst>
            <a:ext uri="{FF2B5EF4-FFF2-40B4-BE49-F238E27FC236}">
              <a16:creationId xmlns:a16="http://schemas.microsoft.com/office/drawing/2014/main" id="{D0FF12F9-1428-4505-B703-0E89F0B14891}"/>
            </a:ext>
          </a:extLst>
        </xdr:cNvPr>
        <xdr:cNvSpPr/>
      </xdr:nvSpPr>
      <xdr:spPr>
        <a:xfrm>
          <a:off x="13843000" y="331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146575</xdr:rowOff>
    </xdr:from>
    <xdr:ext cx="762000" cy="259045"/>
    <xdr:sp macro="" textlink="">
      <xdr:nvSpPr>
        <xdr:cNvPr id="150" name="テキスト ボックス 149">
          <a:extLst>
            <a:ext uri="{FF2B5EF4-FFF2-40B4-BE49-F238E27FC236}">
              <a16:creationId xmlns:a16="http://schemas.microsoft.com/office/drawing/2014/main" id="{721D0DA1-82CB-4D31-A452-65326336E96C}"/>
            </a:ext>
          </a:extLst>
        </xdr:cNvPr>
        <xdr:cNvSpPr txBox="1"/>
      </xdr:nvSpPr>
      <xdr:spPr>
        <a:xfrm>
          <a:off x="13512800" y="340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23622</xdr:rowOff>
    </xdr:from>
    <xdr:to>
      <xdr:col>65</xdr:col>
      <xdr:colOff>53975</xdr:colOff>
      <xdr:row>19</xdr:row>
      <xdr:rowOff>125222</xdr:rowOff>
    </xdr:to>
    <xdr:sp macro="" textlink="">
      <xdr:nvSpPr>
        <xdr:cNvPr id="151" name="楕円 150">
          <a:extLst>
            <a:ext uri="{FF2B5EF4-FFF2-40B4-BE49-F238E27FC236}">
              <a16:creationId xmlns:a16="http://schemas.microsoft.com/office/drawing/2014/main" id="{D9AF8EC6-568C-43E9-9B67-D68B0EABDDE2}"/>
            </a:ext>
          </a:extLst>
        </xdr:cNvPr>
        <xdr:cNvSpPr/>
      </xdr:nvSpPr>
      <xdr:spPr>
        <a:xfrm>
          <a:off x="12954000" y="328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109999</xdr:rowOff>
    </xdr:from>
    <xdr:ext cx="762000" cy="259045"/>
    <xdr:sp macro="" textlink="">
      <xdr:nvSpPr>
        <xdr:cNvPr id="152" name="テキスト ボックス 151">
          <a:extLst>
            <a:ext uri="{FF2B5EF4-FFF2-40B4-BE49-F238E27FC236}">
              <a16:creationId xmlns:a16="http://schemas.microsoft.com/office/drawing/2014/main" id="{C4E5AA7F-D8AB-4F74-87B7-7DA69609F49A}"/>
            </a:ext>
          </a:extLst>
        </xdr:cNvPr>
        <xdr:cNvSpPr txBox="1"/>
      </xdr:nvSpPr>
      <xdr:spPr>
        <a:xfrm>
          <a:off x="12623800" y="336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65F108A2-5F43-448C-A89B-4A055A437C32}"/>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A3B56B5F-A15F-4BAB-AE87-35D8B923DAFD}"/>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5BE890F2-94FE-4091-AFC3-00B466F079D9}"/>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235076A5-32F8-42E2-8B1B-C5859D114C61}"/>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478E1B40-1791-4130-8B34-F31B76E979CA}"/>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1BBA61-9655-4309-A5BF-B034A4D23E17}"/>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FC8B7118-DA85-4E82-A979-5E00AE794606}"/>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18EF3D30-770C-4AF7-AC02-C06B90789FEA}"/>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E49E04CB-B4E5-457E-857D-461250BC5B6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581A716B-E4F2-4C3A-8D2F-A8DDE74C6F06}"/>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887B95C7-6FBC-45A6-9221-65849079232D}"/>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扶助費に頼らない生活環境整備等を村として積極的に取り組んでいることもあり、扶助費に係る経常収支比率は令和３年度では類似団体平均を</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ポイント下回り健全な値を維持している。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389A26E7-DB3B-4460-A1E5-845DACC30545}"/>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A146029-C64A-4534-B0C6-B8E1C77FA87D}"/>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ED89CE66-F8AF-42BB-A8E1-9648554E7C08}"/>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72A3CF1C-4667-446D-BD14-CD40D9AE6261}"/>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23EAD864-0D5C-4587-B993-CBB983E11473}"/>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FF256DFA-DF9D-426A-8F80-90C4225732F5}"/>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DDBEDBBA-F0E0-4BEB-B317-C9D876665617}"/>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9D0E96A1-61F1-4978-85FE-51A1C1AD8343}"/>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FEA1B05E-2037-4E8C-B4E2-7186EDB6CFD6}"/>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75E4B726-2428-458F-8370-CFDA9CD1B9F4}"/>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A36E657A-42E8-496E-9754-3DED137818F7}"/>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C25AA70E-1F9B-420F-B320-EC621C4DE08D}"/>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47D36803-BA68-4404-AA50-AF6C7FD65619}"/>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645C6D80-C189-45D0-8A48-60947275D84C}"/>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BE6C43E0-3CF6-4BC7-AA9B-A9C4F8DE4CF9}"/>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60</xdr:row>
      <xdr:rowOff>146050</xdr:rowOff>
    </xdr:to>
    <xdr:cxnSp macro="">
      <xdr:nvCxnSpPr>
        <xdr:cNvPr id="179" name="直線コネクタ 178">
          <a:extLst>
            <a:ext uri="{FF2B5EF4-FFF2-40B4-BE49-F238E27FC236}">
              <a16:creationId xmlns:a16="http://schemas.microsoft.com/office/drawing/2014/main" id="{49148D35-68CD-4275-866C-622F49BA627E}"/>
            </a:ext>
          </a:extLst>
        </xdr:cNvPr>
        <xdr:cNvCxnSpPr/>
      </xdr:nvCxnSpPr>
      <xdr:spPr>
        <a:xfrm flipV="1">
          <a:off x="4826000" y="91186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118127</xdr:rowOff>
    </xdr:from>
    <xdr:ext cx="762000" cy="259045"/>
    <xdr:sp macro="" textlink="">
      <xdr:nvSpPr>
        <xdr:cNvPr id="180" name="扶助費最小値テキスト">
          <a:extLst>
            <a:ext uri="{FF2B5EF4-FFF2-40B4-BE49-F238E27FC236}">
              <a16:creationId xmlns:a16="http://schemas.microsoft.com/office/drawing/2014/main" id="{52AE8735-42FF-4C2F-A26C-B781B2C03B09}"/>
            </a:ext>
          </a:extLst>
        </xdr:cNvPr>
        <xdr:cNvSpPr txBox="1"/>
      </xdr:nvSpPr>
      <xdr:spPr>
        <a:xfrm>
          <a:off x="4914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146050</xdr:rowOff>
    </xdr:from>
    <xdr:to>
      <xdr:col>24</xdr:col>
      <xdr:colOff>114300</xdr:colOff>
      <xdr:row>60</xdr:row>
      <xdr:rowOff>146050</xdr:rowOff>
    </xdr:to>
    <xdr:cxnSp macro="">
      <xdr:nvCxnSpPr>
        <xdr:cNvPr id="181" name="直線コネクタ 180">
          <a:extLst>
            <a:ext uri="{FF2B5EF4-FFF2-40B4-BE49-F238E27FC236}">
              <a16:creationId xmlns:a16="http://schemas.microsoft.com/office/drawing/2014/main" id="{70185428-E72B-488B-9D02-F9F587C364C1}"/>
            </a:ext>
          </a:extLst>
        </xdr:cNvPr>
        <xdr:cNvCxnSpPr/>
      </xdr:nvCxnSpPr>
      <xdr:spPr>
        <a:xfrm>
          <a:off x="4737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2" name="扶助費最大値テキスト">
          <a:extLst>
            <a:ext uri="{FF2B5EF4-FFF2-40B4-BE49-F238E27FC236}">
              <a16:creationId xmlns:a16="http://schemas.microsoft.com/office/drawing/2014/main" id="{600CB3A6-ACB1-4A10-89AD-E59C43E144FF}"/>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3" name="直線コネクタ 182">
          <a:extLst>
            <a:ext uri="{FF2B5EF4-FFF2-40B4-BE49-F238E27FC236}">
              <a16:creationId xmlns:a16="http://schemas.microsoft.com/office/drawing/2014/main" id="{1E229911-8EBF-4CD2-B776-682AE82823E5}"/>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xdr:rowOff>
    </xdr:from>
    <xdr:to>
      <xdr:col>24</xdr:col>
      <xdr:colOff>25400</xdr:colOff>
      <xdr:row>54</xdr:row>
      <xdr:rowOff>31750</xdr:rowOff>
    </xdr:to>
    <xdr:cxnSp macro="">
      <xdr:nvCxnSpPr>
        <xdr:cNvPr id="184" name="直線コネクタ 183">
          <a:extLst>
            <a:ext uri="{FF2B5EF4-FFF2-40B4-BE49-F238E27FC236}">
              <a16:creationId xmlns:a16="http://schemas.microsoft.com/office/drawing/2014/main" id="{08B896E3-DF95-4750-9A6A-70C56206A4DE}"/>
            </a:ext>
          </a:extLst>
        </xdr:cNvPr>
        <xdr:cNvCxnSpPr/>
      </xdr:nvCxnSpPr>
      <xdr:spPr>
        <a:xfrm flipV="1">
          <a:off x="3987800" y="92710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5" name="扶助費平均値テキスト">
          <a:extLst>
            <a:ext uri="{FF2B5EF4-FFF2-40B4-BE49-F238E27FC236}">
              <a16:creationId xmlns:a16="http://schemas.microsoft.com/office/drawing/2014/main" id="{FA641227-7B2C-4BAF-A645-DD0446B7719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6" name="フローチャート: 判断 185">
          <a:extLst>
            <a:ext uri="{FF2B5EF4-FFF2-40B4-BE49-F238E27FC236}">
              <a16:creationId xmlns:a16="http://schemas.microsoft.com/office/drawing/2014/main" id="{0F5CC653-0410-4A81-872D-078B1AE15499}"/>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31750</xdr:rowOff>
    </xdr:from>
    <xdr:to>
      <xdr:col>19</xdr:col>
      <xdr:colOff>187325</xdr:colOff>
      <xdr:row>54</xdr:row>
      <xdr:rowOff>50800</xdr:rowOff>
    </xdr:to>
    <xdr:cxnSp macro="">
      <xdr:nvCxnSpPr>
        <xdr:cNvPr id="187" name="直線コネクタ 186">
          <a:extLst>
            <a:ext uri="{FF2B5EF4-FFF2-40B4-BE49-F238E27FC236}">
              <a16:creationId xmlns:a16="http://schemas.microsoft.com/office/drawing/2014/main" id="{664338D0-22C5-4BA8-88BF-6DCEE45E201C}"/>
            </a:ext>
          </a:extLst>
        </xdr:cNvPr>
        <xdr:cNvCxnSpPr/>
      </xdr:nvCxnSpPr>
      <xdr:spPr>
        <a:xfrm flipV="1">
          <a:off x="3098800" y="92900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8" name="フローチャート: 判断 187">
          <a:extLst>
            <a:ext uri="{FF2B5EF4-FFF2-40B4-BE49-F238E27FC236}">
              <a16:creationId xmlns:a16="http://schemas.microsoft.com/office/drawing/2014/main" id="{39C26C25-641C-4F85-B9C4-57587E1B1F4C}"/>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89" name="テキスト ボックス 188">
          <a:extLst>
            <a:ext uri="{FF2B5EF4-FFF2-40B4-BE49-F238E27FC236}">
              <a16:creationId xmlns:a16="http://schemas.microsoft.com/office/drawing/2014/main" id="{5A3D5170-7583-4B0D-9B93-CB0C0C9F9888}"/>
            </a:ext>
          </a:extLst>
        </xdr:cNvPr>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50800</xdr:rowOff>
    </xdr:from>
    <xdr:to>
      <xdr:col>15</xdr:col>
      <xdr:colOff>98425</xdr:colOff>
      <xdr:row>54</xdr:row>
      <xdr:rowOff>50800</xdr:rowOff>
    </xdr:to>
    <xdr:cxnSp macro="">
      <xdr:nvCxnSpPr>
        <xdr:cNvPr id="190" name="直線コネクタ 189">
          <a:extLst>
            <a:ext uri="{FF2B5EF4-FFF2-40B4-BE49-F238E27FC236}">
              <a16:creationId xmlns:a16="http://schemas.microsoft.com/office/drawing/2014/main" id="{C2BC210B-A93D-4BBE-884B-8FDDF394ABB9}"/>
            </a:ext>
          </a:extLst>
        </xdr:cNvPr>
        <xdr:cNvCxnSpPr/>
      </xdr:nvCxnSpPr>
      <xdr:spPr>
        <a:xfrm>
          <a:off x="2209800" y="9309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38100</xdr:rowOff>
    </xdr:from>
    <xdr:to>
      <xdr:col>15</xdr:col>
      <xdr:colOff>149225</xdr:colOff>
      <xdr:row>56</xdr:row>
      <xdr:rowOff>139700</xdr:rowOff>
    </xdr:to>
    <xdr:sp macro="" textlink="">
      <xdr:nvSpPr>
        <xdr:cNvPr id="191" name="フローチャート: 判断 190">
          <a:extLst>
            <a:ext uri="{FF2B5EF4-FFF2-40B4-BE49-F238E27FC236}">
              <a16:creationId xmlns:a16="http://schemas.microsoft.com/office/drawing/2014/main" id="{C4E8EAB3-6D54-4FAC-A006-70E9F9F8DF34}"/>
            </a:ext>
          </a:extLst>
        </xdr:cNvPr>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124477</xdr:rowOff>
    </xdr:from>
    <xdr:ext cx="762000" cy="259045"/>
    <xdr:sp macro="" textlink="">
      <xdr:nvSpPr>
        <xdr:cNvPr id="192" name="テキスト ボックス 191">
          <a:extLst>
            <a:ext uri="{FF2B5EF4-FFF2-40B4-BE49-F238E27FC236}">
              <a16:creationId xmlns:a16="http://schemas.microsoft.com/office/drawing/2014/main" id="{659EEA53-C2E3-48B3-A2B6-7ABDB1A895F9}"/>
            </a:ext>
          </a:extLst>
        </xdr:cNvPr>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50800</xdr:rowOff>
    </xdr:from>
    <xdr:to>
      <xdr:col>11</xdr:col>
      <xdr:colOff>9525</xdr:colOff>
      <xdr:row>54</xdr:row>
      <xdr:rowOff>88900</xdr:rowOff>
    </xdr:to>
    <xdr:cxnSp macro="">
      <xdr:nvCxnSpPr>
        <xdr:cNvPr id="193" name="直線コネクタ 192">
          <a:extLst>
            <a:ext uri="{FF2B5EF4-FFF2-40B4-BE49-F238E27FC236}">
              <a16:creationId xmlns:a16="http://schemas.microsoft.com/office/drawing/2014/main" id="{0586D1C3-9327-4844-8722-D4654E699FAC}"/>
            </a:ext>
          </a:extLst>
        </xdr:cNvPr>
        <xdr:cNvCxnSpPr/>
      </xdr:nvCxnSpPr>
      <xdr:spPr>
        <a:xfrm flipV="1">
          <a:off x="1320800" y="9309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19050</xdr:rowOff>
    </xdr:from>
    <xdr:to>
      <xdr:col>11</xdr:col>
      <xdr:colOff>60325</xdr:colOff>
      <xdr:row>56</xdr:row>
      <xdr:rowOff>120650</xdr:rowOff>
    </xdr:to>
    <xdr:sp macro="" textlink="">
      <xdr:nvSpPr>
        <xdr:cNvPr id="194" name="フローチャート: 判断 193">
          <a:extLst>
            <a:ext uri="{FF2B5EF4-FFF2-40B4-BE49-F238E27FC236}">
              <a16:creationId xmlns:a16="http://schemas.microsoft.com/office/drawing/2014/main" id="{D234D6CB-206A-4CDC-809C-2D136092B118}"/>
            </a:ext>
          </a:extLst>
        </xdr:cNvPr>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105427</xdr:rowOff>
    </xdr:from>
    <xdr:ext cx="762000" cy="259045"/>
    <xdr:sp macro="" textlink="">
      <xdr:nvSpPr>
        <xdr:cNvPr id="195" name="テキスト ボックス 194">
          <a:extLst>
            <a:ext uri="{FF2B5EF4-FFF2-40B4-BE49-F238E27FC236}">
              <a16:creationId xmlns:a16="http://schemas.microsoft.com/office/drawing/2014/main" id="{069078E0-D590-42FE-A256-F6C9D0DA83B7}"/>
            </a:ext>
          </a:extLst>
        </xdr:cNvPr>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6" name="フローチャート: 判断 195">
          <a:extLst>
            <a:ext uri="{FF2B5EF4-FFF2-40B4-BE49-F238E27FC236}">
              <a16:creationId xmlns:a16="http://schemas.microsoft.com/office/drawing/2014/main" id="{0EC7A4FD-7F62-4D87-9BAC-BAF6174667EF}"/>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197" name="テキスト ボックス 196">
          <a:extLst>
            <a:ext uri="{FF2B5EF4-FFF2-40B4-BE49-F238E27FC236}">
              <a16:creationId xmlns:a16="http://schemas.microsoft.com/office/drawing/2014/main" id="{D9F07D43-F41C-4F2D-B43E-B4AD7BE1FC99}"/>
            </a:ext>
          </a:extLst>
        </xdr:cNvPr>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BA93B316-8526-4F10-891E-CD82013D3A67}"/>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B8C2E309-4F25-4316-92B4-B0E039F47E91}"/>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A1F76C29-55AD-4073-8A6F-38F5ACD7FA7B}"/>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CE32921-5C36-4B18-8A7F-14960D5045CB}"/>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E47F6610-0CA0-4660-AFFE-757897DB82ED}"/>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133350</xdr:rowOff>
    </xdr:from>
    <xdr:to>
      <xdr:col>24</xdr:col>
      <xdr:colOff>76200</xdr:colOff>
      <xdr:row>54</xdr:row>
      <xdr:rowOff>63500</xdr:rowOff>
    </xdr:to>
    <xdr:sp macro="" textlink="">
      <xdr:nvSpPr>
        <xdr:cNvPr id="203" name="楕円 202">
          <a:extLst>
            <a:ext uri="{FF2B5EF4-FFF2-40B4-BE49-F238E27FC236}">
              <a16:creationId xmlns:a16="http://schemas.microsoft.com/office/drawing/2014/main" id="{86F914C3-E0D5-4425-97EB-06E2043D4EB6}"/>
            </a:ext>
          </a:extLst>
        </xdr:cNvPr>
        <xdr:cNvSpPr/>
      </xdr:nvSpPr>
      <xdr:spPr>
        <a:xfrm>
          <a:off x="4775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149877</xdr:rowOff>
    </xdr:from>
    <xdr:ext cx="762000" cy="259045"/>
    <xdr:sp macro="" textlink="">
      <xdr:nvSpPr>
        <xdr:cNvPr id="204" name="扶助費該当値テキスト">
          <a:extLst>
            <a:ext uri="{FF2B5EF4-FFF2-40B4-BE49-F238E27FC236}">
              <a16:creationId xmlns:a16="http://schemas.microsoft.com/office/drawing/2014/main" id="{24BBDE7B-FAE6-486D-AAC7-A3400A446CED}"/>
            </a:ext>
          </a:extLst>
        </xdr:cNvPr>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152400</xdr:rowOff>
    </xdr:from>
    <xdr:to>
      <xdr:col>20</xdr:col>
      <xdr:colOff>38100</xdr:colOff>
      <xdr:row>54</xdr:row>
      <xdr:rowOff>82550</xdr:rowOff>
    </xdr:to>
    <xdr:sp macro="" textlink="">
      <xdr:nvSpPr>
        <xdr:cNvPr id="205" name="楕円 204">
          <a:extLst>
            <a:ext uri="{FF2B5EF4-FFF2-40B4-BE49-F238E27FC236}">
              <a16:creationId xmlns:a16="http://schemas.microsoft.com/office/drawing/2014/main" id="{69BF867D-D862-40D9-8553-FB84239BDAEE}"/>
            </a:ext>
          </a:extLst>
        </xdr:cNvPr>
        <xdr:cNvSpPr/>
      </xdr:nvSpPr>
      <xdr:spPr>
        <a:xfrm>
          <a:off x="3937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92727</xdr:rowOff>
    </xdr:from>
    <xdr:ext cx="736600" cy="259045"/>
    <xdr:sp macro="" textlink="">
      <xdr:nvSpPr>
        <xdr:cNvPr id="206" name="テキスト ボックス 205">
          <a:extLst>
            <a:ext uri="{FF2B5EF4-FFF2-40B4-BE49-F238E27FC236}">
              <a16:creationId xmlns:a16="http://schemas.microsoft.com/office/drawing/2014/main" id="{D12DE8C7-DF72-4DB9-BC35-187F6F6359A0}"/>
            </a:ext>
          </a:extLst>
        </xdr:cNvPr>
        <xdr:cNvSpPr txBox="1"/>
      </xdr:nvSpPr>
      <xdr:spPr>
        <a:xfrm>
          <a:off x="3606800" y="900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0</xdr:rowOff>
    </xdr:from>
    <xdr:to>
      <xdr:col>15</xdr:col>
      <xdr:colOff>149225</xdr:colOff>
      <xdr:row>54</xdr:row>
      <xdr:rowOff>101600</xdr:rowOff>
    </xdr:to>
    <xdr:sp macro="" textlink="">
      <xdr:nvSpPr>
        <xdr:cNvPr id="207" name="楕円 206">
          <a:extLst>
            <a:ext uri="{FF2B5EF4-FFF2-40B4-BE49-F238E27FC236}">
              <a16:creationId xmlns:a16="http://schemas.microsoft.com/office/drawing/2014/main" id="{2925F02D-EB6E-4FE4-A1C9-E75C19662CE5}"/>
            </a:ext>
          </a:extLst>
        </xdr:cNvPr>
        <xdr:cNvSpPr/>
      </xdr:nvSpPr>
      <xdr:spPr>
        <a:xfrm>
          <a:off x="3048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111777</xdr:rowOff>
    </xdr:from>
    <xdr:ext cx="762000" cy="259045"/>
    <xdr:sp macro="" textlink="">
      <xdr:nvSpPr>
        <xdr:cNvPr id="208" name="テキスト ボックス 207">
          <a:extLst>
            <a:ext uri="{FF2B5EF4-FFF2-40B4-BE49-F238E27FC236}">
              <a16:creationId xmlns:a16="http://schemas.microsoft.com/office/drawing/2014/main" id="{56C1DEE8-9F56-47CD-A5DC-634FC0922C7A}"/>
            </a:ext>
          </a:extLst>
        </xdr:cNvPr>
        <xdr:cNvSpPr txBox="1"/>
      </xdr:nvSpPr>
      <xdr:spPr>
        <a:xfrm>
          <a:off x="2717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0</xdr:rowOff>
    </xdr:from>
    <xdr:to>
      <xdr:col>11</xdr:col>
      <xdr:colOff>60325</xdr:colOff>
      <xdr:row>54</xdr:row>
      <xdr:rowOff>101600</xdr:rowOff>
    </xdr:to>
    <xdr:sp macro="" textlink="">
      <xdr:nvSpPr>
        <xdr:cNvPr id="209" name="楕円 208">
          <a:extLst>
            <a:ext uri="{FF2B5EF4-FFF2-40B4-BE49-F238E27FC236}">
              <a16:creationId xmlns:a16="http://schemas.microsoft.com/office/drawing/2014/main" id="{16231521-4EF4-4145-BAD6-60F1BC7015F8}"/>
            </a:ext>
          </a:extLst>
        </xdr:cNvPr>
        <xdr:cNvSpPr/>
      </xdr:nvSpPr>
      <xdr:spPr>
        <a:xfrm>
          <a:off x="2159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111777</xdr:rowOff>
    </xdr:from>
    <xdr:ext cx="762000" cy="259045"/>
    <xdr:sp macro="" textlink="">
      <xdr:nvSpPr>
        <xdr:cNvPr id="210" name="テキスト ボックス 209">
          <a:extLst>
            <a:ext uri="{FF2B5EF4-FFF2-40B4-BE49-F238E27FC236}">
              <a16:creationId xmlns:a16="http://schemas.microsoft.com/office/drawing/2014/main" id="{B18127FB-60A8-463B-8838-C0AC1FA1206E}"/>
            </a:ext>
          </a:extLst>
        </xdr:cNvPr>
        <xdr:cNvSpPr txBox="1"/>
      </xdr:nvSpPr>
      <xdr:spPr>
        <a:xfrm>
          <a:off x="1828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38100</xdr:rowOff>
    </xdr:from>
    <xdr:to>
      <xdr:col>6</xdr:col>
      <xdr:colOff>171450</xdr:colOff>
      <xdr:row>54</xdr:row>
      <xdr:rowOff>139700</xdr:rowOff>
    </xdr:to>
    <xdr:sp macro="" textlink="">
      <xdr:nvSpPr>
        <xdr:cNvPr id="211" name="楕円 210">
          <a:extLst>
            <a:ext uri="{FF2B5EF4-FFF2-40B4-BE49-F238E27FC236}">
              <a16:creationId xmlns:a16="http://schemas.microsoft.com/office/drawing/2014/main" id="{CEDB9582-2DBA-4BE0-B76E-ADC7D0E85A27}"/>
            </a:ext>
          </a:extLst>
        </xdr:cNvPr>
        <xdr:cNvSpPr/>
      </xdr:nvSpPr>
      <xdr:spPr>
        <a:xfrm>
          <a:off x="1270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149877</xdr:rowOff>
    </xdr:from>
    <xdr:ext cx="762000" cy="259045"/>
    <xdr:sp macro="" textlink="">
      <xdr:nvSpPr>
        <xdr:cNvPr id="212" name="テキスト ボックス 211">
          <a:extLst>
            <a:ext uri="{FF2B5EF4-FFF2-40B4-BE49-F238E27FC236}">
              <a16:creationId xmlns:a16="http://schemas.microsoft.com/office/drawing/2014/main" id="{866C8487-25A6-4C27-B9D8-AF72C1D364E4}"/>
            </a:ext>
          </a:extLst>
        </xdr:cNvPr>
        <xdr:cNvSpPr txBox="1"/>
      </xdr:nvSpPr>
      <xdr:spPr>
        <a:xfrm>
          <a:off x="939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38FBBF5B-7EBE-4669-BE20-3ED008DD5038}"/>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6E482E51-E686-4532-AB55-DCC61E2CE3F1}"/>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4A0E4089-4FC4-4D77-97FD-47E386CF5208}"/>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9AD44771-4BAE-4670-84C8-E28C48F33A0F}"/>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9F2CB357-4B76-48C4-B6D4-34B541C01549}"/>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A7E14F71-DAD1-4A73-94D7-7CDBC2B1FADC}"/>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5AA41ED7-31AA-4E5E-946B-2ED6E56190E2}"/>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94340087-7C55-45D4-9AF1-7EA473855447}"/>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2012FA24-8A07-461B-9DD4-DE21653F6DFA}"/>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4C787119-2ACD-4084-B960-D0970BD594A2}"/>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CB3D6600-7566-4107-AF89-E0E38F22C27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繰出金について、公営事業会計及び特別会計が健全に運営されていることにより、繰出基準以下の繰出金を各会計に繰出することができているため、類似団体平均値を下回っている。今後も効率化に努め、財政の健全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ADB3A89-C869-4C6E-B204-8766764F8A3D}"/>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A38E6F7A-E2EC-4D36-A249-84CFAD45391C}"/>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F3E7DF3C-995E-4B27-AD96-4679D02CFE54}"/>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4E8CD745-1259-44E6-BF36-2629895E3361}"/>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a:extLst>
            <a:ext uri="{FF2B5EF4-FFF2-40B4-BE49-F238E27FC236}">
              <a16:creationId xmlns:a16="http://schemas.microsoft.com/office/drawing/2014/main" id="{51802FAB-EBC4-42DE-844B-557A56F21B47}"/>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AF3053B4-E1D1-4CCC-9152-6A478D8C8098}"/>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F5489C48-E035-4484-A320-97AD8D3B0BDD}"/>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a16="http://schemas.microsoft.com/office/drawing/2014/main" id="{3870E2B5-CCCA-43ED-85A9-B8709625D16F}"/>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a:extLst>
            <a:ext uri="{FF2B5EF4-FFF2-40B4-BE49-F238E27FC236}">
              <a16:creationId xmlns:a16="http://schemas.microsoft.com/office/drawing/2014/main" id="{85180825-CEA0-4F44-8C5A-5B266EC6EB54}"/>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C407B1BA-F483-4059-9FCE-ECA48F78598E}"/>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33F433EE-A8AD-4C4D-B24E-1A158C3D60A8}"/>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18415</xdr:rowOff>
    </xdr:from>
    <xdr:to>
      <xdr:col>82</xdr:col>
      <xdr:colOff>107950</xdr:colOff>
      <xdr:row>61</xdr:row>
      <xdr:rowOff>6985</xdr:rowOff>
    </xdr:to>
    <xdr:cxnSp macro="">
      <xdr:nvCxnSpPr>
        <xdr:cNvPr id="235" name="直線コネクタ 234">
          <a:extLst>
            <a:ext uri="{FF2B5EF4-FFF2-40B4-BE49-F238E27FC236}">
              <a16:creationId xmlns:a16="http://schemas.microsoft.com/office/drawing/2014/main" id="{40D18E9B-85A5-48FF-9D05-5EEB38D9749D}"/>
            </a:ext>
          </a:extLst>
        </xdr:cNvPr>
        <xdr:cNvCxnSpPr/>
      </xdr:nvCxnSpPr>
      <xdr:spPr>
        <a:xfrm flipV="1">
          <a:off x="16510000" y="927671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150512</xdr:rowOff>
    </xdr:from>
    <xdr:ext cx="762000" cy="259045"/>
    <xdr:sp macro="" textlink="">
      <xdr:nvSpPr>
        <xdr:cNvPr id="236" name="その他最小値テキスト">
          <a:extLst>
            <a:ext uri="{FF2B5EF4-FFF2-40B4-BE49-F238E27FC236}">
              <a16:creationId xmlns:a16="http://schemas.microsoft.com/office/drawing/2014/main" id="{7BE1439C-4850-4C65-9AAC-DF55229C02CD}"/>
            </a:ext>
          </a:extLst>
        </xdr:cNvPr>
        <xdr:cNvSpPr txBox="1"/>
      </xdr:nvSpPr>
      <xdr:spPr>
        <a:xfrm>
          <a:off x="16598900" y="10437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xdr:rowOff>
    </xdr:from>
    <xdr:to>
      <xdr:col>82</xdr:col>
      <xdr:colOff>196850</xdr:colOff>
      <xdr:row>61</xdr:row>
      <xdr:rowOff>6985</xdr:rowOff>
    </xdr:to>
    <xdr:cxnSp macro="">
      <xdr:nvCxnSpPr>
        <xdr:cNvPr id="237" name="直線コネクタ 236">
          <a:extLst>
            <a:ext uri="{FF2B5EF4-FFF2-40B4-BE49-F238E27FC236}">
              <a16:creationId xmlns:a16="http://schemas.microsoft.com/office/drawing/2014/main" id="{5E145C1F-8BB5-468D-AA8A-71DD3434836E}"/>
            </a:ext>
          </a:extLst>
        </xdr:cNvPr>
        <xdr:cNvCxnSpPr/>
      </xdr:nvCxnSpPr>
      <xdr:spPr>
        <a:xfrm>
          <a:off x="16421100" y="1046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104792</xdr:rowOff>
    </xdr:from>
    <xdr:ext cx="762000" cy="259045"/>
    <xdr:sp macro="" textlink="">
      <xdr:nvSpPr>
        <xdr:cNvPr id="238" name="その他最大値テキスト">
          <a:extLst>
            <a:ext uri="{FF2B5EF4-FFF2-40B4-BE49-F238E27FC236}">
              <a16:creationId xmlns:a16="http://schemas.microsoft.com/office/drawing/2014/main" id="{33A9DF7D-B320-4310-9837-58B8068B04B2}"/>
            </a:ext>
          </a:extLst>
        </xdr:cNvPr>
        <xdr:cNvSpPr txBox="1"/>
      </xdr:nvSpPr>
      <xdr:spPr>
        <a:xfrm>
          <a:off x="16598900" y="902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18415</xdr:rowOff>
    </xdr:from>
    <xdr:to>
      <xdr:col>82</xdr:col>
      <xdr:colOff>196850</xdr:colOff>
      <xdr:row>54</xdr:row>
      <xdr:rowOff>18415</xdr:rowOff>
    </xdr:to>
    <xdr:cxnSp macro="">
      <xdr:nvCxnSpPr>
        <xdr:cNvPr id="239" name="直線コネクタ 238">
          <a:extLst>
            <a:ext uri="{FF2B5EF4-FFF2-40B4-BE49-F238E27FC236}">
              <a16:creationId xmlns:a16="http://schemas.microsoft.com/office/drawing/2014/main" id="{D4292BF5-90B6-49D1-91FA-F724ACB53868}"/>
            </a:ext>
          </a:extLst>
        </xdr:cNvPr>
        <xdr:cNvCxnSpPr/>
      </xdr:nvCxnSpPr>
      <xdr:spPr>
        <a:xfrm>
          <a:off x="16421100" y="927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52705</xdr:rowOff>
    </xdr:from>
    <xdr:to>
      <xdr:col>82</xdr:col>
      <xdr:colOff>107950</xdr:colOff>
      <xdr:row>56</xdr:row>
      <xdr:rowOff>52705</xdr:rowOff>
    </xdr:to>
    <xdr:cxnSp macro="">
      <xdr:nvCxnSpPr>
        <xdr:cNvPr id="240" name="直線コネクタ 239">
          <a:extLst>
            <a:ext uri="{FF2B5EF4-FFF2-40B4-BE49-F238E27FC236}">
              <a16:creationId xmlns:a16="http://schemas.microsoft.com/office/drawing/2014/main" id="{1BD13DC4-44B3-4E6C-A991-ACBF417B263F}"/>
            </a:ext>
          </a:extLst>
        </xdr:cNvPr>
        <xdr:cNvCxnSpPr/>
      </xdr:nvCxnSpPr>
      <xdr:spPr>
        <a:xfrm>
          <a:off x="15671800" y="96539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8272</xdr:rowOff>
    </xdr:from>
    <xdr:ext cx="762000" cy="259045"/>
    <xdr:sp macro="" textlink="">
      <xdr:nvSpPr>
        <xdr:cNvPr id="241" name="その他平均値テキスト">
          <a:extLst>
            <a:ext uri="{FF2B5EF4-FFF2-40B4-BE49-F238E27FC236}">
              <a16:creationId xmlns:a16="http://schemas.microsoft.com/office/drawing/2014/main" id="{6AFEE18C-B0C0-4594-A0F1-5F92A6225028}"/>
            </a:ext>
          </a:extLst>
        </xdr:cNvPr>
        <xdr:cNvSpPr txBox="1"/>
      </xdr:nvSpPr>
      <xdr:spPr>
        <a:xfrm>
          <a:off x="16598900" y="97809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36195</xdr:rowOff>
    </xdr:from>
    <xdr:to>
      <xdr:col>82</xdr:col>
      <xdr:colOff>158750</xdr:colOff>
      <xdr:row>57</xdr:row>
      <xdr:rowOff>137795</xdr:rowOff>
    </xdr:to>
    <xdr:sp macro="" textlink="">
      <xdr:nvSpPr>
        <xdr:cNvPr id="242" name="フローチャート: 判断 241">
          <a:extLst>
            <a:ext uri="{FF2B5EF4-FFF2-40B4-BE49-F238E27FC236}">
              <a16:creationId xmlns:a16="http://schemas.microsoft.com/office/drawing/2014/main" id="{F5C0F7E9-ECA2-4283-9BFE-EDBDDDBAE221}"/>
            </a:ext>
          </a:extLst>
        </xdr:cNvPr>
        <xdr:cNvSpPr/>
      </xdr:nvSpPr>
      <xdr:spPr>
        <a:xfrm>
          <a:off x="164592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46990</xdr:rowOff>
    </xdr:from>
    <xdr:to>
      <xdr:col>78</xdr:col>
      <xdr:colOff>69850</xdr:colOff>
      <xdr:row>56</xdr:row>
      <xdr:rowOff>52705</xdr:rowOff>
    </xdr:to>
    <xdr:cxnSp macro="">
      <xdr:nvCxnSpPr>
        <xdr:cNvPr id="243" name="直線コネクタ 242">
          <a:extLst>
            <a:ext uri="{FF2B5EF4-FFF2-40B4-BE49-F238E27FC236}">
              <a16:creationId xmlns:a16="http://schemas.microsoft.com/office/drawing/2014/main" id="{6FF5F530-E5BC-48AA-AEAA-D323B04FD6A7}"/>
            </a:ext>
          </a:extLst>
        </xdr:cNvPr>
        <xdr:cNvCxnSpPr/>
      </xdr:nvCxnSpPr>
      <xdr:spPr>
        <a:xfrm>
          <a:off x="14782800" y="964819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7620</xdr:rowOff>
    </xdr:from>
    <xdr:to>
      <xdr:col>78</xdr:col>
      <xdr:colOff>120650</xdr:colOff>
      <xdr:row>58</xdr:row>
      <xdr:rowOff>109220</xdr:rowOff>
    </xdr:to>
    <xdr:sp macro="" textlink="">
      <xdr:nvSpPr>
        <xdr:cNvPr id="244" name="フローチャート: 判断 243">
          <a:extLst>
            <a:ext uri="{FF2B5EF4-FFF2-40B4-BE49-F238E27FC236}">
              <a16:creationId xmlns:a16="http://schemas.microsoft.com/office/drawing/2014/main" id="{D73D3FCA-25AE-427D-8739-62AE945E3C50}"/>
            </a:ext>
          </a:extLst>
        </xdr:cNvPr>
        <xdr:cNvSpPr/>
      </xdr:nvSpPr>
      <xdr:spPr>
        <a:xfrm>
          <a:off x="156210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93997</xdr:rowOff>
    </xdr:from>
    <xdr:ext cx="736600" cy="259045"/>
    <xdr:sp macro="" textlink="">
      <xdr:nvSpPr>
        <xdr:cNvPr id="245" name="テキスト ボックス 244">
          <a:extLst>
            <a:ext uri="{FF2B5EF4-FFF2-40B4-BE49-F238E27FC236}">
              <a16:creationId xmlns:a16="http://schemas.microsoft.com/office/drawing/2014/main" id="{AB6729CD-B1E3-487E-9085-4CDCAD1957DA}"/>
            </a:ext>
          </a:extLst>
        </xdr:cNvPr>
        <xdr:cNvSpPr txBox="1"/>
      </xdr:nvSpPr>
      <xdr:spPr>
        <a:xfrm>
          <a:off x="15290800" y="1003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46990</xdr:rowOff>
    </xdr:from>
    <xdr:to>
      <xdr:col>73</xdr:col>
      <xdr:colOff>180975</xdr:colOff>
      <xdr:row>57</xdr:row>
      <xdr:rowOff>75565</xdr:rowOff>
    </xdr:to>
    <xdr:cxnSp macro="">
      <xdr:nvCxnSpPr>
        <xdr:cNvPr id="246" name="直線コネクタ 245">
          <a:extLst>
            <a:ext uri="{FF2B5EF4-FFF2-40B4-BE49-F238E27FC236}">
              <a16:creationId xmlns:a16="http://schemas.microsoft.com/office/drawing/2014/main" id="{CBE56C8F-AACE-4438-BCA6-74840B0DD532}"/>
            </a:ext>
          </a:extLst>
        </xdr:cNvPr>
        <xdr:cNvCxnSpPr/>
      </xdr:nvCxnSpPr>
      <xdr:spPr>
        <a:xfrm flipV="1">
          <a:off x="13893800" y="9648190"/>
          <a:ext cx="8890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19050</xdr:rowOff>
    </xdr:from>
    <xdr:to>
      <xdr:col>74</xdr:col>
      <xdr:colOff>31750</xdr:colOff>
      <xdr:row>58</xdr:row>
      <xdr:rowOff>120650</xdr:rowOff>
    </xdr:to>
    <xdr:sp macro="" textlink="">
      <xdr:nvSpPr>
        <xdr:cNvPr id="247" name="フローチャート: 判断 246">
          <a:extLst>
            <a:ext uri="{FF2B5EF4-FFF2-40B4-BE49-F238E27FC236}">
              <a16:creationId xmlns:a16="http://schemas.microsoft.com/office/drawing/2014/main" id="{6134BB03-9E91-449F-8C39-5DDDB767699A}"/>
            </a:ext>
          </a:extLst>
        </xdr:cNvPr>
        <xdr:cNvSpPr/>
      </xdr:nvSpPr>
      <xdr:spPr>
        <a:xfrm>
          <a:off x="14732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105427</xdr:rowOff>
    </xdr:from>
    <xdr:ext cx="762000" cy="259045"/>
    <xdr:sp macro="" textlink="">
      <xdr:nvSpPr>
        <xdr:cNvPr id="248" name="テキスト ボックス 247">
          <a:extLst>
            <a:ext uri="{FF2B5EF4-FFF2-40B4-BE49-F238E27FC236}">
              <a16:creationId xmlns:a16="http://schemas.microsoft.com/office/drawing/2014/main" id="{80371DE1-AA60-4978-B668-AF883B82E481}"/>
            </a:ext>
          </a:extLst>
        </xdr:cNvPr>
        <xdr:cNvSpPr txBox="1"/>
      </xdr:nvSpPr>
      <xdr:spPr>
        <a:xfrm>
          <a:off x="14401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64135</xdr:rowOff>
    </xdr:from>
    <xdr:to>
      <xdr:col>69</xdr:col>
      <xdr:colOff>92075</xdr:colOff>
      <xdr:row>57</xdr:row>
      <xdr:rowOff>75565</xdr:rowOff>
    </xdr:to>
    <xdr:cxnSp macro="">
      <xdr:nvCxnSpPr>
        <xdr:cNvPr id="249" name="直線コネクタ 248">
          <a:extLst>
            <a:ext uri="{FF2B5EF4-FFF2-40B4-BE49-F238E27FC236}">
              <a16:creationId xmlns:a16="http://schemas.microsoft.com/office/drawing/2014/main" id="{BDF2AC32-81FF-4885-93CD-5652A8F8537A}"/>
            </a:ext>
          </a:extLst>
        </xdr:cNvPr>
        <xdr:cNvCxnSpPr/>
      </xdr:nvCxnSpPr>
      <xdr:spPr>
        <a:xfrm>
          <a:off x="13004800" y="983678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13335</xdr:rowOff>
    </xdr:from>
    <xdr:to>
      <xdr:col>69</xdr:col>
      <xdr:colOff>142875</xdr:colOff>
      <xdr:row>58</xdr:row>
      <xdr:rowOff>114935</xdr:rowOff>
    </xdr:to>
    <xdr:sp macro="" textlink="">
      <xdr:nvSpPr>
        <xdr:cNvPr id="250" name="フローチャート: 判断 249">
          <a:extLst>
            <a:ext uri="{FF2B5EF4-FFF2-40B4-BE49-F238E27FC236}">
              <a16:creationId xmlns:a16="http://schemas.microsoft.com/office/drawing/2014/main" id="{E1C2D424-433E-4626-9865-13A1B68073E7}"/>
            </a:ext>
          </a:extLst>
        </xdr:cNvPr>
        <xdr:cNvSpPr/>
      </xdr:nvSpPr>
      <xdr:spPr>
        <a:xfrm>
          <a:off x="13843000" y="995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99712</xdr:rowOff>
    </xdr:from>
    <xdr:ext cx="762000" cy="259045"/>
    <xdr:sp macro="" textlink="">
      <xdr:nvSpPr>
        <xdr:cNvPr id="251" name="テキスト ボックス 250">
          <a:extLst>
            <a:ext uri="{FF2B5EF4-FFF2-40B4-BE49-F238E27FC236}">
              <a16:creationId xmlns:a16="http://schemas.microsoft.com/office/drawing/2014/main" id="{E5DB256A-8AC3-4649-846E-1F1994DB2726}"/>
            </a:ext>
          </a:extLst>
        </xdr:cNvPr>
        <xdr:cNvSpPr txBox="1"/>
      </xdr:nvSpPr>
      <xdr:spPr>
        <a:xfrm>
          <a:off x="13512800" y="10043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36195</xdr:rowOff>
    </xdr:from>
    <xdr:to>
      <xdr:col>65</xdr:col>
      <xdr:colOff>53975</xdr:colOff>
      <xdr:row>58</xdr:row>
      <xdr:rowOff>137795</xdr:rowOff>
    </xdr:to>
    <xdr:sp macro="" textlink="">
      <xdr:nvSpPr>
        <xdr:cNvPr id="252" name="フローチャート: 判断 251">
          <a:extLst>
            <a:ext uri="{FF2B5EF4-FFF2-40B4-BE49-F238E27FC236}">
              <a16:creationId xmlns:a16="http://schemas.microsoft.com/office/drawing/2014/main" id="{55B898D7-49D5-419F-98CC-6086BBE7F2B0}"/>
            </a:ext>
          </a:extLst>
        </xdr:cNvPr>
        <xdr:cNvSpPr/>
      </xdr:nvSpPr>
      <xdr:spPr>
        <a:xfrm>
          <a:off x="12954000" y="998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122572</xdr:rowOff>
    </xdr:from>
    <xdr:ext cx="762000" cy="259045"/>
    <xdr:sp macro="" textlink="">
      <xdr:nvSpPr>
        <xdr:cNvPr id="253" name="テキスト ボックス 252">
          <a:extLst>
            <a:ext uri="{FF2B5EF4-FFF2-40B4-BE49-F238E27FC236}">
              <a16:creationId xmlns:a16="http://schemas.microsoft.com/office/drawing/2014/main" id="{1DF04709-D2B0-4133-AA49-C1B60B62511B}"/>
            </a:ext>
          </a:extLst>
        </xdr:cNvPr>
        <xdr:cNvSpPr txBox="1"/>
      </xdr:nvSpPr>
      <xdr:spPr>
        <a:xfrm>
          <a:off x="12623800" y="1006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C10F5CC5-7C2A-4071-8495-8ABD3804A7A6}"/>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D3DCA8C9-E9A1-4EF8-A125-E648F9067867}"/>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2F52510D-23C8-4773-BD17-75004D2B12C1}"/>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24A5F1D6-5BDA-4E44-BB9F-41A64CD1C8B8}"/>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FAE4058F-1078-4F11-AC9D-BDC4909F0761}"/>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1905</xdr:rowOff>
    </xdr:from>
    <xdr:to>
      <xdr:col>82</xdr:col>
      <xdr:colOff>158750</xdr:colOff>
      <xdr:row>56</xdr:row>
      <xdr:rowOff>103505</xdr:rowOff>
    </xdr:to>
    <xdr:sp macro="" textlink="">
      <xdr:nvSpPr>
        <xdr:cNvPr id="259" name="楕円 258">
          <a:extLst>
            <a:ext uri="{FF2B5EF4-FFF2-40B4-BE49-F238E27FC236}">
              <a16:creationId xmlns:a16="http://schemas.microsoft.com/office/drawing/2014/main" id="{F10C54EB-1B05-4694-8BA4-994A31EDFE34}"/>
            </a:ext>
          </a:extLst>
        </xdr:cNvPr>
        <xdr:cNvSpPr/>
      </xdr:nvSpPr>
      <xdr:spPr>
        <a:xfrm>
          <a:off x="16459200" y="960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18432</xdr:rowOff>
    </xdr:from>
    <xdr:ext cx="762000" cy="259045"/>
    <xdr:sp macro="" textlink="">
      <xdr:nvSpPr>
        <xdr:cNvPr id="260" name="その他該当値テキスト">
          <a:extLst>
            <a:ext uri="{FF2B5EF4-FFF2-40B4-BE49-F238E27FC236}">
              <a16:creationId xmlns:a16="http://schemas.microsoft.com/office/drawing/2014/main" id="{27AF4ABD-8BDA-4E12-BDC3-956F200A0A53}"/>
            </a:ext>
          </a:extLst>
        </xdr:cNvPr>
        <xdr:cNvSpPr txBox="1"/>
      </xdr:nvSpPr>
      <xdr:spPr>
        <a:xfrm>
          <a:off x="16598900" y="944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1905</xdr:rowOff>
    </xdr:from>
    <xdr:to>
      <xdr:col>78</xdr:col>
      <xdr:colOff>120650</xdr:colOff>
      <xdr:row>56</xdr:row>
      <xdr:rowOff>103505</xdr:rowOff>
    </xdr:to>
    <xdr:sp macro="" textlink="">
      <xdr:nvSpPr>
        <xdr:cNvPr id="261" name="楕円 260">
          <a:extLst>
            <a:ext uri="{FF2B5EF4-FFF2-40B4-BE49-F238E27FC236}">
              <a16:creationId xmlns:a16="http://schemas.microsoft.com/office/drawing/2014/main" id="{47F216DA-37A6-4ED3-B9F9-CB5CD7123F00}"/>
            </a:ext>
          </a:extLst>
        </xdr:cNvPr>
        <xdr:cNvSpPr/>
      </xdr:nvSpPr>
      <xdr:spPr>
        <a:xfrm>
          <a:off x="15621000" y="960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113682</xdr:rowOff>
    </xdr:from>
    <xdr:ext cx="736600" cy="259045"/>
    <xdr:sp macro="" textlink="">
      <xdr:nvSpPr>
        <xdr:cNvPr id="262" name="テキスト ボックス 261">
          <a:extLst>
            <a:ext uri="{FF2B5EF4-FFF2-40B4-BE49-F238E27FC236}">
              <a16:creationId xmlns:a16="http://schemas.microsoft.com/office/drawing/2014/main" id="{000ED0BD-2A79-4DC1-B4C5-FD77E0A7C578}"/>
            </a:ext>
          </a:extLst>
        </xdr:cNvPr>
        <xdr:cNvSpPr txBox="1"/>
      </xdr:nvSpPr>
      <xdr:spPr>
        <a:xfrm>
          <a:off x="15290800" y="9371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167640</xdr:rowOff>
    </xdr:from>
    <xdr:to>
      <xdr:col>74</xdr:col>
      <xdr:colOff>31750</xdr:colOff>
      <xdr:row>56</xdr:row>
      <xdr:rowOff>97790</xdr:rowOff>
    </xdr:to>
    <xdr:sp macro="" textlink="">
      <xdr:nvSpPr>
        <xdr:cNvPr id="263" name="楕円 262">
          <a:extLst>
            <a:ext uri="{FF2B5EF4-FFF2-40B4-BE49-F238E27FC236}">
              <a16:creationId xmlns:a16="http://schemas.microsoft.com/office/drawing/2014/main" id="{7B98BE54-B445-408F-B2BA-AEA70D714C31}"/>
            </a:ext>
          </a:extLst>
        </xdr:cNvPr>
        <xdr:cNvSpPr/>
      </xdr:nvSpPr>
      <xdr:spPr>
        <a:xfrm>
          <a:off x="14732000" y="959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107967</xdr:rowOff>
    </xdr:from>
    <xdr:ext cx="762000" cy="259045"/>
    <xdr:sp macro="" textlink="">
      <xdr:nvSpPr>
        <xdr:cNvPr id="264" name="テキスト ボックス 263">
          <a:extLst>
            <a:ext uri="{FF2B5EF4-FFF2-40B4-BE49-F238E27FC236}">
              <a16:creationId xmlns:a16="http://schemas.microsoft.com/office/drawing/2014/main" id="{195CA6E3-C0F0-4A24-BA13-3B165C604FD7}"/>
            </a:ext>
          </a:extLst>
        </xdr:cNvPr>
        <xdr:cNvSpPr txBox="1"/>
      </xdr:nvSpPr>
      <xdr:spPr>
        <a:xfrm>
          <a:off x="14401800" y="9366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24765</xdr:rowOff>
    </xdr:from>
    <xdr:to>
      <xdr:col>69</xdr:col>
      <xdr:colOff>142875</xdr:colOff>
      <xdr:row>57</xdr:row>
      <xdr:rowOff>126365</xdr:rowOff>
    </xdr:to>
    <xdr:sp macro="" textlink="">
      <xdr:nvSpPr>
        <xdr:cNvPr id="265" name="楕円 264">
          <a:extLst>
            <a:ext uri="{FF2B5EF4-FFF2-40B4-BE49-F238E27FC236}">
              <a16:creationId xmlns:a16="http://schemas.microsoft.com/office/drawing/2014/main" id="{8F7B16FA-FD47-4238-B076-ABD1D1A1FEC3}"/>
            </a:ext>
          </a:extLst>
        </xdr:cNvPr>
        <xdr:cNvSpPr/>
      </xdr:nvSpPr>
      <xdr:spPr>
        <a:xfrm>
          <a:off x="13843000" y="979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136542</xdr:rowOff>
    </xdr:from>
    <xdr:ext cx="762000" cy="259045"/>
    <xdr:sp macro="" textlink="">
      <xdr:nvSpPr>
        <xdr:cNvPr id="266" name="テキスト ボックス 265">
          <a:extLst>
            <a:ext uri="{FF2B5EF4-FFF2-40B4-BE49-F238E27FC236}">
              <a16:creationId xmlns:a16="http://schemas.microsoft.com/office/drawing/2014/main" id="{D6360F3E-0314-4796-8178-5F36A0DDC5EE}"/>
            </a:ext>
          </a:extLst>
        </xdr:cNvPr>
        <xdr:cNvSpPr txBox="1"/>
      </xdr:nvSpPr>
      <xdr:spPr>
        <a:xfrm>
          <a:off x="13512800" y="956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13335</xdr:rowOff>
    </xdr:from>
    <xdr:to>
      <xdr:col>65</xdr:col>
      <xdr:colOff>53975</xdr:colOff>
      <xdr:row>57</xdr:row>
      <xdr:rowOff>114935</xdr:rowOff>
    </xdr:to>
    <xdr:sp macro="" textlink="">
      <xdr:nvSpPr>
        <xdr:cNvPr id="267" name="楕円 266">
          <a:extLst>
            <a:ext uri="{FF2B5EF4-FFF2-40B4-BE49-F238E27FC236}">
              <a16:creationId xmlns:a16="http://schemas.microsoft.com/office/drawing/2014/main" id="{39347FD5-4166-4271-8D7D-309003FD0613}"/>
            </a:ext>
          </a:extLst>
        </xdr:cNvPr>
        <xdr:cNvSpPr/>
      </xdr:nvSpPr>
      <xdr:spPr>
        <a:xfrm>
          <a:off x="12954000" y="978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125112</xdr:rowOff>
    </xdr:from>
    <xdr:ext cx="762000" cy="259045"/>
    <xdr:sp macro="" textlink="">
      <xdr:nvSpPr>
        <xdr:cNvPr id="268" name="テキスト ボックス 267">
          <a:extLst>
            <a:ext uri="{FF2B5EF4-FFF2-40B4-BE49-F238E27FC236}">
              <a16:creationId xmlns:a16="http://schemas.microsoft.com/office/drawing/2014/main" id="{401BF760-D67C-478B-9835-7274D12D5B96}"/>
            </a:ext>
          </a:extLst>
        </xdr:cNvPr>
        <xdr:cNvSpPr txBox="1"/>
      </xdr:nvSpPr>
      <xdr:spPr>
        <a:xfrm>
          <a:off x="12623800" y="955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257123F3-B9D0-4AD7-9CDE-CE5CFB599265}"/>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41D9DF63-DBF5-4144-AD55-8522B1A3D7D1}"/>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23EAD735-E7EB-4508-AD03-42117961DC52}"/>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CC62BC31-056F-434E-8E97-FFFC183553E6}"/>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6521AED8-ABF7-43C1-A0D6-EB12FC57957E}"/>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F23F1BF1-D9DD-483B-A4A0-2D109523AF3A}"/>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96ED2C3B-0C5E-429E-B354-6C364FBAD568}"/>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E7A0E81F-C11D-4751-B052-79EFAFF38CBF}"/>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77FE95BD-5095-45AD-8FCB-E9822BB41A23}"/>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726AB458-1A74-4D12-8B76-D2242DE9E1C5}"/>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EE2FD76B-59C0-440F-B5DC-67E24CF9FBC9}"/>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各種団体への補助金の見直しにより、補助費等に係る経常収支比率が類似団体平均と同水準となった。今後も、補助金の交付に際し明確な基準を設け、見直しや廃止に努める。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8402A8FA-B11B-4A87-8912-87FA0E699EE6}"/>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6F5927AD-164B-483A-8656-70EE429163FF}"/>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DAFA3A40-1F56-471C-8946-5616C051D7E8}"/>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FA893D6F-37E4-4ACD-B03B-B73C5A0C4C45}"/>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39A800A3-8861-45A3-9F98-4C785CF3208C}"/>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76F2EA43-4092-40D3-90A7-11167C3C082A}"/>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AA5A9024-ADCE-4B67-A528-1CC5712864AD}"/>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6CDF9C8E-332E-4C54-A8C3-A5038F4E081E}"/>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A149883C-E9CE-44AB-8A35-559F9D1391C5}"/>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F341F445-C2FD-4990-AE51-0F7E8317928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4BBD7CDB-3E2C-460F-8305-BD13CE2BE0B2}"/>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C8DF62B0-159C-4181-BF8F-D4FFDBB65FB1}"/>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467C7CD0-3C5D-40C6-89FE-F80205ACC85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51562</xdr:rowOff>
    </xdr:to>
    <xdr:cxnSp macro="">
      <xdr:nvCxnSpPr>
        <xdr:cNvPr id="293" name="直線コネクタ 292">
          <a:extLst>
            <a:ext uri="{FF2B5EF4-FFF2-40B4-BE49-F238E27FC236}">
              <a16:creationId xmlns:a16="http://schemas.microsoft.com/office/drawing/2014/main" id="{3A4982DC-5D2B-4C91-BE8C-C1189887E465}"/>
            </a:ext>
          </a:extLst>
        </xdr:cNvPr>
        <xdr:cNvCxnSpPr/>
      </xdr:nvCxnSpPr>
      <xdr:spPr>
        <a:xfrm flipV="1">
          <a:off x="16510000" y="5842000"/>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23639</xdr:rowOff>
    </xdr:from>
    <xdr:ext cx="762000" cy="259045"/>
    <xdr:sp macro="" textlink="">
      <xdr:nvSpPr>
        <xdr:cNvPr id="294" name="補助費等最小値テキスト">
          <a:extLst>
            <a:ext uri="{FF2B5EF4-FFF2-40B4-BE49-F238E27FC236}">
              <a16:creationId xmlns:a16="http://schemas.microsoft.com/office/drawing/2014/main" id="{F9EA5BBB-F3FC-4115-9AE2-9EBE939A916F}"/>
            </a:ext>
          </a:extLst>
        </xdr:cNvPr>
        <xdr:cNvSpPr txBox="1"/>
      </xdr:nvSpPr>
      <xdr:spPr>
        <a:xfrm>
          <a:off x="16598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51562</xdr:rowOff>
    </xdr:from>
    <xdr:to>
      <xdr:col>82</xdr:col>
      <xdr:colOff>196850</xdr:colOff>
      <xdr:row>41</xdr:row>
      <xdr:rowOff>51562</xdr:rowOff>
    </xdr:to>
    <xdr:cxnSp macro="">
      <xdr:nvCxnSpPr>
        <xdr:cNvPr id="295" name="直線コネクタ 294">
          <a:extLst>
            <a:ext uri="{FF2B5EF4-FFF2-40B4-BE49-F238E27FC236}">
              <a16:creationId xmlns:a16="http://schemas.microsoft.com/office/drawing/2014/main" id="{08025570-6E0F-4912-876A-DEE913188722}"/>
            </a:ext>
          </a:extLst>
        </xdr:cNvPr>
        <xdr:cNvCxnSpPr/>
      </xdr:nvCxnSpPr>
      <xdr:spPr>
        <a:xfrm>
          <a:off x="16421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296" name="補助費等最大値テキスト">
          <a:extLst>
            <a:ext uri="{FF2B5EF4-FFF2-40B4-BE49-F238E27FC236}">
              <a16:creationId xmlns:a16="http://schemas.microsoft.com/office/drawing/2014/main" id="{A4912FE9-5EDD-44E3-853E-6363E0FF035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297" name="直線コネクタ 296">
          <a:extLst>
            <a:ext uri="{FF2B5EF4-FFF2-40B4-BE49-F238E27FC236}">
              <a16:creationId xmlns:a16="http://schemas.microsoft.com/office/drawing/2014/main" id="{A18E8B26-9EF7-4FE9-A66F-9A85BAC17525}"/>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5842</xdr:rowOff>
    </xdr:from>
    <xdr:to>
      <xdr:col>82</xdr:col>
      <xdr:colOff>107950</xdr:colOff>
      <xdr:row>37</xdr:row>
      <xdr:rowOff>19558</xdr:rowOff>
    </xdr:to>
    <xdr:cxnSp macro="">
      <xdr:nvCxnSpPr>
        <xdr:cNvPr id="298" name="直線コネクタ 297">
          <a:extLst>
            <a:ext uri="{FF2B5EF4-FFF2-40B4-BE49-F238E27FC236}">
              <a16:creationId xmlns:a16="http://schemas.microsoft.com/office/drawing/2014/main" id="{1C14D102-6363-4C07-B3F2-3C367D3B0BC4}"/>
            </a:ext>
          </a:extLst>
        </xdr:cNvPr>
        <xdr:cNvCxnSpPr/>
      </xdr:nvCxnSpPr>
      <xdr:spPr>
        <a:xfrm>
          <a:off x="15671800" y="634949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74439</xdr:rowOff>
    </xdr:from>
    <xdr:ext cx="762000" cy="259045"/>
    <xdr:sp macro="" textlink="">
      <xdr:nvSpPr>
        <xdr:cNvPr id="299" name="補助費等平均値テキスト">
          <a:extLst>
            <a:ext uri="{FF2B5EF4-FFF2-40B4-BE49-F238E27FC236}">
              <a16:creationId xmlns:a16="http://schemas.microsoft.com/office/drawing/2014/main" id="{5F1D2FED-877F-46CA-A87C-D4AAAD3D700C}"/>
            </a:ext>
          </a:extLst>
        </xdr:cNvPr>
        <xdr:cNvSpPr txBox="1"/>
      </xdr:nvSpPr>
      <xdr:spPr>
        <a:xfrm>
          <a:off x="16598900" y="6075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00" name="フローチャート: 判断 299">
          <a:extLst>
            <a:ext uri="{FF2B5EF4-FFF2-40B4-BE49-F238E27FC236}">
              <a16:creationId xmlns:a16="http://schemas.microsoft.com/office/drawing/2014/main" id="{87B010D5-CFA0-49C0-8A7C-88C576837B8F}"/>
            </a:ext>
          </a:extLst>
        </xdr:cNvPr>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5842</xdr:rowOff>
    </xdr:from>
    <xdr:to>
      <xdr:col>78</xdr:col>
      <xdr:colOff>69850</xdr:colOff>
      <xdr:row>37</xdr:row>
      <xdr:rowOff>115570</xdr:rowOff>
    </xdr:to>
    <xdr:cxnSp macro="">
      <xdr:nvCxnSpPr>
        <xdr:cNvPr id="301" name="直線コネクタ 300">
          <a:extLst>
            <a:ext uri="{FF2B5EF4-FFF2-40B4-BE49-F238E27FC236}">
              <a16:creationId xmlns:a16="http://schemas.microsoft.com/office/drawing/2014/main" id="{3FF7E388-4EB6-486F-BC8D-62F3D42626EA}"/>
            </a:ext>
          </a:extLst>
        </xdr:cNvPr>
        <xdr:cNvCxnSpPr/>
      </xdr:nvCxnSpPr>
      <xdr:spPr>
        <a:xfrm flipV="1">
          <a:off x="14782800" y="634949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71628</xdr:rowOff>
    </xdr:from>
    <xdr:to>
      <xdr:col>78</xdr:col>
      <xdr:colOff>120650</xdr:colOff>
      <xdr:row>37</xdr:row>
      <xdr:rowOff>1778</xdr:rowOff>
    </xdr:to>
    <xdr:sp macro="" textlink="">
      <xdr:nvSpPr>
        <xdr:cNvPr id="302" name="フローチャート: 判断 301">
          <a:extLst>
            <a:ext uri="{FF2B5EF4-FFF2-40B4-BE49-F238E27FC236}">
              <a16:creationId xmlns:a16="http://schemas.microsoft.com/office/drawing/2014/main" id="{474819B7-B148-4E6B-A978-66BD05D4B237}"/>
            </a:ext>
          </a:extLst>
        </xdr:cNvPr>
        <xdr:cNvSpPr/>
      </xdr:nvSpPr>
      <xdr:spPr>
        <a:xfrm>
          <a:off x="15621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11955</xdr:rowOff>
    </xdr:from>
    <xdr:ext cx="736600" cy="259045"/>
    <xdr:sp macro="" textlink="">
      <xdr:nvSpPr>
        <xdr:cNvPr id="303" name="テキスト ボックス 302">
          <a:extLst>
            <a:ext uri="{FF2B5EF4-FFF2-40B4-BE49-F238E27FC236}">
              <a16:creationId xmlns:a16="http://schemas.microsoft.com/office/drawing/2014/main" id="{801FA36F-073D-42D3-8CE1-AF8C83BB0BAE}"/>
            </a:ext>
          </a:extLst>
        </xdr:cNvPr>
        <xdr:cNvSpPr txBox="1"/>
      </xdr:nvSpPr>
      <xdr:spPr>
        <a:xfrm>
          <a:off x="15290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115570</xdr:rowOff>
    </xdr:from>
    <xdr:to>
      <xdr:col>73</xdr:col>
      <xdr:colOff>180975</xdr:colOff>
      <xdr:row>38</xdr:row>
      <xdr:rowOff>21844</xdr:rowOff>
    </xdr:to>
    <xdr:cxnSp macro="">
      <xdr:nvCxnSpPr>
        <xdr:cNvPr id="304" name="直線コネクタ 303">
          <a:extLst>
            <a:ext uri="{FF2B5EF4-FFF2-40B4-BE49-F238E27FC236}">
              <a16:creationId xmlns:a16="http://schemas.microsoft.com/office/drawing/2014/main" id="{19990597-BDC2-4932-B8D3-026238601DD8}"/>
            </a:ext>
          </a:extLst>
        </xdr:cNvPr>
        <xdr:cNvCxnSpPr/>
      </xdr:nvCxnSpPr>
      <xdr:spPr>
        <a:xfrm flipV="1">
          <a:off x="13893800" y="645922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71628</xdr:rowOff>
    </xdr:from>
    <xdr:to>
      <xdr:col>74</xdr:col>
      <xdr:colOff>31750</xdr:colOff>
      <xdr:row>37</xdr:row>
      <xdr:rowOff>1778</xdr:rowOff>
    </xdr:to>
    <xdr:sp macro="" textlink="">
      <xdr:nvSpPr>
        <xdr:cNvPr id="305" name="フローチャート: 判断 304">
          <a:extLst>
            <a:ext uri="{FF2B5EF4-FFF2-40B4-BE49-F238E27FC236}">
              <a16:creationId xmlns:a16="http://schemas.microsoft.com/office/drawing/2014/main" id="{905315D2-2212-4230-9628-9C8A7C86EAF1}"/>
            </a:ext>
          </a:extLst>
        </xdr:cNvPr>
        <xdr:cNvSpPr/>
      </xdr:nvSpPr>
      <xdr:spPr>
        <a:xfrm>
          <a:off x="14732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11955</xdr:rowOff>
    </xdr:from>
    <xdr:ext cx="762000" cy="259045"/>
    <xdr:sp macro="" textlink="">
      <xdr:nvSpPr>
        <xdr:cNvPr id="306" name="テキスト ボックス 305">
          <a:extLst>
            <a:ext uri="{FF2B5EF4-FFF2-40B4-BE49-F238E27FC236}">
              <a16:creationId xmlns:a16="http://schemas.microsoft.com/office/drawing/2014/main" id="{84D1605E-5B3F-409F-B3B5-4437ADA5F4F7}"/>
            </a:ext>
          </a:extLst>
        </xdr:cNvPr>
        <xdr:cNvSpPr txBox="1"/>
      </xdr:nvSpPr>
      <xdr:spPr>
        <a:xfrm>
          <a:off x="14401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129286</xdr:rowOff>
    </xdr:from>
    <xdr:to>
      <xdr:col>69</xdr:col>
      <xdr:colOff>92075</xdr:colOff>
      <xdr:row>38</xdr:row>
      <xdr:rowOff>21844</xdr:rowOff>
    </xdr:to>
    <xdr:cxnSp macro="">
      <xdr:nvCxnSpPr>
        <xdr:cNvPr id="307" name="直線コネクタ 306">
          <a:extLst>
            <a:ext uri="{FF2B5EF4-FFF2-40B4-BE49-F238E27FC236}">
              <a16:creationId xmlns:a16="http://schemas.microsoft.com/office/drawing/2014/main" id="{B43281D4-1409-452E-86CA-DB99AB3D5723}"/>
            </a:ext>
          </a:extLst>
        </xdr:cNvPr>
        <xdr:cNvCxnSpPr/>
      </xdr:nvCxnSpPr>
      <xdr:spPr>
        <a:xfrm>
          <a:off x="13004800" y="647293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62484</xdr:rowOff>
    </xdr:from>
    <xdr:to>
      <xdr:col>69</xdr:col>
      <xdr:colOff>142875</xdr:colOff>
      <xdr:row>36</xdr:row>
      <xdr:rowOff>164084</xdr:rowOff>
    </xdr:to>
    <xdr:sp macro="" textlink="">
      <xdr:nvSpPr>
        <xdr:cNvPr id="308" name="フローチャート: 判断 307">
          <a:extLst>
            <a:ext uri="{FF2B5EF4-FFF2-40B4-BE49-F238E27FC236}">
              <a16:creationId xmlns:a16="http://schemas.microsoft.com/office/drawing/2014/main" id="{E887C600-E3BE-4737-BD10-6C42D79A024B}"/>
            </a:ext>
          </a:extLst>
        </xdr:cNvPr>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2811</xdr:rowOff>
    </xdr:from>
    <xdr:ext cx="762000" cy="259045"/>
    <xdr:sp macro="" textlink="">
      <xdr:nvSpPr>
        <xdr:cNvPr id="309" name="テキスト ボックス 308">
          <a:extLst>
            <a:ext uri="{FF2B5EF4-FFF2-40B4-BE49-F238E27FC236}">
              <a16:creationId xmlns:a16="http://schemas.microsoft.com/office/drawing/2014/main" id="{9B315359-224B-49C4-AF3A-656A71E8002F}"/>
            </a:ext>
          </a:extLst>
        </xdr:cNvPr>
        <xdr:cNvSpPr txBox="1"/>
      </xdr:nvSpPr>
      <xdr:spPr>
        <a:xfrm>
          <a:off x="13512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0" name="フローチャート: 判断 309">
          <a:extLst>
            <a:ext uri="{FF2B5EF4-FFF2-40B4-BE49-F238E27FC236}">
              <a16:creationId xmlns:a16="http://schemas.microsoft.com/office/drawing/2014/main" id="{E85CD393-AAAA-48AD-9FF2-1E027115A401}"/>
            </a:ext>
          </a:extLst>
        </xdr:cNvPr>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169689</xdr:rowOff>
    </xdr:from>
    <xdr:ext cx="762000" cy="259045"/>
    <xdr:sp macro="" textlink="">
      <xdr:nvSpPr>
        <xdr:cNvPr id="311" name="テキスト ボックス 310">
          <a:extLst>
            <a:ext uri="{FF2B5EF4-FFF2-40B4-BE49-F238E27FC236}">
              <a16:creationId xmlns:a16="http://schemas.microsoft.com/office/drawing/2014/main" id="{4B046977-3FD0-4AC2-AF4D-EE21106B79C9}"/>
            </a:ext>
          </a:extLst>
        </xdr:cNvPr>
        <xdr:cNvSpPr txBox="1"/>
      </xdr:nvSpPr>
      <xdr:spPr>
        <a:xfrm>
          <a:off x="12623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36D217B5-5CB6-4F6A-86D9-ACB5C5779BDD}"/>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8B1489B9-FED5-45BA-8C8F-B22F7FDB6C22}"/>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AC5AC17F-049A-4BA6-AB6B-2FA3B671F57C}"/>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9FDA8C66-C120-4B70-A54E-60CBCBD34005}"/>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DAA6E575-062F-4B65-A659-A0594ECB765E}"/>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17" name="楕円 316">
          <a:extLst>
            <a:ext uri="{FF2B5EF4-FFF2-40B4-BE49-F238E27FC236}">
              <a16:creationId xmlns:a16="http://schemas.microsoft.com/office/drawing/2014/main" id="{E7F93E84-FFBF-4128-9B3E-657F892DD0E9}"/>
            </a:ext>
          </a:extLst>
        </xdr:cNvPr>
        <xdr:cNvSpPr/>
      </xdr:nvSpPr>
      <xdr:spPr>
        <a:xfrm>
          <a:off x="164592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112285</xdr:rowOff>
    </xdr:from>
    <xdr:ext cx="762000" cy="259045"/>
    <xdr:sp macro="" textlink="">
      <xdr:nvSpPr>
        <xdr:cNvPr id="318" name="補助費等該当値テキスト">
          <a:extLst>
            <a:ext uri="{FF2B5EF4-FFF2-40B4-BE49-F238E27FC236}">
              <a16:creationId xmlns:a16="http://schemas.microsoft.com/office/drawing/2014/main" id="{13B21AF9-8F5B-40B6-8028-EECA4035CC95}"/>
            </a:ext>
          </a:extLst>
        </xdr:cNvPr>
        <xdr:cNvSpPr txBox="1"/>
      </xdr:nvSpPr>
      <xdr:spPr>
        <a:xfrm>
          <a:off x="16598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126492</xdr:rowOff>
    </xdr:from>
    <xdr:to>
      <xdr:col>78</xdr:col>
      <xdr:colOff>120650</xdr:colOff>
      <xdr:row>37</xdr:row>
      <xdr:rowOff>56642</xdr:rowOff>
    </xdr:to>
    <xdr:sp macro="" textlink="">
      <xdr:nvSpPr>
        <xdr:cNvPr id="319" name="楕円 318">
          <a:extLst>
            <a:ext uri="{FF2B5EF4-FFF2-40B4-BE49-F238E27FC236}">
              <a16:creationId xmlns:a16="http://schemas.microsoft.com/office/drawing/2014/main" id="{070E9424-9D8A-45AA-ACE8-3DE06F4AF5A4}"/>
            </a:ext>
          </a:extLst>
        </xdr:cNvPr>
        <xdr:cNvSpPr/>
      </xdr:nvSpPr>
      <xdr:spPr>
        <a:xfrm>
          <a:off x="15621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41419</xdr:rowOff>
    </xdr:from>
    <xdr:ext cx="736600" cy="259045"/>
    <xdr:sp macro="" textlink="">
      <xdr:nvSpPr>
        <xdr:cNvPr id="320" name="テキスト ボックス 319">
          <a:extLst>
            <a:ext uri="{FF2B5EF4-FFF2-40B4-BE49-F238E27FC236}">
              <a16:creationId xmlns:a16="http://schemas.microsoft.com/office/drawing/2014/main" id="{1E65FF72-C1D3-4062-8060-3287ADC186F1}"/>
            </a:ext>
          </a:extLst>
        </xdr:cNvPr>
        <xdr:cNvSpPr txBox="1"/>
      </xdr:nvSpPr>
      <xdr:spPr>
        <a:xfrm>
          <a:off x="15290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64770</xdr:rowOff>
    </xdr:from>
    <xdr:to>
      <xdr:col>74</xdr:col>
      <xdr:colOff>31750</xdr:colOff>
      <xdr:row>37</xdr:row>
      <xdr:rowOff>166370</xdr:rowOff>
    </xdr:to>
    <xdr:sp macro="" textlink="">
      <xdr:nvSpPr>
        <xdr:cNvPr id="321" name="楕円 320">
          <a:extLst>
            <a:ext uri="{FF2B5EF4-FFF2-40B4-BE49-F238E27FC236}">
              <a16:creationId xmlns:a16="http://schemas.microsoft.com/office/drawing/2014/main" id="{69A94CFD-2AD3-4AA9-A20B-B5FA313F7ED9}"/>
            </a:ext>
          </a:extLst>
        </xdr:cNvPr>
        <xdr:cNvSpPr/>
      </xdr:nvSpPr>
      <xdr:spPr>
        <a:xfrm>
          <a:off x="14732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151147</xdr:rowOff>
    </xdr:from>
    <xdr:ext cx="762000" cy="259045"/>
    <xdr:sp macro="" textlink="">
      <xdr:nvSpPr>
        <xdr:cNvPr id="322" name="テキスト ボックス 321">
          <a:extLst>
            <a:ext uri="{FF2B5EF4-FFF2-40B4-BE49-F238E27FC236}">
              <a16:creationId xmlns:a16="http://schemas.microsoft.com/office/drawing/2014/main" id="{7CA017FE-8835-4D89-A3F1-F8A8FB1BA88F}"/>
            </a:ext>
          </a:extLst>
        </xdr:cNvPr>
        <xdr:cNvSpPr txBox="1"/>
      </xdr:nvSpPr>
      <xdr:spPr>
        <a:xfrm>
          <a:off x="14401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142494</xdr:rowOff>
    </xdr:from>
    <xdr:to>
      <xdr:col>69</xdr:col>
      <xdr:colOff>142875</xdr:colOff>
      <xdr:row>38</xdr:row>
      <xdr:rowOff>72644</xdr:rowOff>
    </xdr:to>
    <xdr:sp macro="" textlink="">
      <xdr:nvSpPr>
        <xdr:cNvPr id="323" name="楕円 322">
          <a:extLst>
            <a:ext uri="{FF2B5EF4-FFF2-40B4-BE49-F238E27FC236}">
              <a16:creationId xmlns:a16="http://schemas.microsoft.com/office/drawing/2014/main" id="{D7A9B3AF-1466-48B8-9770-4975860740F8}"/>
            </a:ext>
          </a:extLst>
        </xdr:cNvPr>
        <xdr:cNvSpPr/>
      </xdr:nvSpPr>
      <xdr:spPr>
        <a:xfrm>
          <a:off x="13843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57421</xdr:rowOff>
    </xdr:from>
    <xdr:ext cx="762000" cy="259045"/>
    <xdr:sp macro="" textlink="">
      <xdr:nvSpPr>
        <xdr:cNvPr id="324" name="テキスト ボックス 323">
          <a:extLst>
            <a:ext uri="{FF2B5EF4-FFF2-40B4-BE49-F238E27FC236}">
              <a16:creationId xmlns:a16="http://schemas.microsoft.com/office/drawing/2014/main" id="{E4B8150B-ACF1-4272-AA15-FF294BA576D0}"/>
            </a:ext>
          </a:extLst>
        </xdr:cNvPr>
        <xdr:cNvSpPr txBox="1"/>
      </xdr:nvSpPr>
      <xdr:spPr>
        <a:xfrm>
          <a:off x="13512800" y="657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78486</xdr:rowOff>
    </xdr:from>
    <xdr:to>
      <xdr:col>65</xdr:col>
      <xdr:colOff>53975</xdr:colOff>
      <xdr:row>38</xdr:row>
      <xdr:rowOff>8636</xdr:rowOff>
    </xdr:to>
    <xdr:sp macro="" textlink="">
      <xdr:nvSpPr>
        <xdr:cNvPr id="325" name="楕円 324">
          <a:extLst>
            <a:ext uri="{FF2B5EF4-FFF2-40B4-BE49-F238E27FC236}">
              <a16:creationId xmlns:a16="http://schemas.microsoft.com/office/drawing/2014/main" id="{98C40D88-F9D6-41F5-8152-734E42F24D68}"/>
            </a:ext>
          </a:extLst>
        </xdr:cNvPr>
        <xdr:cNvSpPr/>
      </xdr:nvSpPr>
      <xdr:spPr>
        <a:xfrm>
          <a:off x="12954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164863</xdr:rowOff>
    </xdr:from>
    <xdr:ext cx="762000" cy="259045"/>
    <xdr:sp macro="" textlink="">
      <xdr:nvSpPr>
        <xdr:cNvPr id="326" name="テキスト ボックス 325">
          <a:extLst>
            <a:ext uri="{FF2B5EF4-FFF2-40B4-BE49-F238E27FC236}">
              <a16:creationId xmlns:a16="http://schemas.microsoft.com/office/drawing/2014/main" id="{64D8F31E-F205-45AD-8D78-80C165393ECF}"/>
            </a:ext>
          </a:extLst>
        </xdr:cNvPr>
        <xdr:cNvSpPr txBox="1"/>
      </xdr:nvSpPr>
      <xdr:spPr>
        <a:xfrm>
          <a:off x="12623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2893F991-0B5A-4199-BC57-F714B767309C}"/>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A7FE1DDB-7590-4579-A864-02B408E7CC8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3BC02148-528D-4B42-A37F-BB6A06AB80D6}"/>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6BA30AEB-5232-427D-93EF-6F1642CCAA49}"/>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4A70CB10-9923-468E-B074-21FB3C3B53AF}"/>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F2582EC9-4A20-4B85-B64E-3D4BDD3D00CF}"/>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CABA26D9-392B-46BB-B752-2AF773E3286B}"/>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CCE0C271-0597-449B-A281-6822B68DB812}"/>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E07FD804-0B60-43EA-A3C6-9D2B94A7D111}"/>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90DD2AC5-0A06-47F2-8818-547533EF3517}"/>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69116D8F-44E6-458C-BD0C-5F5E834807CF}"/>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適量・適切な事業実施により村債の新規発行抑制に努めているため、類似団体平均と同水準となっている。今後も、緊急性や住民ニーズを的確に把握した事業の選択により、起債に大きく頼ることのない財政運営に努める。</a:t>
          </a: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86693A91-F282-41ED-8D8E-A4B3F1BD411C}"/>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9A1B2A26-A649-4B4E-8939-F84503DD8EF5}"/>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201AE579-FE0E-4D15-B5DF-2BBDAFEE8F45}"/>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EEE2FF4B-FFA2-4E45-9DCD-0265E7DF67A7}"/>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4647D491-BFDD-4694-BBD6-D6051A27F7B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3724AAB1-4B58-4F4D-BF26-33B84AC2882B}"/>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DAD647EF-58C7-4EA0-BAC4-D0EB2682AD95}"/>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BDCB9FC6-0CC3-4F97-8735-B0EDD50BBB3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4249AFC5-936D-4A8D-B03C-672EF176DCD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65832B6E-CE39-4060-A945-095BFE798BB5}"/>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AE40A927-665F-4EEE-B167-CA5DDFD3F47D}"/>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1AD9C11B-4ADD-4C1A-A2CF-D867F0F49A4F}"/>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81052D05-0A90-4A8D-8C0B-68F0B409EBD5}"/>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E1A02CA5-F2C8-4765-93BE-9AE8103A0265}"/>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49D85076-5F6A-47C3-A396-B4D38841D3C5}"/>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62230</xdr:rowOff>
    </xdr:to>
    <xdr:cxnSp macro="">
      <xdr:nvCxnSpPr>
        <xdr:cNvPr id="353" name="直線コネクタ 352">
          <a:extLst>
            <a:ext uri="{FF2B5EF4-FFF2-40B4-BE49-F238E27FC236}">
              <a16:creationId xmlns:a16="http://schemas.microsoft.com/office/drawing/2014/main" id="{C72194BD-3B18-4DCE-ABA7-7DF0E11E1141}"/>
            </a:ext>
          </a:extLst>
        </xdr:cNvPr>
        <xdr:cNvCxnSpPr/>
      </xdr:nvCxnSpPr>
      <xdr:spPr>
        <a:xfrm flipV="1">
          <a:off x="4826000" y="125095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34307</xdr:rowOff>
    </xdr:from>
    <xdr:ext cx="762000" cy="259045"/>
    <xdr:sp macro="" textlink="">
      <xdr:nvSpPr>
        <xdr:cNvPr id="354" name="公債費最小値テキスト">
          <a:extLst>
            <a:ext uri="{FF2B5EF4-FFF2-40B4-BE49-F238E27FC236}">
              <a16:creationId xmlns:a16="http://schemas.microsoft.com/office/drawing/2014/main" id="{83E74D33-B8D2-4D21-A6CC-D1E8A29F5B10}"/>
            </a:ext>
          </a:extLst>
        </xdr:cNvPr>
        <xdr:cNvSpPr txBox="1"/>
      </xdr:nvSpPr>
      <xdr:spPr>
        <a:xfrm>
          <a:off x="4914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62230</xdr:rowOff>
    </xdr:from>
    <xdr:to>
      <xdr:col>24</xdr:col>
      <xdr:colOff>114300</xdr:colOff>
      <xdr:row>81</xdr:row>
      <xdr:rowOff>62230</xdr:rowOff>
    </xdr:to>
    <xdr:cxnSp macro="">
      <xdr:nvCxnSpPr>
        <xdr:cNvPr id="355" name="直線コネクタ 354">
          <a:extLst>
            <a:ext uri="{FF2B5EF4-FFF2-40B4-BE49-F238E27FC236}">
              <a16:creationId xmlns:a16="http://schemas.microsoft.com/office/drawing/2014/main" id="{587456BD-8F25-49F8-A2A6-1798B48AD92F}"/>
            </a:ext>
          </a:extLst>
        </xdr:cNvPr>
        <xdr:cNvCxnSpPr/>
      </xdr:nvCxnSpPr>
      <xdr:spPr>
        <a:xfrm>
          <a:off x="4737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6" name="公債費最大値テキスト">
          <a:extLst>
            <a:ext uri="{FF2B5EF4-FFF2-40B4-BE49-F238E27FC236}">
              <a16:creationId xmlns:a16="http://schemas.microsoft.com/office/drawing/2014/main" id="{EF631F96-13A9-4591-9801-4AD9435BA508}"/>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7" name="直線コネクタ 356">
          <a:extLst>
            <a:ext uri="{FF2B5EF4-FFF2-40B4-BE49-F238E27FC236}">
              <a16:creationId xmlns:a16="http://schemas.microsoft.com/office/drawing/2014/main" id="{5E4693CC-EF13-43AA-8543-F455BBD28B1F}"/>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50800</xdr:rowOff>
    </xdr:from>
    <xdr:to>
      <xdr:col>24</xdr:col>
      <xdr:colOff>25400</xdr:colOff>
      <xdr:row>76</xdr:row>
      <xdr:rowOff>92711</xdr:rowOff>
    </xdr:to>
    <xdr:cxnSp macro="">
      <xdr:nvCxnSpPr>
        <xdr:cNvPr id="358" name="直線コネクタ 357">
          <a:extLst>
            <a:ext uri="{FF2B5EF4-FFF2-40B4-BE49-F238E27FC236}">
              <a16:creationId xmlns:a16="http://schemas.microsoft.com/office/drawing/2014/main" id="{9DB5745B-C060-402A-9181-47D2DE4727DE}"/>
            </a:ext>
          </a:extLst>
        </xdr:cNvPr>
        <xdr:cNvCxnSpPr/>
      </xdr:nvCxnSpPr>
      <xdr:spPr>
        <a:xfrm flipV="1">
          <a:off x="3987800" y="13081000"/>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33038</xdr:rowOff>
    </xdr:from>
    <xdr:ext cx="762000" cy="259045"/>
    <xdr:sp macro="" textlink="">
      <xdr:nvSpPr>
        <xdr:cNvPr id="359" name="公債費平均値テキスト">
          <a:extLst>
            <a:ext uri="{FF2B5EF4-FFF2-40B4-BE49-F238E27FC236}">
              <a16:creationId xmlns:a16="http://schemas.microsoft.com/office/drawing/2014/main" id="{99A3CC22-6849-4F72-A652-72929CCC665B}"/>
            </a:ext>
          </a:extLst>
        </xdr:cNvPr>
        <xdr:cNvSpPr txBox="1"/>
      </xdr:nvSpPr>
      <xdr:spPr>
        <a:xfrm>
          <a:off x="4914900" y="130632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60961</xdr:rowOff>
    </xdr:from>
    <xdr:to>
      <xdr:col>24</xdr:col>
      <xdr:colOff>76200</xdr:colOff>
      <xdr:row>76</xdr:row>
      <xdr:rowOff>162561</xdr:rowOff>
    </xdr:to>
    <xdr:sp macro="" textlink="">
      <xdr:nvSpPr>
        <xdr:cNvPr id="360" name="フローチャート: 判断 359">
          <a:extLst>
            <a:ext uri="{FF2B5EF4-FFF2-40B4-BE49-F238E27FC236}">
              <a16:creationId xmlns:a16="http://schemas.microsoft.com/office/drawing/2014/main" id="{FE08F675-5155-4674-B6C2-C7A9D7B4C9D9}"/>
            </a:ext>
          </a:extLst>
        </xdr:cNvPr>
        <xdr:cNvSpPr/>
      </xdr:nvSpPr>
      <xdr:spPr>
        <a:xfrm>
          <a:off x="47752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73661</xdr:rowOff>
    </xdr:from>
    <xdr:to>
      <xdr:col>19</xdr:col>
      <xdr:colOff>187325</xdr:colOff>
      <xdr:row>76</xdr:row>
      <xdr:rowOff>92711</xdr:rowOff>
    </xdr:to>
    <xdr:cxnSp macro="">
      <xdr:nvCxnSpPr>
        <xdr:cNvPr id="361" name="直線コネクタ 360">
          <a:extLst>
            <a:ext uri="{FF2B5EF4-FFF2-40B4-BE49-F238E27FC236}">
              <a16:creationId xmlns:a16="http://schemas.microsoft.com/office/drawing/2014/main" id="{B278C4ED-28FA-4F24-A46B-9EAA128B60A6}"/>
            </a:ext>
          </a:extLst>
        </xdr:cNvPr>
        <xdr:cNvCxnSpPr/>
      </xdr:nvCxnSpPr>
      <xdr:spPr>
        <a:xfrm>
          <a:off x="3098800" y="1310386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53339</xdr:rowOff>
    </xdr:from>
    <xdr:to>
      <xdr:col>20</xdr:col>
      <xdr:colOff>38100</xdr:colOff>
      <xdr:row>76</xdr:row>
      <xdr:rowOff>154939</xdr:rowOff>
    </xdr:to>
    <xdr:sp macro="" textlink="">
      <xdr:nvSpPr>
        <xdr:cNvPr id="362" name="フローチャート: 判断 361">
          <a:extLst>
            <a:ext uri="{FF2B5EF4-FFF2-40B4-BE49-F238E27FC236}">
              <a16:creationId xmlns:a16="http://schemas.microsoft.com/office/drawing/2014/main" id="{6E4CAC32-F822-4488-9D41-71A60F19ACB5}"/>
            </a:ext>
          </a:extLst>
        </xdr:cNvPr>
        <xdr:cNvSpPr/>
      </xdr:nvSpPr>
      <xdr:spPr>
        <a:xfrm>
          <a:off x="3937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139716</xdr:rowOff>
    </xdr:from>
    <xdr:ext cx="736600" cy="259045"/>
    <xdr:sp macro="" textlink="">
      <xdr:nvSpPr>
        <xdr:cNvPr id="363" name="テキスト ボックス 362">
          <a:extLst>
            <a:ext uri="{FF2B5EF4-FFF2-40B4-BE49-F238E27FC236}">
              <a16:creationId xmlns:a16="http://schemas.microsoft.com/office/drawing/2014/main" id="{517B26F8-CB29-4804-BA16-A19CFB6601A7}"/>
            </a:ext>
          </a:extLst>
        </xdr:cNvPr>
        <xdr:cNvSpPr txBox="1"/>
      </xdr:nvSpPr>
      <xdr:spPr>
        <a:xfrm>
          <a:off x="3606800" y="13169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35561</xdr:rowOff>
    </xdr:from>
    <xdr:to>
      <xdr:col>15</xdr:col>
      <xdr:colOff>98425</xdr:colOff>
      <xdr:row>76</xdr:row>
      <xdr:rowOff>73661</xdr:rowOff>
    </xdr:to>
    <xdr:cxnSp macro="">
      <xdr:nvCxnSpPr>
        <xdr:cNvPr id="364" name="直線コネクタ 363">
          <a:extLst>
            <a:ext uri="{FF2B5EF4-FFF2-40B4-BE49-F238E27FC236}">
              <a16:creationId xmlns:a16="http://schemas.microsoft.com/office/drawing/2014/main" id="{7C53C41C-6C91-475B-B604-675F0A3D0613}"/>
            </a:ext>
          </a:extLst>
        </xdr:cNvPr>
        <xdr:cNvCxnSpPr/>
      </xdr:nvCxnSpPr>
      <xdr:spPr>
        <a:xfrm>
          <a:off x="2209800" y="130657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45720</xdr:rowOff>
    </xdr:from>
    <xdr:to>
      <xdr:col>15</xdr:col>
      <xdr:colOff>149225</xdr:colOff>
      <xdr:row>76</xdr:row>
      <xdr:rowOff>147320</xdr:rowOff>
    </xdr:to>
    <xdr:sp macro="" textlink="">
      <xdr:nvSpPr>
        <xdr:cNvPr id="365" name="フローチャート: 判断 364">
          <a:extLst>
            <a:ext uri="{FF2B5EF4-FFF2-40B4-BE49-F238E27FC236}">
              <a16:creationId xmlns:a16="http://schemas.microsoft.com/office/drawing/2014/main" id="{43EC1CD0-6692-47FE-BC65-2C3D028E85F7}"/>
            </a:ext>
          </a:extLst>
        </xdr:cNvPr>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132097</xdr:rowOff>
    </xdr:from>
    <xdr:ext cx="762000" cy="259045"/>
    <xdr:sp macro="" textlink="">
      <xdr:nvSpPr>
        <xdr:cNvPr id="366" name="テキスト ボックス 365">
          <a:extLst>
            <a:ext uri="{FF2B5EF4-FFF2-40B4-BE49-F238E27FC236}">
              <a16:creationId xmlns:a16="http://schemas.microsoft.com/office/drawing/2014/main" id="{216F656A-2CBD-4E25-A9EF-7525CAE2B471}"/>
            </a:ext>
          </a:extLst>
        </xdr:cNvPr>
        <xdr:cNvSpPr txBox="1"/>
      </xdr:nvSpPr>
      <xdr:spPr>
        <a:xfrm>
          <a:off x="2717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138430</xdr:rowOff>
    </xdr:from>
    <xdr:to>
      <xdr:col>11</xdr:col>
      <xdr:colOff>9525</xdr:colOff>
      <xdr:row>76</xdr:row>
      <xdr:rowOff>35561</xdr:rowOff>
    </xdr:to>
    <xdr:cxnSp macro="">
      <xdr:nvCxnSpPr>
        <xdr:cNvPr id="367" name="直線コネクタ 366">
          <a:extLst>
            <a:ext uri="{FF2B5EF4-FFF2-40B4-BE49-F238E27FC236}">
              <a16:creationId xmlns:a16="http://schemas.microsoft.com/office/drawing/2014/main" id="{B8E9ABC4-1A78-47DF-9718-8D5936E3FDBD}"/>
            </a:ext>
          </a:extLst>
        </xdr:cNvPr>
        <xdr:cNvCxnSpPr/>
      </xdr:nvCxnSpPr>
      <xdr:spPr>
        <a:xfrm>
          <a:off x="1320800" y="1299718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11430</xdr:rowOff>
    </xdr:from>
    <xdr:to>
      <xdr:col>11</xdr:col>
      <xdr:colOff>60325</xdr:colOff>
      <xdr:row>76</xdr:row>
      <xdr:rowOff>113030</xdr:rowOff>
    </xdr:to>
    <xdr:sp macro="" textlink="">
      <xdr:nvSpPr>
        <xdr:cNvPr id="368" name="フローチャート: 判断 367">
          <a:extLst>
            <a:ext uri="{FF2B5EF4-FFF2-40B4-BE49-F238E27FC236}">
              <a16:creationId xmlns:a16="http://schemas.microsoft.com/office/drawing/2014/main" id="{286BA066-699E-459E-B07F-9513FE963CC3}"/>
            </a:ext>
          </a:extLst>
        </xdr:cNvPr>
        <xdr:cNvSpPr/>
      </xdr:nvSpPr>
      <xdr:spPr>
        <a:xfrm>
          <a:off x="2159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97807</xdr:rowOff>
    </xdr:from>
    <xdr:ext cx="762000" cy="259045"/>
    <xdr:sp macro="" textlink="">
      <xdr:nvSpPr>
        <xdr:cNvPr id="369" name="テキスト ボックス 368">
          <a:extLst>
            <a:ext uri="{FF2B5EF4-FFF2-40B4-BE49-F238E27FC236}">
              <a16:creationId xmlns:a16="http://schemas.microsoft.com/office/drawing/2014/main" id="{29EB6500-5CB9-4E58-9FEA-41CD3E2AB368}"/>
            </a:ext>
          </a:extLst>
        </xdr:cNvPr>
        <xdr:cNvSpPr txBox="1"/>
      </xdr:nvSpPr>
      <xdr:spPr>
        <a:xfrm>
          <a:off x="1828800" y="1312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30480</xdr:rowOff>
    </xdr:from>
    <xdr:to>
      <xdr:col>6</xdr:col>
      <xdr:colOff>171450</xdr:colOff>
      <xdr:row>76</xdr:row>
      <xdr:rowOff>132080</xdr:rowOff>
    </xdr:to>
    <xdr:sp macro="" textlink="">
      <xdr:nvSpPr>
        <xdr:cNvPr id="370" name="フローチャート: 判断 369">
          <a:extLst>
            <a:ext uri="{FF2B5EF4-FFF2-40B4-BE49-F238E27FC236}">
              <a16:creationId xmlns:a16="http://schemas.microsoft.com/office/drawing/2014/main" id="{0F8F363E-E122-4323-8139-67653AD355B3}"/>
            </a:ext>
          </a:extLst>
        </xdr:cNvPr>
        <xdr:cNvSpPr/>
      </xdr:nvSpPr>
      <xdr:spPr>
        <a:xfrm>
          <a:off x="1270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116857</xdr:rowOff>
    </xdr:from>
    <xdr:ext cx="762000" cy="259045"/>
    <xdr:sp macro="" textlink="">
      <xdr:nvSpPr>
        <xdr:cNvPr id="371" name="テキスト ボックス 370">
          <a:extLst>
            <a:ext uri="{FF2B5EF4-FFF2-40B4-BE49-F238E27FC236}">
              <a16:creationId xmlns:a16="http://schemas.microsoft.com/office/drawing/2014/main" id="{D8A3C704-8BC5-456D-8537-97E040F17ECD}"/>
            </a:ext>
          </a:extLst>
        </xdr:cNvPr>
        <xdr:cNvSpPr txBox="1"/>
      </xdr:nvSpPr>
      <xdr:spPr>
        <a:xfrm>
          <a:off x="939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EBCFD1C5-D098-4DF7-97EC-4B5613C66191}"/>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F91AEBBD-C99B-42D9-81F3-B79CFCEEB92C}"/>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1B64BBD4-7392-412E-B0DC-363EA994ECCF}"/>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E19CA69C-3C12-4436-9126-84744EFEB32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54F925E8-AD5F-41A1-9553-972B03842E95}"/>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0</xdr:rowOff>
    </xdr:from>
    <xdr:to>
      <xdr:col>24</xdr:col>
      <xdr:colOff>76200</xdr:colOff>
      <xdr:row>76</xdr:row>
      <xdr:rowOff>101600</xdr:rowOff>
    </xdr:to>
    <xdr:sp macro="" textlink="">
      <xdr:nvSpPr>
        <xdr:cNvPr id="377" name="楕円 376">
          <a:extLst>
            <a:ext uri="{FF2B5EF4-FFF2-40B4-BE49-F238E27FC236}">
              <a16:creationId xmlns:a16="http://schemas.microsoft.com/office/drawing/2014/main" id="{89080813-E044-4390-BB9C-A3B485CB0E7C}"/>
            </a:ext>
          </a:extLst>
        </xdr:cNvPr>
        <xdr:cNvSpPr/>
      </xdr:nvSpPr>
      <xdr:spPr>
        <a:xfrm>
          <a:off x="47752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16527</xdr:rowOff>
    </xdr:from>
    <xdr:ext cx="762000" cy="259045"/>
    <xdr:sp macro="" textlink="">
      <xdr:nvSpPr>
        <xdr:cNvPr id="378" name="公債費該当値テキスト">
          <a:extLst>
            <a:ext uri="{FF2B5EF4-FFF2-40B4-BE49-F238E27FC236}">
              <a16:creationId xmlns:a16="http://schemas.microsoft.com/office/drawing/2014/main" id="{96EC7DD6-5FE4-4E62-AB03-BB279E04700F}"/>
            </a:ext>
          </a:extLst>
        </xdr:cNvPr>
        <xdr:cNvSpPr txBox="1"/>
      </xdr:nvSpPr>
      <xdr:spPr>
        <a:xfrm>
          <a:off x="49149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41911</xdr:rowOff>
    </xdr:from>
    <xdr:to>
      <xdr:col>20</xdr:col>
      <xdr:colOff>38100</xdr:colOff>
      <xdr:row>76</xdr:row>
      <xdr:rowOff>143511</xdr:rowOff>
    </xdr:to>
    <xdr:sp macro="" textlink="">
      <xdr:nvSpPr>
        <xdr:cNvPr id="379" name="楕円 378">
          <a:extLst>
            <a:ext uri="{FF2B5EF4-FFF2-40B4-BE49-F238E27FC236}">
              <a16:creationId xmlns:a16="http://schemas.microsoft.com/office/drawing/2014/main" id="{01F3EAD7-D05E-4514-821E-525EC8680D30}"/>
            </a:ext>
          </a:extLst>
        </xdr:cNvPr>
        <xdr:cNvSpPr/>
      </xdr:nvSpPr>
      <xdr:spPr>
        <a:xfrm>
          <a:off x="39370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153687</xdr:rowOff>
    </xdr:from>
    <xdr:ext cx="736600" cy="259045"/>
    <xdr:sp macro="" textlink="">
      <xdr:nvSpPr>
        <xdr:cNvPr id="380" name="テキスト ボックス 379">
          <a:extLst>
            <a:ext uri="{FF2B5EF4-FFF2-40B4-BE49-F238E27FC236}">
              <a16:creationId xmlns:a16="http://schemas.microsoft.com/office/drawing/2014/main" id="{29E412BC-E15F-4FBE-AE5F-366042869E80}"/>
            </a:ext>
          </a:extLst>
        </xdr:cNvPr>
        <xdr:cNvSpPr txBox="1"/>
      </xdr:nvSpPr>
      <xdr:spPr>
        <a:xfrm>
          <a:off x="3606800" y="12840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22861</xdr:rowOff>
    </xdr:from>
    <xdr:to>
      <xdr:col>15</xdr:col>
      <xdr:colOff>149225</xdr:colOff>
      <xdr:row>76</xdr:row>
      <xdr:rowOff>124461</xdr:rowOff>
    </xdr:to>
    <xdr:sp macro="" textlink="">
      <xdr:nvSpPr>
        <xdr:cNvPr id="381" name="楕円 380">
          <a:extLst>
            <a:ext uri="{FF2B5EF4-FFF2-40B4-BE49-F238E27FC236}">
              <a16:creationId xmlns:a16="http://schemas.microsoft.com/office/drawing/2014/main" id="{F6ED2A9A-3462-40A7-87B6-246BD693B8C5}"/>
            </a:ext>
          </a:extLst>
        </xdr:cNvPr>
        <xdr:cNvSpPr/>
      </xdr:nvSpPr>
      <xdr:spPr>
        <a:xfrm>
          <a:off x="3048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134637</xdr:rowOff>
    </xdr:from>
    <xdr:ext cx="762000" cy="259045"/>
    <xdr:sp macro="" textlink="">
      <xdr:nvSpPr>
        <xdr:cNvPr id="382" name="テキスト ボックス 381">
          <a:extLst>
            <a:ext uri="{FF2B5EF4-FFF2-40B4-BE49-F238E27FC236}">
              <a16:creationId xmlns:a16="http://schemas.microsoft.com/office/drawing/2014/main" id="{D3E3CB28-29F6-4AEF-85E3-C153518FB466}"/>
            </a:ext>
          </a:extLst>
        </xdr:cNvPr>
        <xdr:cNvSpPr txBox="1"/>
      </xdr:nvSpPr>
      <xdr:spPr>
        <a:xfrm>
          <a:off x="2717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156211</xdr:rowOff>
    </xdr:from>
    <xdr:to>
      <xdr:col>11</xdr:col>
      <xdr:colOff>60325</xdr:colOff>
      <xdr:row>76</xdr:row>
      <xdr:rowOff>86361</xdr:rowOff>
    </xdr:to>
    <xdr:sp macro="" textlink="">
      <xdr:nvSpPr>
        <xdr:cNvPr id="383" name="楕円 382">
          <a:extLst>
            <a:ext uri="{FF2B5EF4-FFF2-40B4-BE49-F238E27FC236}">
              <a16:creationId xmlns:a16="http://schemas.microsoft.com/office/drawing/2014/main" id="{B29A0261-837B-4166-8FAA-EC27A71E4844}"/>
            </a:ext>
          </a:extLst>
        </xdr:cNvPr>
        <xdr:cNvSpPr/>
      </xdr:nvSpPr>
      <xdr:spPr>
        <a:xfrm>
          <a:off x="2159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96537</xdr:rowOff>
    </xdr:from>
    <xdr:ext cx="762000" cy="259045"/>
    <xdr:sp macro="" textlink="">
      <xdr:nvSpPr>
        <xdr:cNvPr id="384" name="テキスト ボックス 383">
          <a:extLst>
            <a:ext uri="{FF2B5EF4-FFF2-40B4-BE49-F238E27FC236}">
              <a16:creationId xmlns:a16="http://schemas.microsoft.com/office/drawing/2014/main" id="{25E6F68A-1DD1-4FD8-8085-6A27A757A652}"/>
            </a:ext>
          </a:extLst>
        </xdr:cNvPr>
        <xdr:cNvSpPr txBox="1"/>
      </xdr:nvSpPr>
      <xdr:spPr>
        <a:xfrm>
          <a:off x="1828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87630</xdr:rowOff>
    </xdr:from>
    <xdr:to>
      <xdr:col>6</xdr:col>
      <xdr:colOff>171450</xdr:colOff>
      <xdr:row>76</xdr:row>
      <xdr:rowOff>17780</xdr:rowOff>
    </xdr:to>
    <xdr:sp macro="" textlink="">
      <xdr:nvSpPr>
        <xdr:cNvPr id="385" name="楕円 384">
          <a:extLst>
            <a:ext uri="{FF2B5EF4-FFF2-40B4-BE49-F238E27FC236}">
              <a16:creationId xmlns:a16="http://schemas.microsoft.com/office/drawing/2014/main" id="{D8F5AA94-1DCC-4CB5-9CB9-35856AF34535}"/>
            </a:ext>
          </a:extLst>
        </xdr:cNvPr>
        <xdr:cNvSpPr/>
      </xdr:nvSpPr>
      <xdr:spPr>
        <a:xfrm>
          <a:off x="1270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27957</xdr:rowOff>
    </xdr:from>
    <xdr:ext cx="762000" cy="259045"/>
    <xdr:sp macro="" textlink="">
      <xdr:nvSpPr>
        <xdr:cNvPr id="386" name="テキスト ボックス 385">
          <a:extLst>
            <a:ext uri="{FF2B5EF4-FFF2-40B4-BE49-F238E27FC236}">
              <a16:creationId xmlns:a16="http://schemas.microsoft.com/office/drawing/2014/main" id="{9F4685BB-EDA1-4AE1-A59A-B091D687736D}"/>
            </a:ext>
          </a:extLst>
        </xdr:cNvPr>
        <xdr:cNvSpPr txBox="1"/>
      </xdr:nvSpPr>
      <xdr:spPr>
        <a:xfrm>
          <a:off x="939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82A713D2-722B-4954-8B1D-6FDC42161856}"/>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432CE0C7-6572-44CA-A7E2-530AC84758B7}"/>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F359850E-54F1-410D-BD04-64C51ACC39F3}"/>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7BD4B189-43DA-428B-876D-A50A57768667}"/>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54278871-6C3F-47D5-A11A-C0A6BEBE1742}"/>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55022160-5D07-42A4-BC7F-C0AF289A74DC}"/>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8E6A7238-2359-4528-A729-B26340E8D78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2FED99E6-C0F2-4532-A822-D20D573D2F16}"/>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A1D4E72D-BC9A-4F9E-9080-9B6816C975A9}"/>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B803E1B3-9DF3-47ED-B102-52343FF0EC97}"/>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BD772BA0-4CD5-4BEC-A881-6B7493494B1B}"/>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の増加に伴い、類似団体平均値を上回った。行政改革プランに基づき、事務処理の改善と工夫による庁費の削減や各種団体に対する補助金の経費負担の見直し等、行政効果の観点から検討して、廃止、縮小、整理し、歳出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60461B18-F287-4740-982F-85150DA65985}"/>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5B6C6C6C-3B18-4721-9147-0C9E30BD4D1B}"/>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C179FF2B-1C66-4748-923F-59C0E563DCD3}"/>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1" name="直線コネクタ 400">
          <a:extLst>
            <a:ext uri="{FF2B5EF4-FFF2-40B4-BE49-F238E27FC236}">
              <a16:creationId xmlns:a16="http://schemas.microsoft.com/office/drawing/2014/main" id="{16286767-7B90-4A37-8BC1-B5F2A7C0444A}"/>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2" name="テキスト ボックス 401">
          <a:extLst>
            <a:ext uri="{FF2B5EF4-FFF2-40B4-BE49-F238E27FC236}">
              <a16:creationId xmlns:a16="http://schemas.microsoft.com/office/drawing/2014/main" id="{93342F30-13FA-4331-A932-0C5E49CC1509}"/>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3" name="直線コネクタ 402">
          <a:extLst>
            <a:ext uri="{FF2B5EF4-FFF2-40B4-BE49-F238E27FC236}">
              <a16:creationId xmlns:a16="http://schemas.microsoft.com/office/drawing/2014/main" id="{84E928DE-D92B-4FA4-A23C-68CA95755C51}"/>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4" name="テキスト ボックス 403">
          <a:extLst>
            <a:ext uri="{FF2B5EF4-FFF2-40B4-BE49-F238E27FC236}">
              <a16:creationId xmlns:a16="http://schemas.microsoft.com/office/drawing/2014/main" id="{B1097869-D807-4869-A093-5BDBFAEBBC2E}"/>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5" name="直線コネクタ 404">
          <a:extLst>
            <a:ext uri="{FF2B5EF4-FFF2-40B4-BE49-F238E27FC236}">
              <a16:creationId xmlns:a16="http://schemas.microsoft.com/office/drawing/2014/main" id="{F29D0C17-1CB9-40BA-A624-D8831290A653}"/>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6" name="テキスト ボックス 405">
          <a:extLst>
            <a:ext uri="{FF2B5EF4-FFF2-40B4-BE49-F238E27FC236}">
              <a16:creationId xmlns:a16="http://schemas.microsoft.com/office/drawing/2014/main" id="{E8380741-F4B2-4725-BE36-AE57C7D19BFA}"/>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7" name="直線コネクタ 406">
          <a:extLst>
            <a:ext uri="{FF2B5EF4-FFF2-40B4-BE49-F238E27FC236}">
              <a16:creationId xmlns:a16="http://schemas.microsoft.com/office/drawing/2014/main" id="{E2B590A5-1379-4F55-AEDA-4E6771D6D62D}"/>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8" name="テキスト ボックス 407">
          <a:extLst>
            <a:ext uri="{FF2B5EF4-FFF2-40B4-BE49-F238E27FC236}">
              <a16:creationId xmlns:a16="http://schemas.microsoft.com/office/drawing/2014/main" id="{DACE0DA5-A267-45D8-A10B-5157E02ADD93}"/>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9" name="直線コネクタ 408">
          <a:extLst>
            <a:ext uri="{FF2B5EF4-FFF2-40B4-BE49-F238E27FC236}">
              <a16:creationId xmlns:a16="http://schemas.microsoft.com/office/drawing/2014/main" id="{901AF37E-92CF-4324-91F1-4B9CE087268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0" name="テキスト ボックス 409">
          <a:extLst>
            <a:ext uri="{FF2B5EF4-FFF2-40B4-BE49-F238E27FC236}">
              <a16:creationId xmlns:a16="http://schemas.microsoft.com/office/drawing/2014/main" id="{EEC6A47E-9EE3-4AC8-8C1D-FD39F125F194}"/>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1" name="直線コネクタ 410">
          <a:extLst>
            <a:ext uri="{FF2B5EF4-FFF2-40B4-BE49-F238E27FC236}">
              <a16:creationId xmlns:a16="http://schemas.microsoft.com/office/drawing/2014/main" id="{2C697963-A873-43BB-8BE8-BC68B548F028}"/>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2" name="テキスト ボックス 411">
          <a:extLst>
            <a:ext uri="{FF2B5EF4-FFF2-40B4-BE49-F238E27FC236}">
              <a16:creationId xmlns:a16="http://schemas.microsoft.com/office/drawing/2014/main" id="{27F6E009-6C20-4003-B55E-90EBE28D0901}"/>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409DB12B-8A21-45ED-A4F4-B7CC09C652A8}"/>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3C5626EA-644D-4493-82F3-2073051167E9}"/>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F928C8F6-CF9F-4CCA-BC4F-0F758D480896}"/>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135165</xdr:rowOff>
    </xdr:from>
    <xdr:to>
      <xdr:col>82</xdr:col>
      <xdr:colOff>107950</xdr:colOff>
      <xdr:row>82</xdr:row>
      <xdr:rowOff>15966</xdr:rowOff>
    </xdr:to>
    <xdr:cxnSp macro="">
      <xdr:nvCxnSpPr>
        <xdr:cNvPr id="416" name="直線コネクタ 415">
          <a:extLst>
            <a:ext uri="{FF2B5EF4-FFF2-40B4-BE49-F238E27FC236}">
              <a16:creationId xmlns:a16="http://schemas.microsoft.com/office/drawing/2014/main" id="{DF519409-4460-4AC4-B222-DE1130787912}"/>
            </a:ext>
          </a:extLst>
        </xdr:cNvPr>
        <xdr:cNvCxnSpPr/>
      </xdr:nvCxnSpPr>
      <xdr:spPr>
        <a:xfrm flipV="1">
          <a:off x="16510000" y="12651015"/>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159493</xdr:rowOff>
    </xdr:from>
    <xdr:ext cx="762000" cy="259045"/>
    <xdr:sp macro="" textlink="">
      <xdr:nvSpPr>
        <xdr:cNvPr id="417" name="公債費以外最小値テキスト">
          <a:extLst>
            <a:ext uri="{FF2B5EF4-FFF2-40B4-BE49-F238E27FC236}">
              <a16:creationId xmlns:a16="http://schemas.microsoft.com/office/drawing/2014/main" id="{4FA838F4-F719-4D7C-B1C4-C84B613EC7D5}"/>
            </a:ext>
          </a:extLst>
        </xdr:cNvPr>
        <xdr:cNvSpPr txBox="1"/>
      </xdr:nvSpPr>
      <xdr:spPr>
        <a:xfrm>
          <a:off x="16598900" y="14046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15966</xdr:rowOff>
    </xdr:from>
    <xdr:to>
      <xdr:col>82</xdr:col>
      <xdr:colOff>196850</xdr:colOff>
      <xdr:row>82</xdr:row>
      <xdr:rowOff>15966</xdr:rowOff>
    </xdr:to>
    <xdr:cxnSp macro="">
      <xdr:nvCxnSpPr>
        <xdr:cNvPr id="418" name="直線コネクタ 417">
          <a:extLst>
            <a:ext uri="{FF2B5EF4-FFF2-40B4-BE49-F238E27FC236}">
              <a16:creationId xmlns:a16="http://schemas.microsoft.com/office/drawing/2014/main" id="{8ECA7BC4-BFB9-4615-A1B1-12CA10460E77}"/>
            </a:ext>
          </a:extLst>
        </xdr:cNvPr>
        <xdr:cNvCxnSpPr/>
      </xdr:nvCxnSpPr>
      <xdr:spPr>
        <a:xfrm>
          <a:off x="16421100" y="14074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50092</xdr:rowOff>
    </xdr:from>
    <xdr:ext cx="762000" cy="259045"/>
    <xdr:sp macro="" textlink="">
      <xdr:nvSpPr>
        <xdr:cNvPr id="419" name="公債費以外最大値テキスト">
          <a:extLst>
            <a:ext uri="{FF2B5EF4-FFF2-40B4-BE49-F238E27FC236}">
              <a16:creationId xmlns:a16="http://schemas.microsoft.com/office/drawing/2014/main" id="{05D566AA-95FB-4C61-873A-0230FBBF426B}"/>
            </a:ext>
          </a:extLst>
        </xdr:cNvPr>
        <xdr:cNvSpPr txBox="1"/>
      </xdr:nvSpPr>
      <xdr:spPr>
        <a:xfrm>
          <a:off x="16598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135165</xdr:rowOff>
    </xdr:from>
    <xdr:to>
      <xdr:col>82</xdr:col>
      <xdr:colOff>196850</xdr:colOff>
      <xdr:row>73</xdr:row>
      <xdr:rowOff>135165</xdr:rowOff>
    </xdr:to>
    <xdr:cxnSp macro="">
      <xdr:nvCxnSpPr>
        <xdr:cNvPr id="420" name="直線コネクタ 419">
          <a:extLst>
            <a:ext uri="{FF2B5EF4-FFF2-40B4-BE49-F238E27FC236}">
              <a16:creationId xmlns:a16="http://schemas.microsoft.com/office/drawing/2014/main" id="{423FAB0D-DA07-420C-9215-A4ACDA62BFA6}"/>
            </a:ext>
          </a:extLst>
        </xdr:cNvPr>
        <xdr:cNvCxnSpPr/>
      </xdr:nvCxnSpPr>
      <xdr:spPr>
        <a:xfrm>
          <a:off x="16421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60052</xdr:rowOff>
    </xdr:from>
    <xdr:to>
      <xdr:col>82</xdr:col>
      <xdr:colOff>107950</xdr:colOff>
      <xdr:row>77</xdr:row>
      <xdr:rowOff>144962</xdr:rowOff>
    </xdr:to>
    <xdr:cxnSp macro="">
      <xdr:nvCxnSpPr>
        <xdr:cNvPr id="421" name="直線コネクタ 420">
          <a:extLst>
            <a:ext uri="{FF2B5EF4-FFF2-40B4-BE49-F238E27FC236}">
              <a16:creationId xmlns:a16="http://schemas.microsoft.com/office/drawing/2014/main" id="{2F644FCE-4A5C-480A-A786-D4ABB9CAB406}"/>
            </a:ext>
          </a:extLst>
        </xdr:cNvPr>
        <xdr:cNvCxnSpPr/>
      </xdr:nvCxnSpPr>
      <xdr:spPr>
        <a:xfrm flipV="1">
          <a:off x="15671800" y="13261702"/>
          <a:ext cx="838200" cy="84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144978</xdr:rowOff>
    </xdr:from>
    <xdr:ext cx="762000" cy="259045"/>
    <xdr:sp macro="" textlink="">
      <xdr:nvSpPr>
        <xdr:cNvPr id="422" name="公債費以外平均値テキスト">
          <a:extLst>
            <a:ext uri="{FF2B5EF4-FFF2-40B4-BE49-F238E27FC236}">
              <a16:creationId xmlns:a16="http://schemas.microsoft.com/office/drawing/2014/main" id="{CC44BA37-6D78-4D34-BC92-08FE498F4C48}"/>
            </a:ext>
          </a:extLst>
        </xdr:cNvPr>
        <xdr:cNvSpPr txBox="1"/>
      </xdr:nvSpPr>
      <xdr:spPr>
        <a:xfrm>
          <a:off x="16598900" y="13003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128451</xdr:rowOff>
    </xdr:from>
    <xdr:to>
      <xdr:col>82</xdr:col>
      <xdr:colOff>158750</xdr:colOff>
      <xdr:row>77</xdr:row>
      <xdr:rowOff>58601</xdr:rowOff>
    </xdr:to>
    <xdr:sp macro="" textlink="">
      <xdr:nvSpPr>
        <xdr:cNvPr id="423" name="フローチャート: 判断 422">
          <a:extLst>
            <a:ext uri="{FF2B5EF4-FFF2-40B4-BE49-F238E27FC236}">
              <a16:creationId xmlns:a16="http://schemas.microsoft.com/office/drawing/2014/main" id="{DD0B2EE9-248B-4456-9533-A22BBF666DD7}"/>
            </a:ext>
          </a:extLst>
        </xdr:cNvPr>
        <xdr:cNvSpPr/>
      </xdr:nvSpPr>
      <xdr:spPr>
        <a:xfrm>
          <a:off x="164592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144962</xdr:rowOff>
    </xdr:from>
    <xdr:to>
      <xdr:col>78</xdr:col>
      <xdr:colOff>69850</xdr:colOff>
      <xdr:row>79</xdr:row>
      <xdr:rowOff>53521</xdr:rowOff>
    </xdr:to>
    <xdr:cxnSp macro="">
      <xdr:nvCxnSpPr>
        <xdr:cNvPr id="424" name="直線コネクタ 423">
          <a:extLst>
            <a:ext uri="{FF2B5EF4-FFF2-40B4-BE49-F238E27FC236}">
              <a16:creationId xmlns:a16="http://schemas.microsoft.com/office/drawing/2014/main" id="{605A3F93-E186-42DA-9154-2D58C323BBAC}"/>
            </a:ext>
          </a:extLst>
        </xdr:cNvPr>
        <xdr:cNvCxnSpPr/>
      </xdr:nvCxnSpPr>
      <xdr:spPr>
        <a:xfrm flipV="1">
          <a:off x="14782800" y="13346612"/>
          <a:ext cx="889000" cy="251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81099</xdr:rowOff>
    </xdr:from>
    <xdr:to>
      <xdr:col>78</xdr:col>
      <xdr:colOff>120650</xdr:colOff>
      <xdr:row>78</xdr:row>
      <xdr:rowOff>11249</xdr:rowOff>
    </xdr:to>
    <xdr:sp macro="" textlink="">
      <xdr:nvSpPr>
        <xdr:cNvPr id="425" name="フローチャート: 判断 424">
          <a:extLst>
            <a:ext uri="{FF2B5EF4-FFF2-40B4-BE49-F238E27FC236}">
              <a16:creationId xmlns:a16="http://schemas.microsoft.com/office/drawing/2014/main" id="{D9EECC33-1EF3-4B02-A5F0-FB057187B6B9}"/>
            </a:ext>
          </a:extLst>
        </xdr:cNvPr>
        <xdr:cNvSpPr/>
      </xdr:nvSpPr>
      <xdr:spPr>
        <a:xfrm>
          <a:off x="15621000" y="1328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21426</xdr:rowOff>
    </xdr:from>
    <xdr:ext cx="736600" cy="259045"/>
    <xdr:sp macro="" textlink="">
      <xdr:nvSpPr>
        <xdr:cNvPr id="426" name="テキスト ボックス 425">
          <a:extLst>
            <a:ext uri="{FF2B5EF4-FFF2-40B4-BE49-F238E27FC236}">
              <a16:creationId xmlns:a16="http://schemas.microsoft.com/office/drawing/2014/main" id="{24FEBC5B-5DE6-4EA6-93A8-5AC6ECBBDC1F}"/>
            </a:ext>
          </a:extLst>
        </xdr:cNvPr>
        <xdr:cNvSpPr txBox="1"/>
      </xdr:nvSpPr>
      <xdr:spPr>
        <a:xfrm>
          <a:off x="15290800" y="130516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53521</xdr:rowOff>
    </xdr:from>
    <xdr:to>
      <xdr:col>73</xdr:col>
      <xdr:colOff>180975</xdr:colOff>
      <xdr:row>80</xdr:row>
      <xdr:rowOff>9434</xdr:rowOff>
    </xdr:to>
    <xdr:cxnSp macro="">
      <xdr:nvCxnSpPr>
        <xdr:cNvPr id="427" name="直線コネクタ 426">
          <a:extLst>
            <a:ext uri="{FF2B5EF4-FFF2-40B4-BE49-F238E27FC236}">
              <a16:creationId xmlns:a16="http://schemas.microsoft.com/office/drawing/2014/main" id="{9CE8BA39-6D81-4925-BEC4-BB2EE1E552A9}"/>
            </a:ext>
          </a:extLst>
        </xdr:cNvPr>
        <xdr:cNvCxnSpPr/>
      </xdr:nvCxnSpPr>
      <xdr:spPr>
        <a:xfrm flipV="1">
          <a:off x="13893800" y="13598071"/>
          <a:ext cx="889000"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120287</xdr:rowOff>
    </xdr:from>
    <xdr:to>
      <xdr:col>74</xdr:col>
      <xdr:colOff>31750</xdr:colOff>
      <xdr:row>78</xdr:row>
      <xdr:rowOff>50437</xdr:rowOff>
    </xdr:to>
    <xdr:sp macro="" textlink="">
      <xdr:nvSpPr>
        <xdr:cNvPr id="428" name="フローチャート: 判断 427">
          <a:extLst>
            <a:ext uri="{FF2B5EF4-FFF2-40B4-BE49-F238E27FC236}">
              <a16:creationId xmlns:a16="http://schemas.microsoft.com/office/drawing/2014/main" id="{1D5E68BB-D5F0-46D8-A7F2-66E348D5352F}"/>
            </a:ext>
          </a:extLst>
        </xdr:cNvPr>
        <xdr:cNvSpPr/>
      </xdr:nvSpPr>
      <xdr:spPr>
        <a:xfrm>
          <a:off x="14732000" y="1332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60614</xdr:rowOff>
    </xdr:from>
    <xdr:ext cx="762000" cy="259045"/>
    <xdr:sp macro="" textlink="">
      <xdr:nvSpPr>
        <xdr:cNvPr id="429" name="テキスト ボックス 428">
          <a:extLst>
            <a:ext uri="{FF2B5EF4-FFF2-40B4-BE49-F238E27FC236}">
              <a16:creationId xmlns:a16="http://schemas.microsoft.com/office/drawing/2014/main" id="{B00217D3-472A-42E0-B172-29FB86368845}"/>
            </a:ext>
          </a:extLst>
        </xdr:cNvPr>
        <xdr:cNvSpPr txBox="1"/>
      </xdr:nvSpPr>
      <xdr:spPr>
        <a:xfrm>
          <a:off x="14401800" y="1309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76381</xdr:rowOff>
    </xdr:from>
    <xdr:to>
      <xdr:col>69</xdr:col>
      <xdr:colOff>92075</xdr:colOff>
      <xdr:row>80</xdr:row>
      <xdr:rowOff>9434</xdr:rowOff>
    </xdr:to>
    <xdr:cxnSp macro="">
      <xdr:nvCxnSpPr>
        <xdr:cNvPr id="430" name="直線コネクタ 429">
          <a:extLst>
            <a:ext uri="{FF2B5EF4-FFF2-40B4-BE49-F238E27FC236}">
              <a16:creationId xmlns:a16="http://schemas.microsoft.com/office/drawing/2014/main" id="{29E9F6D9-937D-431B-BD80-087267F82587}"/>
            </a:ext>
          </a:extLst>
        </xdr:cNvPr>
        <xdr:cNvCxnSpPr/>
      </xdr:nvCxnSpPr>
      <xdr:spPr>
        <a:xfrm>
          <a:off x="13004800" y="13620931"/>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117021</xdr:rowOff>
    </xdr:from>
    <xdr:to>
      <xdr:col>69</xdr:col>
      <xdr:colOff>142875</xdr:colOff>
      <xdr:row>78</xdr:row>
      <xdr:rowOff>47171</xdr:rowOff>
    </xdr:to>
    <xdr:sp macro="" textlink="">
      <xdr:nvSpPr>
        <xdr:cNvPr id="431" name="フローチャート: 判断 430">
          <a:extLst>
            <a:ext uri="{FF2B5EF4-FFF2-40B4-BE49-F238E27FC236}">
              <a16:creationId xmlns:a16="http://schemas.microsoft.com/office/drawing/2014/main" id="{D7CEC8CE-D7D7-428E-B685-CC2373D56B31}"/>
            </a:ext>
          </a:extLst>
        </xdr:cNvPr>
        <xdr:cNvSpPr/>
      </xdr:nvSpPr>
      <xdr:spPr>
        <a:xfrm>
          <a:off x="13843000" y="1331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57348</xdr:rowOff>
    </xdr:from>
    <xdr:ext cx="762000" cy="259045"/>
    <xdr:sp macro="" textlink="">
      <xdr:nvSpPr>
        <xdr:cNvPr id="432" name="テキスト ボックス 431">
          <a:extLst>
            <a:ext uri="{FF2B5EF4-FFF2-40B4-BE49-F238E27FC236}">
              <a16:creationId xmlns:a16="http://schemas.microsoft.com/office/drawing/2014/main" id="{723CAB41-07EB-4C9A-AC51-EE1E5BD38BC4}"/>
            </a:ext>
          </a:extLst>
        </xdr:cNvPr>
        <xdr:cNvSpPr txBox="1"/>
      </xdr:nvSpPr>
      <xdr:spPr>
        <a:xfrm>
          <a:off x="13512800" y="1308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103958</xdr:rowOff>
    </xdr:from>
    <xdr:to>
      <xdr:col>65</xdr:col>
      <xdr:colOff>53975</xdr:colOff>
      <xdr:row>78</xdr:row>
      <xdr:rowOff>34108</xdr:rowOff>
    </xdr:to>
    <xdr:sp macro="" textlink="">
      <xdr:nvSpPr>
        <xdr:cNvPr id="433" name="フローチャート: 判断 432">
          <a:extLst>
            <a:ext uri="{FF2B5EF4-FFF2-40B4-BE49-F238E27FC236}">
              <a16:creationId xmlns:a16="http://schemas.microsoft.com/office/drawing/2014/main" id="{1081FB8B-A4D9-4776-89D6-7FF64C9D6DC7}"/>
            </a:ext>
          </a:extLst>
        </xdr:cNvPr>
        <xdr:cNvSpPr/>
      </xdr:nvSpPr>
      <xdr:spPr>
        <a:xfrm>
          <a:off x="12954000" y="1330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44285</xdr:rowOff>
    </xdr:from>
    <xdr:ext cx="762000" cy="259045"/>
    <xdr:sp macro="" textlink="">
      <xdr:nvSpPr>
        <xdr:cNvPr id="434" name="テキスト ボックス 433">
          <a:extLst>
            <a:ext uri="{FF2B5EF4-FFF2-40B4-BE49-F238E27FC236}">
              <a16:creationId xmlns:a16="http://schemas.microsoft.com/office/drawing/2014/main" id="{5FC1293C-1C48-4045-B3D5-B663D6E793F2}"/>
            </a:ext>
          </a:extLst>
        </xdr:cNvPr>
        <xdr:cNvSpPr txBox="1"/>
      </xdr:nvSpPr>
      <xdr:spPr>
        <a:xfrm>
          <a:off x="12623800" y="1307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5BBF5349-FE34-44D6-A0ED-B73CDB6927D7}"/>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444E465F-6891-447F-A81D-CCA31E3184F9}"/>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1F3E1266-114A-444A-B836-96B990434FB8}"/>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CCDC3166-55C5-445F-B44C-A9D97D44F743}"/>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C1992A45-C354-4C56-B963-C82E4647B006}"/>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9252</xdr:rowOff>
    </xdr:from>
    <xdr:to>
      <xdr:col>82</xdr:col>
      <xdr:colOff>158750</xdr:colOff>
      <xdr:row>77</xdr:row>
      <xdr:rowOff>110852</xdr:rowOff>
    </xdr:to>
    <xdr:sp macro="" textlink="">
      <xdr:nvSpPr>
        <xdr:cNvPr id="440" name="楕円 439">
          <a:extLst>
            <a:ext uri="{FF2B5EF4-FFF2-40B4-BE49-F238E27FC236}">
              <a16:creationId xmlns:a16="http://schemas.microsoft.com/office/drawing/2014/main" id="{AB967163-D37C-474E-9BC8-283158E0E185}"/>
            </a:ext>
          </a:extLst>
        </xdr:cNvPr>
        <xdr:cNvSpPr/>
      </xdr:nvSpPr>
      <xdr:spPr>
        <a:xfrm>
          <a:off x="16459200" y="1321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152779</xdr:rowOff>
    </xdr:from>
    <xdr:ext cx="762000" cy="259045"/>
    <xdr:sp macro="" textlink="">
      <xdr:nvSpPr>
        <xdr:cNvPr id="441" name="公債費以外該当値テキスト">
          <a:extLst>
            <a:ext uri="{FF2B5EF4-FFF2-40B4-BE49-F238E27FC236}">
              <a16:creationId xmlns:a16="http://schemas.microsoft.com/office/drawing/2014/main" id="{A2397747-87CE-4E90-99F6-B1513F0640FE}"/>
            </a:ext>
          </a:extLst>
        </xdr:cNvPr>
        <xdr:cNvSpPr txBox="1"/>
      </xdr:nvSpPr>
      <xdr:spPr>
        <a:xfrm>
          <a:off x="16598900" y="13182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94162</xdr:rowOff>
    </xdr:from>
    <xdr:to>
      <xdr:col>78</xdr:col>
      <xdr:colOff>120650</xdr:colOff>
      <xdr:row>78</xdr:row>
      <xdr:rowOff>24312</xdr:rowOff>
    </xdr:to>
    <xdr:sp macro="" textlink="">
      <xdr:nvSpPr>
        <xdr:cNvPr id="442" name="楕円 441">
          <a:extLst>
            <a:ext uri="{FF2B5EF4-FFF2-40B4-BE49-F238E27FC236}">
              <a16:creationId xmlns:a16="http://schemas.microsoft.com/office/drawing/2014/main" id="{477663B9-019C-4E55-8D53-BA3CBCB740F5}"/>
            </a:ext>
          </a:extLst>
        </xdr:cNvPr>
        <xdr:cNvSpPr/>
      </xdr:nvSpPr>
      <xdr:spPr>
        <a:xfrm>
          <a:off x="15621000" y="1329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9089</xdr:rowOff>
    </xdr:from>
    <xdr:ext cx="736600" cy="259045"/>
    <xdr:sp macro="" textlink="">
      <xdr:nvSpPr>
        <xdr:cNvPr id="443" name="テキスト ボックス 442">
          <a:extLst>
            <a:ext uri="{FF2B5EF4-FFF2-40B4-BE49-F238E27FC236}">
              <a16:creationId xmlns:a16="http://schemas.microsoft.com/office/drawing/2014/main" id="{8AE64A45-4420-49AE-9F5E-235C2BEFCAE6}"/>
            </a:ext>
          </a:extLst>
        </xdr:cNvPr>
        <xdr:cNvSpPr txBox="1"/>
      </xdr:nvSpPr>
      <xdr:spPr>
        <a:xfrm>
          <a:off x="15290800" y="13382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2721</xdr:rowOff>
    </xdr:from>
    <xdr:to>
      <xdr:col>74</xdr:col>
      <xdr:colOff>31750</xdr:colOff>
      <xdr:row>79</xdr:row>
      <xdr:rowOff>104321</xdr:rowOff>
    </xdr:to>
    <xdr:sp macro="" textlink="">
      <xdr:nvSpPr>
        <xdr:cNvPr id="444" name="楕円 443">
          <a:extLst>
            <a:ext uri="{FF2B5EF4-FFF2-40B4-BE49-F238E27FC236}">
              <a16:creationId xmlns:a16="http://schemas.microsoft.com/office/drawing/2014/main" id="{F9D14C30-F458-4BF1-8DF8-9A5F77A2BE01}"/>
            </a:ext>
          </a:extLst>
        </xdr:cNvPr>
        <xdr:cNvSpPr/>
      </xdr:nvSpPr>
      <xdr:spPr>
        <a:xfrm>
          <a:off x="14732000" y="1354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89098</xdr:rowOff>
    </xdr:from>
    <xdr:ext cx="762000" cy="259045"/>
    <xdr:sp macro="" textlink="">
      <xdr:nvSpPr>
        <xdr:cNvPr id="445" name="テキスト ボックス 444">
          <a:extLst>
            <a:ext uri="{FF2B5EF4-FFF2-40B4-BE49-F238E27FC236}">
              <a16:creationId xmlns:a16="http://schemas.microsoft.com/office/drawing/2014/main" id="{DC554BE6-286E-4CD9-8E4C-B45F2C27D06A}"/>
            </a:ext>
          </a:extLst>
        </xdr:cNvPr>
        <xdr:cNvSpPr txBox="1"/>
      </xdr:nvSpPr>
      <xdr:spPr>
        <a:xfrm>
          <a:off x="14401800" y="13633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130084</xdr:rowOff>
    </xdr:from>
    <xdr:to>
      <xdr:col>69</xdr:col>
      <xdr:colOff>142875</xdr:colOff>
      <xdr:row>80</xdr:row>
      <xdr:rowOff>60234</xdr:rowOff>
    </xdr:to>
    <xdr:sp macro="" textlink="">
      <xdr:nvSpPr>
        <xdr:cNvPr id="446" name="楕円 445">
          <a:extLst>
            <a:ext uri="{FF2B5EF4-FFF2-40B4-BE49-F238E27FC236}">
              <a16:creationId xmlns:a16="http://schemas.microsoft.com/office/drawing/2014/main" id="{076CA961-0A8E-4658-AE41-F00F91AC9569}"/>
            </a:ext>
          </a:extLst>
        </xdr:cNvPr>
        <xdr:cNvSpPr/>
      </xdr:nvSpPr>
      <xdr:spPr>
        <a:xfrm>
          <a:off x="13843000" y="1367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45011</xdr:rowOff>
    </xdr:from>
    <xdr:ext cx="762000" cy="259045"/>
    <xdr:sp macro="" textlink="">
      <xdr:nvSpPr>
        <xdr:cNvPr id="447" name="テキスト ボックス 446">
          <a:extLst>
            <a:ext uri="{FF2B5EF4-FFF2-40B4-BE49-F238E27FC236}">
              <a16:creationId xmlns:a16="http://schemas.microsoft.com/office/drawing/2014/main" id="{21A0DB6D-4714-44A0-91E8-8F799CD5A253}"/>
            </a:ext>
          </a:extLst>
        </xdr:cNvPr>
        <xdr:cNvSpPr txBox="1"/>
      </xdr:nvSpPr>
      <xdr:spPr>
        <a:xfrm>
          <a:off x="13512800" y="1376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25581</xdr:rowOff>
    </xdr:from>
    <xdr:to>
      <xdr:col>65</xdr:col>
      <xdr:colOff>53975</xdr:colOff>
      <xdr:row>79</xdr:row>
      <xdr:rowOff>127181</xdr:rowOff>
    </xdr:to>
    <xdr:sp macro="" textlink="">
      <xdr:nvSpPr>
        <xdr:cNvPr id="448" name="楕円 447">
          <a:extLst>
            <a:ext uri="{FF2B5EF4-FFF2-40B4-BE49-F238E27FC236}">
              <a16:creationId xmlns:a16="http://schemas.microsoft.com/office/drawing/2014/main" id="{C83E870A-EE9E-4153-B864-EBF5006FF51F}"/>
            </a:ext>
          </a:extLst>
        </xdr:cNvPr>
        <xdr:cNvSpPr/>
      </xdr:nvSpPr>
      <xdr:spPr>
        <a:xfrm>
          <a:off x="12954000" y="1357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111958</xdr:rowOff>
    </xdr:from>
    <xdr:ext cx="762000" cy="259045"/>
    <xdr:sp macro="" textlink="">
      <xdr:nvSpPr>
        <xdr:cNvPr id="449" name="テキスト ボックス 448">
          <a:extLst>
            <a:ext uri="{FF2B5EF4-FFF2-40B4-BE49-F238E27FC236}">
              <a16:creationId xmlns:a16="http://schemas.microsoft.com/office/drawing/2014/main" id="{FE5334DC-1F2D-4B4B-A8B1-2DAB2E6469FC}"/>
            </a:ext>
          </a:extLst>
        </xdr:cNvPr>
        <xdr:cNvSpPr txBox="1"/>
      </xdr:nvSpPr>
      <xdr:spPr>
        <a:xfrm>
          <a:off x="12623800" y="13656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88973408-C5A9-4581-B533-E32B8EF01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80BD2BFF-8592-4B29-A9B8-D976397F6E28}"/>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7DEE9139-3A58-4909-9CAB-230E4A67BB08}"/>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F402E9F7-5C52-478E-AC11-3B2345CCAF2D}"/>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EECDD091-F497-47A5-9B08-A7744680A18C}"/>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奈良県川上村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FD8A6669-6A58-4053-B73B-3CA1FFD3B16E}"/>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A76E3CF0-D97D-430F-A074-FB802FBFED2C}"/>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A6D508A9-C9C6-474D-8300-E4966C6062F2}"/>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1ECCF732-3CB5-4D80-84D7-92821B36743D}"/>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35B926EE-EB72-4D8E-B621-AF37B9257811}"/>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5C6677F9-29F7-4AC9-A651-C6688214190E}"/>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5B4AFA1B-4C87-4CEE-AD6E-B180C7651C22}"/>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B95F70B4-AD3B-482A-9412-9EF5640C9AD5}"/>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AF1226EF-B743-4D48-AFE4-A3EF55383112}"/>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7AC2BCBD-940F-437B-B8E5-5D0D2EFDDC0E}"/>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85A43771-38A0-4308-8982-A873C38A699F}"/>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5FCFC363-9C46-4146-9D8A-BDCC72CD9A67}"/>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11FFD1F6-A25F-432D-A8B7-72338607EAA4}"/>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6DCDC02E-A41B-4745-8875-8F91A3545DBD}"/>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8681F22F-6F79-4C15-A284-A0769862EE6E}"/>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DA694AED-6275-4F44-BF99-2ECC1ADEDF9A}"/>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B205C25E-6DDE-4D31-8EBD-1F24D23006D9}"/>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CDF5698F-351D-4031-98C7-775742978124}"/>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A9587499-EF0B-4B4D-BD43-0B175B592631}"/>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F588D2F5-1F52-4F78-801E-782A22428D77}"/>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2F4FD53F-0594-4B5E-89AB-238E30AEA9D1}"/>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BDCCB4F7-0DB4-4103-836B-C94BBF23D0B1}"/>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36F9C609-B0F9-4CB1-9EE9-E36ABB347673}"/>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D65D70DF-3C38-40AA-9A77-A20B23E50DE2}"/>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37E52FEA-32B0-4688-BBCB-947E184D64CA}"/>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4F519BC9-5FC3-42FC-BEB8-FCE37DDFAE22}"/>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B4BDC082-438F-488D-9E12-731F34EC5DEA}"/>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D0A41FEA-C60B-4430-B8D9-9D0FF2DF66CC}"/>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4B62A2C1-B809-470E-BDF4-A7014F9A40F6}"/>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FE87A17-110B-43EC-8566-29189597A111}"/>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4D3BFDD5-9A27-4F13-834C-6912D855A40F}"/>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2356042D-402F-44E2-A6DC-D8CE3DD5F6BF}"/>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EE94304D-F9A2-4B9E-8E71-68CEFF59CDD7}"/>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14D751CB-CA5E-4904-9EAE-DF66DE1A046B}"/>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AA24BA7B-17B9-4D7A-98B8-E086C2E3813E}"/>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BBB13558-F186-4148-8DBF-397581E45451}"/>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39CAEE63-225A-46A2-9583-4AF3C5B03A82}"/>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DDE7653F-3C83-4733-862B-3E860E55D2CE}"/>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5BB0105B-8AC9-4F94-8E0F-E4915FD8A28F}"/>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70800</xdr:rowOff>
    </xdr:from>
    <xdr:to>
      <xdr:col>29</xdr:col>
      <xdr:colOff>127000</xdr:colOff>
      <xdr:row>19</xdr:row>
      <xdr:rowOff>140056</xdr:rowOff>
    </xdr:to>
    <xdr:cxnSp macro="">
      <xdr:nvCxnSpPr>
        <xdr:cNvPr id="46" name="直線コネクタ 45">
          <a:extLst>
            <a:ext uri="{FF2B5EF4-FFF2-40B4-BE49-F238E27FC236}">
              <a16:creationId xmlns:a16="http://schemas.microsoft.com/office/drawing/2014/main" id="{3BF61901-5042-4299-B58F-B22DD4F02C3D}"/>
            </a:ext>
          </a:extLst>
        </xdr:cNvPr>
        <xdr:cNvCxnSpPr/>
      </xdr:nvCxnSpPr>
      <xdr:spPr bwMode="auto">
        <a:xfrm flipV="1">
          <a:off x="5651500" y="2004375"/>
          <a:ext cx="0" cy="144085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112133</xdr:rowOff>
    </xdr:from>
    <xdr:ext cx="762000" cy="259045"/>
    <xdr:sp macro="" textlink="">
      <xdr:nvSpPr>
        <xdr:cNvPr id="47" name="人口1人当たり決算額の推移最小値テキスト130">
          <a:extLst>
            <a:ext uri="{FF2B5EF4-FFF2-40B4-BE49-F238E27FC236}">
              <a16:creationId xmlns:a16="http://schemas.microsoft.com/office/drawing/2014/main" id="{A8C1647D-6608-48F6-93A4-BC07EA575413}"/>
            </a:ext>
          </a:extLst>
        </xdr:cNvPr>
        <xdr:cNvSpPr txBox="1"/>
      </xdr:nvSpPr>
      <xdr:spPr>
        <a:xfrm>
          <a:off x="5740400" y="341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140056</xdr:rowOff>
    </xdr:from>
    <xdr:to>
      <xdr:col>30</xdr:col>
      <xdr:colOff>25400</xdr:colOff>
      <xdr:row>19</xdr:row>
      <xdr:rowOff>140056</xdr:rowOff>
    </xdr:to>
    <xdr:cxnSp macro="">
      <xdr:nvCxnSpPr>
        <xdr:cNvPr id="48" name="直線コネクタ 47">
          <a:extLst>
            <a:ext uri="{FF2B5EF4-FFF2-40B4-BE49-F238E27FC236}">
              <a16:creationId xmlns:a16="http://schemas.microsoft.com/office/drawing/2014/main" id="{7C7F9821-D93F-4FAB-83F5-7A93E8EB7107}"/>
            </a:ext>
          </a:extLst>
        </xdr:cNvPr>
        <xdr:cNvCxnSpPr/>
      </xdr:nvCxnSpPr>
      <xdr:spPr bwMode="auto">
        <a:xfrm>
          <a:off x="5562600" y="34452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157177</xdr:rowOff>
    </xdr:from>
    <xdr:ext cx="762000" cy="259045"/>
    <xdr:sp macro="" textlink="">
      <xdr:nvSpPr>
        <xdr:cNvPr id="49" name="人口1人当たり決算額の推移最大値テキスト130">
          <a:extLst>
            <a:ext uri="{FF2B5EF4-FFF2-40B4-BE49-F238E27FC236}">
              <a16:creationId xmlns:a16="http://schemas.microsoft.com/office/drawing/2014/main" id="{DF7022E8-F23B-40A0-9A7A-FB2B373D9BAF}"/>
            </a:ext>
          </a:extLst>
        </xdr:cNvPr>
        <xdr:cNvSpPr txBox="1"/>
      </xdr:nvSpPr>
      <xdr:spPr>
        <a:xfrm>
          <a:off x="5740400" y="1747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70800</xdr:rowOff>
    </xdr:from>
    <xdr:to>
      <xdr:col>30</xdr:col>
      <xdr:colOff>25400</xdr:colOff>
      <xdr:row>11</xdr:row>
      <xdr:rowOff>70800</xdr:rowOff>
    </xdr:to>
    <xdr:cxnSp macro="">
      <xdr:nvCxnSpPr>
        <xdr:cNvPr id="50" name="直線コネクタ 49">
          <a:extLst>
            <a:ext uri="{FF2B5EF4-FFF2-40B4-BE49-F238E27FC236}">
              <a16:creationId xmlns:a16="http://schemas.microsoft.com/office/drawing/2014/main" id="{F42FD04A-5A7F-4558-B9C5-99AA67585338}"/>
            </a:ext>
          </a:extLst>
        </xdr:cNvPr>
        <xdr:cNvCxnSpPr/>
      </xdr:nvCxnSpPr>
      <xdr:spPr bwMode="auto">
        <a:xfrm>
          <a:off x="5562600" y="20043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140146</xdr:rowOff>
    </xdr:from>
    <xdr:to>
      <xdr:col>29</xdr:col>
      <xdr:colOff>127000</xdr:colOff>
      <xdr:row>15</xdr:row>
      <xdr:rowOff>158383</xdr:rowOff>
    </xdr:to>
    <xdr:cxnSp macro="">
      <xdr:nvCxnSpPr>
        <xdr:cNvPr id="51" name="直線コネクタ 50">
          <a:extLst>
            <a:ext uri="{FF2B5EF4-FFF2-40B4-BE49-F238E27FC236}">
              <a16:creationId xmlns:a16="http://schemas.microsoft.com/office/drawing/2014/main" id="{5A478642-03DD-4A1C-8519-DEC5B321C6D9}"/>
            </a:ext>
          </a:extLst>
        </xdr:cNvPr>
        <xdr:cNvCxnSpPr/>
      </xdr:nvCxnSpPr>
      <xdr:spPr bwMode="auto">
        <a:xfrm flipV="1">
          <a:off x="5003800" y="2759521"/>
          <a:ext cx="647700" cy="182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129989</xdr:rowOff>
    </xdr:from>
    <xdr:ext cx="762000" cy="259045"/>
    <xdr:sp macro="" textlink="">
      <xdr:nvSpPr>
        <xdr:cNvPr id="52" name="人口1人当たり決算額の推移平均値テキスト130">
          <a:extLst>
            <a:ext uri="{FF2B5EF4-FFF2-40B4-BE49-F238E27FC236}">
              <a16:creationId xmlns:a16="http://schemas.microsoft.com/office/drawing/2014/main" id="{359ECFD4-F78C-4862-AF18-4DFD2F71AD17}"/>
            </a:ext>
          </a:extLst>
        </xdr:cNvPr>
        <xdr:cNvSpPr txBox="1"/>
      </xdr:nvSpPr>
      <xdr:spPr>
        <a:xfrm>
          <a:off x="5740400" y="30922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157912</xdr:rowOff>
    </xdr:from>
    <xdr:to>
      <xdr:col>29</xdr:col>
      <xdr:colOff>177800</xdr:colOff>
      <xdr:row>18</xdr:row>
      <xdr:rowOff>88062</xdr:rowOff>
    </xdr:to>
    <xdr:sp macro="" textlink="">
      <xdr:nvSpPr>
        <xdr:cNvPr id="53" name="フローチャート: 判断 52">
          <a:extLst>
            <a:ext uri="{FF2B5EF4-FFF2-40B4-BE49-F238E27FC236}">
              <a16:creationId xmlns:a16="http://schemas.microsoft.com/office/drawing/2014/main" id="{2D45A729-1D17-4F9C-93A6-3B8C5C655D1A}"/>
            </a:ext>
          </a:extLst>
        </xdr:cNvPr>
        <xdr:cNvSpPr/>
      </xdr:nvSpPr>
      <xdr:spPr bwMode="auto">
        <a:xfrm>
          <a:off x="5600700" y="3120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158383</xdr:rowOff>
    </xdr:from>
    <xdr:to>
      <xdr:col>26</xdr:col>
      <xdr:colOff>50800</xdr:colOff>
      <xdr:row>16</xdr:row>
      <xdr:rowOff>22157</xdr:rowOff>
    </xdr:to>
    <xdr:cxnSp macro="">
      <xdr:nvCxnSpPr>
        <xdr:cNvPr id="54" name="直線コネクタ 53">
          <a:extLst>
            <a:ext uri="{FF2B5EF4-FFF2-40B4-BE49-F238E27FC236}">
              <a16:creationId xmlns:a16="http://schemas.microsoft.com/office/drawing/2014/main" id="{05AD9B5B-D481-4634-A8B5-FFCCF93CB178}"/>
            </a:ext>
          </a:extLst>
        </xdr:cNvPr>
        <xdr:cNvCxnSpPr/>
      </xdr:nvCxnSpPr>
      <xdr:spPr bwMode="auto">
        <a:xfrm flipV="1">
          <a:off x="4305300" y="2777758"/>
          <a:ext cx="698500" cy="352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59350</xdr:rowOff>
    </xdr:from>
    <xdr:to>
      <xdr:col>26</xdr:col>
      <xdr:colOff>101600</xdr:colOff>
      <xdr:row>18</xdr:row>
      <xdr:rowOff>160950</xdr:rowOff>
    </xdr:to>
    <xdr:sp macro="" textlink="">
      <xdr:nvSpPr>
        <xdr:cNvPr id="55" name="フローチャート: 判断 54">
          <a:extLst>
            <a:ext uri="{FF2B5EF4-FFF2-40B4-BE49-F238E27FC236}">
              <a16:creationId xmlns:a16="http://schemas.microsoft.com/office/drawing/2014/main" id="{4CF403A3-0489-4280-A20C-A54474DAECBF}"/>
            </a:ext>
          </a:extLst>
        </xdr:cNvPr>
        <xdr:cNvSpPr/>
      </xdr:nvSpPr>
      <xdr:spPr bwMode="auto">
        <a:xfrm>
          <a:off x="4953000" y="31930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145727</xdr:rowOff>
    </xdr:from>
    <xdr:ext cx="736600" cy="259045"/>
    <xdr:sp macro="" textlink="">
      <xdr:nvSpPr>
        <xdr:cNvPr id="56" name="テキスト ボックス 55">
          <a:extLst>
            <a:ext uri="{FF2B5EF4-FFF2-40B4-BE49-F238E27FC236}">
              <a16:creationId xmlns:a16="http://schemas.microsoft.com/office/drawing/2014/main" id="{3D30B884-B6A7-4F25-B3ED-D040AD534DC3}"/>
            </a:ext>
          </a:extLst>
        </xdr:cNvPr>
        <xdr:cNvSpPr txBox="1"/>
      </xdr:nvSpPr>
      <xdr:spPr>
        <a:xfrm>
          <a:off x="4622800" y="3279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22157</xdr:rowOff>
    </xdr:from>
    <xdr:to>
      <xdr:col>22</xdr:col>
      <xdr:colOff>114300</xdr:colOff>
      <xdr:row>16</xdr:row>
      <xdr:rowOff>65651</xdr:rowOff>
    </xdr:to>
    <xdr:cxnSp macro="">
      <xdr:nvCxnSpPr>
        <xdr:cNvPr id="57" name="直線コネクタ 56">
          <a:extLst>
            <a:ext uri="{FF2B5EF4-FFF2-40B4-BE49-F238E27FC236}">
              <a16:creationId xmlns:a16="http://schemas.microsoft.com/office/drawing/2014/main" id="{B7CCA3B4-4590-443E-AEFE-257B4E2AD40A}"/>
            </a:ext>
          </a:extLst>
        </xdr:cNvPr>
        <xdr:cNvCxnSpPr/>
      </xdr:nvCxnSpPr>
      <xdr:spPr bwMode="auto">
        <a:xfrm flipV="1">
          <a:off x="3606800" y="2812982"/>
          <a:ext cx="698500" cy="434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70431</xdr:rowOff>
    </xdr:from>
    <xdr:to>
      <xdr:col>22</xdr:col>
      <xdr:colOff>165100</xdr:colOff>
      <xdr:row>19</xdr:row>
      <xdr:rowOff>581</xdr:rowOff>
    </xdr:to>
    <xdr:sp macro="" textlink="">
      <xdr:nvSpPr>
        <xdr:cNvPr id="58" name="フローチャート: 判断 57">
          <a:extLst>
            <a:ext uri="{FF2B5EF4-FFF2-40B4-BE49-F238E27FC236}">
              <a16:creationId xmlns:a16="http://schemas.microsoft.com/office/drawing/2014/main" id="{2C937E5B-235D-47FE-8795-DFA9E6BA1487}"/>
            </a:ext>
          </a:extLst>
        </xdr:cNvPr>
        <xdr:cNvSpPr/>
      </xdr:nvSpPr>
      <xdr:spPr bwMode="auto">
        <a:xfrm>
          <a:off x="4254500" y="3204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156808</xdr:rowOff>
    </xdr:from>
    <xdr:ext cx="762000" cy="259045"/>
    <xdr:sp macro="" textlink="">
      <xdr:nvSpPr>
        <xdr:cNvPr id="59" name="テキスト ボックス 58">
          <a:extLst>
            <a:ext uri="{FF2B5EF4-FFF2-40B4-BE49-F238E27FC236}">
              <a16:creationId xmlns:a16="http://schemas.microsoft.com/office/drawing/2014/main" id="{1E747332-A090-420A-98BB-C6033D079875}"/>
            </a:ext>
          </a:extLst>
        </xdr:cNvPr>
        <xdr:cNvSpPr txBox="1"/>
      </xdr:nvSpPr>
      <xdr:spPr>
        <a:xfrm>
          <a:off x="3924300" y="3290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65651</xdr:rowOff>
    </xdr:from>
    <xdr:to>
      <xdr:col>18</xdr:col>
      <xdr:colOff>177800</xdr:colOff>
      <xdr:row>16</xdr:row>
      <xdr:rowOff>105522</xdr:rowOff>
    </xdr:to>
    <xdr:cxnSp macro="">
      <xdr:nvCxnSpPr>
        <xdr:cNvPr id="60" name="直線コネクタ 59">
          <a:extLst>
            <a:ext uri="{FF2B5EF4-FFF2-40B4-BE49-F238E27FC236}">
              <a16:creationId xmlns:a16="http://schemas.microsoft.com/office/drawing/2014/main" id="{65C90A52-4074-437D-8F3C-50AE841B9C61}"/>
            </a:ext>
          </a:extLst>
        </xdr:cNvPr>
        <xdr:cNvCxnSpPr/>
      </xdr:nvCxnSpPr>
      <xdr:spPr bwMode="auto">
        <a:xfrm flipV="1">
          <a:off x="2908300" y="2856476"/>
          <a:ext cx="698500" cy="398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76645</xdr:rowOff>
    </xdr:from>
    <xdr:to>
      <xdr:col>19</xdr:col>
      <xdr:colOff>38100</xdr:colOff>
      <xdr:row>19</xdr:row>
      <xdr:rowOff>6795</xdr:rowOff>
    </xdr:to>
    <xdr:sp macro="" textlink="">
      <xdr:nvSpPr>
        <xdr:cNvPr id="61" name="フローチャート: 判断 60">
          <a:extLst>
            <a:ext uri="{FF2B5EF4-FFF2-40B4-BE49-F238E27FC236}">
              <a16:creationId xmlns:a16="http://schemas.microsoft.com/office/drawing/2014/main" id="{7FB6F8DF-405E-4DF7-B799-E08D075E1183}"/>
            </a:ext>
          </a:extLst>
        </xdr:cNvPr>
        <xdr:cNvSpPr/>
      </xdr:nvSpPr>
      <xdr:spPr bwMode="auto">
        <a:xfrm>
          <a:off x="3556000" y="3210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163022</xdr:rowOff>
    </xdr:from>
    <xdr:ext cx="762000" cy="259045"/>
    <xdr:sp macro="" textlink="">
      <xdr:nvSpPr>
        <xdr:cNvPr id="62" name="テキスト ボックス 61">
          <a:extLst>
            <a:ext uri="{FF2B5EF4-FFF2-40B4-BE49-F238E27FC236}">
              <a16:creationId xmlns:a16="http://schemas.microsoft.com/office/drawing/2014/main" id="{DAEA7153-0AE3-4803-BA8C-3A79BBADC04F}"/>
            </a:ext>
          </a:extLst>
        </xdr:cNvPr>
        <xdr:cNvSpPr txBox="1"/>
      </xdr:nvSpPr>
      <xdr:spPr>
        <a:xfrm>
          <a:off x="3225800" y="3296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87739</xdr:rowOff>
    </xdr:from>
    <xdr:to>
      <xdr:col>15</xdr:col>
      <xdr:colOff>101600</xdr:colOff>
      <xdr:row>19</xdr:row>
      <xdr:rowOff>17889</xdr:rowOff>
    </xdr:to>
    <xdr:sp macro="" textlink="">
      <xdr:nvSpPr>
        <xdr:cNvPr id="63" name="フローチャート: 判断 62">
          <a:extLst>
            <a:ext uri="{FF2B5EF4-FFF2-40B4-BE49-F238E27FC236}">
              <a16:creationId xmlns:a16="http://schemas.microsoft.com/office/drawing/2014/main" id="{284A6738-ABF5-4541-A901-CB4500A39F72}"/>
            </a:ext>
          </a:extLst>
        </xdr:cNvPr>
        <xdr:cNvSpPr/>
      </xdr:nvSpPr>
      <xdr:spPr bwMode="auto">
        <a:xfrm>
          <a:off x="2857500" y="3221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2666</xdr:rowOff>
    </xdr:from>
    <xdr:ext cx="762000" cy="259045"/>
    <xdr:sp macro="" textlink="">
      <xdr:nvSpPr>
        <xdr:cNvPr id="64" name="テキスト ボックス 63">
          <a:extLst>
            <a:ext uri="{FF2B5EF4-FFF2-40B4-BE49-F238E27FC236}">
              <a16:creationId xmlns:a16="http://schemas.microsoft.com/office/drawing/2014/main" id="{899B2BF2-6737-480F-B34A-43C9FF50509F}"/>
            </a:ext>
          </a:extLst>
        </xdr:cNvPr>
        <xdr:cNvSpPr txBox="1"/>
      </xdr:nvSpPr>
      <xdr:spPr>
        <a:xfrm>
          <a:off x="2527300" y="330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7125976B-7464-4DA2-9FD5-48FE16F570E2}"/>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9A8BB0D7-BC31-481A-A590-A1B3E5E5087A}"/>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F7313462-7B01-4733-ADBF-59FAE585EE7A}"/>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FEEA30A7-71AA-45DD-A9D1-367805E4636F}"/>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2A3BF1C2-7925-466B-B16F-9210420173DE}"/>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89346</xdr:rowOff>
    </xdr:from>
    <xdr:to>
      <xdr:col>29</xdr:col>
      <xdr:colOff>177800</xdr:colOff>
      <xdr:row>16</xdr:row>
      <xdr:rowOff>19496</xdr:rowOff>
    </xdr:to>
    <xdr:sp macro="" textlink="">
      <xdr:nvSpPr>
        <xdr:cNvPr id="70" name="楕円 69">
          <a:extLst>
            <a:ext uri="{FF2B5EF4-FFF2-40B4-BE49-F238E27FC236}">
              <a16:creationId xmlns:a16="http://schemas.microsoft.com/office/drawing/2014/main" id="{50E946EC-83EC-4952-9FF5-4B33435D5077}"/>
            </a:ext>
          </a:extLst>
        </xdr:cNvPr>
        <xdr:cNvSpPr/>
      </xdr:nvSpPr>
      <xdr:spPr bwMode="auto">
        <a:xfrm>
          <a:off x="5600700" y="27087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105873</xdr:rowOff>
    </xdr:from>
    <xdr:ext cx="762000" cy="259045"/>
    <xdr:sp macro="" textlink="">
      <xdr:nvSpPr>
        <xdr:cNvPr id="71" name="人口1人当たり決算額の推移該当値テキスト130">
          <a:extLst>
            <a:ext uri="{FF2B5EF4-FFF2-40B4-BE49-F238E27FC236}">
              <a16:creationId xmlns:a16="http://schemas.microsoft.com/office/drawing/2014/main" id="{EEDFF14F-6C4D-456F-8473-C7DDABC54E23}"/>
            </a:ext>
          </a:extLst>
        </xdr:cNvPr>
        <xdr:cNvSpPr txBox="1"/>
      </xdr:nvSpPr>
      <xdr:spPr>
        <a:xfrm>
          <a:off x="5740400" y="255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107583</xdr:rowOff>
    </xdr:from>
    <xdr:to>
      <xdr:col>26</xdr:col>
      <xdr:colOff>101600</xdr:colOff>
      <xdr:row>16</xdr:row>
      <xdr:rowOff>37733</xdr:rowOff>
    </xdr:to>
    <xdr:sp macro="" textlink="">
      <xdr:nvSpPr>
        <xdr:cNvPr id="72" name="楕円 71">
          <a:extLst>
            <a:ext uri="{FF2B5EF4-FFF2-40B4-BE49-F238E27FC236}">
              <a16:creationId xmlns:a16="http://schemas.microsoft.com/office/drawing/2014/main" id="{7C84FE35-0328-4AA9-B58E-60D7F4935AE3}"/>
            </a:ext>
          </a:extLst>
        </xdr:cNvPr>
        <xdr:cNvSpPr/>
      </xdr:nvSpPr>
      <xdr:spPr bwMode="auto">
        <a:xfrm>
          <a:off x="4953000" y="27269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47910</xdr:rowOff>
    </xdr:from>
    <xdr:ext cx="736600" cy="259045"/>
    <xdr:sp macro="" textlink="">
      <xdr:nvSpPr>
        <xdr:cNvPr id="73" name="テキスト ボックス 72">
          <a:extLst>
            <a:ext uri="{FF2B5EF4-FFF2-40B4-BE49-F238E27FC236}">
              <a16:creationId xmlns:a16="http://schemas.microsoft.com/office/drawing/2014/main" id="{D3724DB7-A4D6-4F25-BC44-EBFA5667FCAC}"/>
            </a:ext>
          </a:extLst>
        </xdr:cNvPr>
        <xdr:cNvSpPr txBox="1"/>
      </xdr:nvSpPr>
      <xdr:spPr>
        <a:xfrm>
          <a:off x="4622800" y="2495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142807</xdr:rowOff>
    </xdr:from>
    <xdr:to>
      <xdr:col>22</xdr:col>
      <xdr:colOff>165100</xdr:colOff>
      <xdr:row>16</xdr:row>
      <xdr:rowOff>72957</xdr:rowOff>
    </xdr:to>
    <xdr:sp macro="" textlink="">
      <xdr:nvSpPr>
        <xdr:cNvPr id="74" name="楕円 73">
          <a:extLst>
            <a:ext uri="{FF2B5EF4-FFF2-40B4-BE49-F238E27FC236}">
              <a16:creationId xmlns:a16="http://schemas.microsoft.com/office/drawing/2014/main" id="{8685ABF6-E1A0-49D8-90AC-8F81FA1107F5}"/>
            </a:ext>
          </a:extLst>
        </xdr:cNvPr>
        <xdr:cNvSpPr/>
      </xdr:nvSpPr>
      <xdr:spPr bwMode="auto">
        <a:xfrm>
          <a:off x="4254500" y="27621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83134</xdr:rowOff>
    </xdr:from>
    <xdr:ext cx="762000" cy="259045"/>
    <xdr:sp macro="" textlink="">
      <xdr:nvSpPr>
        <xdr:cNvPr id="75" name="テキスト ボックス 74">
          <a:extLst>
            <a:ext uri="{FF2B5EF4-FFF2-40B4-BE49-F238E27FC236}">
              <a16:creationId xmlns:a16="http://schemas.microsoft.com/office/drawing/2014/main" id="{D9E72E0C-08D9-4FCF-A5EB-1FCBC21667A9}"/>
            </a:ext>
          </a:extLst>
        </xdr:cNvPr>
        <xdr:cNvSpPr txBox="1"/>
      </xdr:nvSpPr>
      <xdr:spPr>
        <a:xfrm>
          <a:off x="3924300" y="2531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14851</xdr:rowOff>
    </xdr:from>
    <xdr:to>
      <xdr:col>19</xdr:col>
      <xdr:colOff>38100</xdr:colOff>
      <xdr:row>16</xdr:row>
      <xdr:rowOff>116451</xdr:rowOff>
    </xdr:to>
    <xdr:sp macro="" textlink="">
      <xdr:nvSpPr>
        <xdr:cNvPr id="76" name="楕円 75">
          <a:extLst>
            <a:ext uri="{FF2B5EF4-FFF2-40B4-BE49-F238E27FC236}">
              <a16:creationId xmlns:a16="http://schemas.microsoft.com/office/drawing/2014/main" id="{2A41AE40-8DC9-45F1-BA94-108AECB84A99}"/>
            </a:ext>
          </a:extLst>
        </xdr:cNvPr>
        <xdr:cNvSpPr/>
      </xdr:nvSpPr>
      <xdr:spPr bwMode="auto">
        <a:xfrm>
          <a:off x="3556000" y="28056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126628</xdr:rowOff>
    </xdr:from>
    <xdr:ext cx="762000" cy="259045"/>
    <xdr:sp macro="" textlink="">
      <xdr:nvSpPr>
        <xdr:cNvPr id="77" name="テキスト ボックス 76">
          <a:extLst>
            <a:ext uri="{FF2B5EF4-FFF2-40B4-BE49-F238E27FC236}">
              <a16:creationId xmlns:a16="http://schemas.microsoft.com/office/drawing/2014/main" id="{A0534527-085A-4380-A44D-07E18F025A52}"/>
            </a:ext>
          </a:extLst>
        </xdr:cNvPr>
        <xdr:cNvSpPr txBox="1"/>
      </xdr:nvSpPr>
      <xdr:spPr>
        <a:xfrm>
          <a:off x="3225800" y="2574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54722</xdr:rowOff>
    </xdr:from>
    <xdr:to>
      <xdr:col>15</xdr:col>
      <xdr:colOff>101600</xdr:colOff>
      <xdr:row>16</xdr:row>
      <xdr:rowOff>156322</xdr:rowOff>
    </xdr:to>
    <xdr:sp macro="" textlink="">
      <xdr:nvSpPr>
        <xdr:cNvPr id="78" name="楕円 77">
          <a:extLst>
            <a:ext uri="{FF2B5EF4-FFF2-40B4-BE49-F238E27FC236}">
              <a16:creationId xmlns:a16="http://schemas.microsoft.com/office/drawing/2014/main" id="{3D82CDB5-7FA0-4B52-ABAE-F1C59E4E2D53}"/>
            </a:ext>
          </a:extLst>
        </xdr:cNvPr>
        <xdr:cNvSpPr/>
      </xdr:nvSpPr>
      <xdr:spPr bwMode="auto">
        <a:xfrm>
          <a:off x="2857500" y="28455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166499</xdr:rowOff>
    </xdr:from>
    <xdr:ext cx="762000" cy="259045"/>
    <xdr:sp macro="" textlink="">
      <xdr:nvSpPr>
        <xdr:cNvPr id="79" name="テキスト ボックス 78">
          <a:extLst>
            <a:ext uri="{FF2B5EF4-FFF2-40B4-BE49-F238E27FC236}">
              <a16:creationId xmlns:a16="http://schemas.microsoft.com/office/drawing/2014/main" id="{E5543F1E-1D54-47BC-8123-B35492856C44}"/>
            </a:ext>
          </a:extLst>
        </xdr:cNvPr>
        <xdr:cNvSpPr txBox="1"/>
      </xdr:nvSpPr>
      <xdr:spPr>
        <a:xfrm>
          <a:off x="2527300" y="2614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3F7B9145-BBE1-48F2-A641-D8632AA364DC}"/>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8F0B630C-5312-4022-BF51-D1BAFEB4AEF9}"/>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E70643FF-1624-4FDD-80CC-1B9F531DE594}"/>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2BB01550-2FDF-428D-8647-A12307CB3C03}"/>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F524C894-35E9-4513-8C10-D4F44EA15A17}"/>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31D7FC51-4572-4AAA-9199-7DE0647BDA23}"/>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1B581631-25EB-4735-823E-06A0B7AEC29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290BDEB4-F374-4455-9B92-FF5CB12A6EA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4B58E9FA-9434-4D54-8A1A-76A7B899D3FE}"/>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1355E9C1-CCD3-4AF4-BC65-A093542F2262}"/>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A4FDAE84-B057-4B02-9D3C-76A980D1FEE9}"/>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85260F7B-BAF1-42D2-942A-00BFFC6E1496}"/>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725F2F35-7439-45C5-8548-3A177ED9F55B}"/>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7F11EC26-D1B3-43FC-A976-D01C0643A64D}"/>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554D355F-FC08-4AFB-BF56-028E426ED4F6}"/>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a:extLst>
            <a:ext uri="{FF2B5EF4-FFF2-40B4-BE49-F238E27FC236}">
              <a16:creationId xmlns:a16="http://schemas.microsoft.com/office/drawing/2014/main" id="{AB811CE8-FBCF-4B7B-B99E-03A00057A95D}"/>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a:extLst>
            <a:ext uri="{FF2B5EF4-FFF2-40B4-BE49-F238E27FC236}">
              <a16:creationId xmlns:a16="http://schemas.microsoft.com/office/drawing/2014/main" id="{0E146A8F-F883-4954-ACF9-04D74FD9BFC7}"/>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9AC4E45F-9BC8-4F4C-B269-C49C59EB858D}"/>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DBF66023-3445-4160-987C-C693862A6508}"/>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a:extLst>
            <a:ext uri="{FF2B5EF4-FFF2-40B4-BE49-F238E27FC236}">
              <a16:creationId xmlns:a16="http://schemas.microsoft.com/office/drawing/2014/main" id="{74CAD763-E771-4069-A167-E073E026E1AD}"/>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a:extLst>
            <a:ext uri="{FF2B5EF4-FFF2-40B4-BE49-F238E27FC236}">
              <a16:creationId xmlns:a16="http://schemas.microsoft.com/office/drawing/2014/main" id="{21061515-8BEA-4884-A080-0A5959C3EC95}"/>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F9DF9AFF-A0DC-413F-9B38-2A69E37A959E}"/>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6EA21C86-A147-4578-B371-F917B88ECC2D}"/>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798F3C91-8B41-47E8-B317-472782C8E23F}"/>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153249</xdr:rowOff>
    </xdr:from>
    <xdr:to>
      <xdr:col>29</xdr:col>
      <xdr:colOff>127000</xdr:colOff>
      <xdr:row>37</xdr:row>
      <xdr:rowOff>311394</xdr:rowOff>
    </xdr:to>
    <xdr:cxnSp macro="">
      <xdr:nvCxnSpPr>
        <xdr:cNvPr id="104" name="直線コネクタ 103">
          <a:extLst>
            <a:ext uri="{FF2B5EF4-FFF2-40B4-BE49-F238E27FC236}">
              <a16:creationId xmlns:a16="http://schemas.microsoft.com/office/drawing/2014/main" id="{BBFC423F-A120-48E2-B4FB-718FB88C8C68}"/>
            </a:ext>
          </a:extLst>
        </xdr:cNvPr>
        <xdr:cNvCxnSpPr/>
      </xdr:nvCxnSpPr>
      <xdr:spPr bwMode="auto">
        <a:xfrm flipV="1">
          <a:off x="5651500" y="6077799"/>
          <a:ext cx="0" cy="13582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283471</xdr:rowOff>
    </xdr:from>
    <xdr:ext cx="762000" cy="259045"/>
    <xdr:sp macro="" textlink="">
      <xdr:nvSpPr>
        <xdr:cNvPr id="105" name="人口1人当たり決算額の推移最小値テキスト445">
          <a:extLst>
            <a:ext uri="{FF2B5EF4-FFF2-40B4-BE49-F238E27FC236}">
              <a16:creationId xmlns:a16="http://schemas.microsoft.com/office/drawing/2014/main" id="{88EDCE7E-AE5A-4020-B967-D2BC07014A93}"/>
            </a:ext>
          </a:extLst>
        </xdr:cNvPr>
        <xdr:cNvSpPr txBox="1"/>
      </xdr:nvSpPr>
      <xdr:spPr>
        <a:xfrm>
          <a:off x="5740400" y="7408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311394</xdr:rowOff>
    </xdr:from>
    <xdr:to>
      <xdr:col>30</xdr:col>
      <xdr:colOff>25400</xdr:colOff>
      <xdr:row>37</xdr:row>
      <xdr:rowOff>311394</xdr:rowOff>
    </xdr:to>
    <xdr:cxnSp macro="">
      <xdr:nvCxnSpPr>
        <xdr:cNvPr id="106" name="直線コネクタ 105">
          <a:extLst>
            <a:ext uri="{FF2B5EF4-FFF2-40B4-BE49-F238E27FC236}">
              <a16:creationId xmlns:a16="http://schemas.microsoft.com/office/drawing/2014/main" id="{D3629ED0-0530-4CC8-8AFD-60659C998594}"/>
            </a:ext>
          </a:extLst>
        </xdr:cNvPr>
        <xdr:cNvCxnSpPr/>
      </xdr:nvCxnSpPr>
      <xdr:spPr bwMode="auto">
        <a:xfrm>
          <a:off x="5562600" y="74360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68176</xdr:rowOff>
    </xdr:from>
    <xdr:ext cx="762000" cy="259045"/>
    <xdr:sp macro="" textlink="">
      <xdr:nvSpPr>
        <xdr:cNvPr id="107" name="人口1人当たり決算額の推移最大値テキスト445">
          <a:extLst>
            <a:ext uri="{FF2B5EF4-FFF2-40B4-BE49-F238E27FC236}">
              <a16:creationId xmlns:a16="http://schemas.microsoft.com/office/drawing/2014/main" id="{EB1D3DBA-67BD-47D9-9BF0-755215C0F322}"/>
            </a:ext>
          </a:extLst>
        </xdr:cNvPr>
        <xdr:cNvSpPr txBox="1"/>
      </xdr:nvSpPr>
      <xdr:spPr>
        <a:xfrm>
          <a:off x="5740400" y="582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153249</xdr:rowOff>
    </xdr:from>
    <xdr:to>
      <xdr:col>30</xdr:col>
      <xdr:colOff>25400</xdr:colOff>
      <xdr:row>33</xdr:row>
      <xdr:rowOff>153249</xdr:rowOff>
    </xdr:to>
    <xdr:cxnSp macro="">
      <xdr:nvCxnSpPr>
        <xdr:cNvPr id="108" name="直線コネクタ 107">
          <a:extLst>
            <a:ext uri="{FF2B5EF4-FFF2-40B4-BE49-F238E27FC236}">
              <a16:creationId xmlns:a16="http://schemas.microsoft.com/office/drawing/2014/main" id="{79846A5F-CB81-4495-AEB6-393FF356254F}"/>
            </a:ext>
          </a:extLst>
        </xdr:cNvPr>
        <xdr:cNvCxnSpPr/>
      </xdr:nvCxnSpPr>
      <xdr:spPr bwMode="auto">
        <a:xfrm>
          <a:off x="5562600" y="60777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283031</xdr:rowOff>
    </xdr:from>
    <xdr:to>
      <xdr:col>29</xdr:col>
      <xdr:colOff>127000</xdr:colOff>
      <xdr:row>35</xdr:row>
      <xdr:rowOff>324219</xdr:rowOff>
    </xdr:to>
    <xdr:cxnSp macro="">
      <xdr:nvCxnSpPr>
        <xdr:cNvPr id="109" name="直線コネクタ 108">
          <a:extLst>
            <a:ext uri="{FF2B5EF4-FFF2-40B4-BE49-F238E27FC236}">
              <a16:creationId xmlns:a16="http://schemas.microsoft.com/office/drawing/2014/main" id="{4FAFAD75-4976-41F3-9B3C-63BF108FEF37}"/>
            </a:ext>
          </a:extLst>
        </xdr:cNvPr>
        <xdr:cNvCxnSpPr/>
      </xdr:nvCxnSpPr>
      <xdr:spPr bwMode="auto">
        <a:xfrm flipV="1">
          <a:off x="5003800" y="6893381"/>
          <a:ext cx="647700" cy="411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81681</xdr:rowOff>
    </xdr:from>
    <xdr:ext cx="762000" cy="259045"/>
    <xdr:sp macro="" textlink="">
      <xdr:nvSpPr>
        <xdr:cNvPr id="110" name="人口1人当たり決算額の推移平均値テキスト445">
          <a:extLst>
            <a:ext uri="{FF2B5EF4-FFF2-40B4-BE49-F238E27FC236}">
              <a16:creationId xmlns:a16="http://schemas.microsoft.com/office/drawing/2014/main" id="{096454B5-298D-4DC4-B809-D837DC75B71D}"/>
            </a:ext>
          </a:extLst>
        </xdr:cNvPr>
        <xdr:cNvSpPr txBox="1"/>
      </xdr:nvSpPr>
      <xdr:spPr>
        <a:xfrm>
          <a:off x="5740400" y="7034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109604</xdr:rowOff>
    </xdr:from>
    <xdr:to>
      <xdr:col>29</xdr:col>
      <xdr:colOff>177800</xdr:colOff>
      <xdr:row>37</xdr:row>
      <xdr:rowOff>39754</xdr:rowOff>
    </xdr:to>
    <xdr:sp macro="" textlink="">
      <xdr:nvSpPr>
        <xdr:cNvPr id="111" name="フローチャート: 判断 110">
          <a:extLst>
            <a:ext uri="{FF2B5EF4-FFF2-40B4-BE49-F238E27FC236}">
              <a16:creationId xmlns:a16="http://schemas.microsoft.com/office/drawing/2014/main" id="{9C5BB378-9976-422E-BA87-F426E4A05BC6}"/>
            </a:ext>
          </a:extLst>
        </xdr:cNvPr>
        <xdr:cNvSpPr/>
      </xdr:nvSpPr>
      <xdr:spPr bwMode="auto">
        <a:xfrm>
          <a:off x="5600700" y="7062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324219</xdr:rowOff>
    </xdr:from>
    <xdr:to>
      <xdr:col>26</xdr:col>
      <xdr:colOff>50800</xdr:colOff>
      <xdr:row>36</xdr:row>
      <xdr:rowOff>30600</xdr:rowOff>
    </xdr:to>
    <xdr:cxnSp macro="">
      <xdr:nvCxnSpPr>
        <xdr:cNvPr id="112" name="直線コネクタ 111">
          <a:extLst>
            <a:ext uri="{FF2B5EF4-FFF2-40B4-BE49-F238E27FC236}">
              <a16:creationId xmlns:a16="http://schemas.microsoft.com/office/drawing/2014/main" id="{CA872C6B-21BE-4ADF-BAFE-1690AF756D3B}"/>
            </a:ext>
          </a:extLst>
        </xdr:cNvPr>
        <xdr:cNvCxnSpPr/>
      </xdr:nvCxnSpPr>
      <xdr:spPr bwMode="auto">
        <a:xfrm flipV="1">
          <a:off x="4305300" y="6934569"/>
          <a:ext cx="698500" cy="492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161737</xdr:rowOff>
    </xdr:from>
    <xdr:to>
      <xdr:col>26</xdr:col>
      <xdr:colOff>101600</xdr:colOff>
      <xdr:row>37</xdr:row>
      <xdr:rowOff>91887</xdr:rowOff>
    </xdr:to>
    <xdr:sp macro="" textlink="">
      <xdr:nvSpPr>
        <xdr:cNvPr id="113" name="フローチャート: 判断 112">
          <a:extLst>
            <a:ext uri="{FF2B5EF4-FFF2-40B4-BE49-F238E27FC236}">
              <a16:creationId xmlns:a16="http://schemas.microsoft.com/office/drawing/2014/main" id="{E01D1B64-2404-4F83-B39B-0793E99FF25B}"/>
            </a:ext>
          </a:extLst>
        </xdr:cNvPr>
        <xdr:cNvSpPr/>
      </xdr:nvSpPr>
      <xdr:spPr bwMode="auto">
        <a:xfrm>
          <a:off x="4953000" y="71149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76664</xdr:rowOff>
    </xdr:from>
    <xdr:ext cx="736600" cy="259045"/>
    <xdr:sp macro="" textlink="">
      <xdr:nvSpPr>
        <xdr:cNvPr id="114" name="テキスト ボックス 113">
          <a:extLst>
            <a:ext uri="{FF2B5EF4-FFF2-40B4-BE49-F238E27FC236}">
              <a16:creationId xmlns:a16="http://schemas.microsoft.com/office/drawing/2014/main" id="{0FEB6735-0784-4F2F-A6A1-8BC9706BBB56}"/>
            </a:ext>
          </a:extLst>
        </xdr:cNvPr>
        <xdr:cNvSpPr txBox="1"/>
      </xdr:nvSpPr>
      <xdr:spPr>
        <a:xfrm>
          <a:off x="4622800" y="7201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30600</xdr:rowOff>
    </xdr:from>
    <xdr:to>
      <xdr:col>22</xdr:col>
      <xdr:colOff>114300</xdr:colOff>
      <xdr:row>36</xdr:row>
      <xdr:rowOff>81303</xdr:rowOff>
    </xdr:to>
    <xdr:cxnSp macro="">
      <xdr:nvCxnSpPr>
        <xdr:cNvPr id="115" name="直線コネクタ 114">
          <a:extLst>
            <a:ext uri="{FF2B5EF4-FFF2-40B4-BE49-F238E27FC236}">
              <a16:creationId xmlns:a16="http://schemas.microsoft.com/office/drawing/2014/main" id="{5C2311E5-C977-419E-ABA0-8BFA5913E387}"/>
            </a:ext>
          </a:extLst>
        </xdr:cNvPr>
        <xdr:cNvCxnSpPr/>
      </xdr:nvCxnSpPr>
      <xdr:spPr bwMode="auto">
        <a:xfrm flipV="1">
          <a:off x="3606800" y="6983850"/>
          <a:ext cx="698500" cy="507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2391</xdr:rowOff>
    </xdr:from>
    <xdr:to>
      <xdr:col>22</xdr:col>
      <xdr:colOff>165100</xdr:colOff>
      <xdr:row>37</xdr:row>
      <xdr:rowOff>103991</xdr:rowOff>
    </xdr:to>
    <xdr:sp macro="" textlink="">
      <xdr:nvSpPr>
        <xdr:cNvPr id="116" name="フローチャート: 判断 115">
          <a:extLst>
            <a:ext uri="{FF2B5EF4-FFF2-40B4-BE49-F238E27FC236}">
              <a16:creationId xmlns:a16="http://schemas.microsoft.com/office/drawing/2014/main" id="{E25C594A-D33B-46B9-A660-268285EB5DF8}"/>
            </a:ext>
          </a:extLst>
        </xdr:cNvPr>
        <xdr:cNvSpPr/>
      </xdr:nvSpPr>
      <xdr:spPr bwMode="auto">
        <a:xfrm>
          <a:off x="4254500" y="71270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88768</xdr:rowOff>
    </xdr:from>
    <xdr:ext cx="762000" cy="259045"/>
    <xdr:sp macro="" textlink="">
      <xdr:nvSpPr>
        <xdr:cNvPr id="117" name="テキスト ボックス 116">
          <a:extLst>
            <a:ext uri="{FF2B5EF4-FFF2-40B4-BE49-F238E27FC236}">
              <a16:creationId xmlns:a16="http://schemas.microsoft.com/office/drawing/2014/main" id="{76CE8885-8527-4B28-83C3-A16D3AC41969}"/>
            </a:ext>
          </a:extLst>
        </xdr:cNvPr>
        <xdr:cNvSpPr txBox="1"/>
      </xdr:nvSpPr>
      <xdr:spPr>
        <a:xfrm>
          <a:off x="3924300" y="7213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81303</xdr:rowOff>
    </xdr:from>
    <xdr:to>
      <xdr:col>18</xdr:col>
      <xdr:colOff>177800</xdr:colOff>
      <xdr:row>36</xdr:row>
      <xdr:rowOff>110015</xdr:rowOff>
    </xdr:to>
    <xdr:cxnSp macro="">
      <xdr:nvCxnSpPr>
        <xdr:cNvPr id="118" name="直線コネクタ 117">
          <a:extLst>
            <a:ext uri="{FF2B5EF4-FFF2-40B4-BE49-F238E27FC236}">
              <a16:creationId xmlns:a16="http://schemas.microsoft.com/office/drawing/2014/main" id="{9A113CD6-72A0-4574-A3E0-872B915B558E}"/>
            </a:ext>
          </a:extLst>
        </xdr:cNvPr>
        <xdr:cNvCxnSpPr/>
      </xdr:nvCxnSpPr>
      <xdr:spPr bwMode="auto">
        <a:xfrm flipV="1">
          <a:off x="2908300" y="7034553"/>
          <a:ext cx="698500" cy="287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24999</xdr:rowOff>
    </xdr:from>
    <xdr:to>
      <xdr:col>19</xdr:col>
      <xdr:colOff>38100</xdr:colOff>
      <xdr:row>37</xdr:row>
      <xdr:rowOff>126599</xdr:rowOff>
    </xdr:to>
    <xdr:sp macro="" textlink="">
      <xdr:nvSpPr>
        <xdr:cNvPr id="119" name="フローチャート: 判断 118">
          <a:extLst>
            <a:ext uri="{FF2B5EF4-FFF2-40B4-BE49-F238E27FC236}">
              <a16:creationId xmlns:a16="http://schemas.microsoft.com/office/drawing/2014/main" id="{ECEEF1A4-FA15-4005-A543-29FA67859C52}"/>
            </a:ext>
          </a:extLst>
        </xdr:cNvPr>
        <xdr:cNvSpPr/>
      </xdr:nvSpPr>
      <xdr:spPr bwMode="auto">
        <a:xfrm>
          <a:off x="3556000" y="7149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111376</xdr:rowOff>
    </xdr:from>
    <xdr:ext cx="762000" cy="259045"/>
    <xdr:sp macro="" textlink="">
      <xdr:nvSpPr>
        <xdr:cNvPr id="120" name="テキスト ボックス 119">
          <a:extLst>
            <a:ext uri="{FF2B5EF4-FFF2-40B4-BE49-F238E27FC236}">
              <a16:creationId xmlns:a16="http://schemas.microsoft.com/office/drawing/2014/main" id="{8E1DAD80-A3AC-4DF9-AA72-2B830CE916B5}"/>
            </a:ext>
          </a:extLst>
        </xdr:cNvPr>
        <xdr:cNvSpPr txBox="1"/>
      </xdr:nvSpPr>
      <xdr:spPr>
        <a:xfrm>
          <a:off x="3225800" y="7236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21033</xdr:rowOff>
    </xdr:from>
    <xdr:to>
      <xdr:col>15</xdr:col>
      <xdr:colOff>101600</xdr:colOff>
      <xdr:row>37</xdr:row>
      <xdr:rowOff>122633</xdr:rowOff>
    </xdr:to>
    <xdr:sp macro="" textlink="">
      <xdr:nvSpPr>
        <xdr:cNvPr id="121" name="フローチャート: 判断 120">
          <a:extLst>
            <a:ext uri="{FF2B5EF4-FFF2-40B4-BE49-F238E27FC236}">
              <a16:creationId xmlns:a16="http://schemas.microsoft.com/office/drawing/2014/main" id="{15E0FB6B-5E69-40D4-B06F-417A29E7444D}"/>
            </a:ext>
          </a:extLst>
        </xdr:cNvPr>
        <xdr:cNvSpPr/>
      </xdr:nvSpPr>
      <xdr:spPr bwMode="auto">
        <a:xfrm>
          <a:off x="2857500" y="71457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107410</xdr:rowOff>
    </xdr:from>
    <xdr:ext cx="762000" cy="259045"/>
    <xdr:sp macro="" textlink="">
      <xdr:nvSpPr>
        <xdr:cNvPr id="122" name="テキスト ボックス 121">
          <a:extLst>
            <a:ext uri="{FF2B5EF4-FFF2-40B4-BE49-F238E27FC236}">
              <a16:creationId xmlns:a16="http://schemas.microsoft.com/office/drawing/2014/main" id="{61D67398-7B7C-4702-913D-7111C41DF7E7}"/>
            </a:ext>
          </a:extLst>
        </xdr:cNvPr>
        <xdr:cNvSpPr txBox="1"/>
      </xdr:nvSpPr>
      <xdr:spPr>
        <a:xfrm>
          <a:off x="2527300" y="7232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6A163C2A-961A-4FBB-AA05-EF1416A8237B}"/>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48D1BB47-347F-4318-98D2-C5473B42B7DB}"/>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68FA92DB-2318-4333-AEB5-50B50300D2F3}"/>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73F1413A-E70B-4340-8B4B-5D0447111E8E}"/>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95295802-EB9A-4EBE-B131-8B07C9A9FB1A}"/>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232231</xdr:rowOff>
    </xdr:from>
    <xdr:to>
      <xdr:col>29</xdr:col>
      <xdr:colOff>177800</xdr:colOff>
      <xdr:row>35</xdr:row>
      <xdr:rowOff>333831</xdr:rowOff>
    </xdr:to>
    <xdr:sp macro="" textlink="">
      <xdr:nvSpPr>
        <xdr:cNvPr id="128" name="楕円 127">
          <a:extLst>
            <a:ext uri="{FF2B5EF4-FFF2-40B4-BE49-F238E27FC236}">
              <a16:creationId xmlns:a16="http://schemas.microsoft.com/office/drawing/2014/main" id="{BF72918B-E48C-4DBC-9C61-7AC915FD32ED}"/>
            </a:ext>
          </a:extLst>
        </xdr:cNvPr>
        <xdr:cNvSpPr/>
      </xdr:nvSpPr>
      <xdr:spPr bwMode="auto">
        <a:xfrm>
          <a:off x="5600700" y="68425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77308</xdr:rowOff>
    </xdr:from>
    <xdr:ext cx="762000" cy="259045"/>
    <xdr:sp macro="" textlink="">
      <xdr:nvSpPr>
        <xdr:cNvPr id="129" name="人口1人当たり決算額の推移該当値テキスト445">
          <a:extLst>
            <a:ext uri="{FF2B5EF4-FFF2-40B4-BE49-F238E27FC236}">
              <a16:creationId xmlns:a16="http://schemas.microsoft.com/office/drawing/2014/main" id="{3FC880E6-B8B7-4EC8-92B3-86AF7D70523C}"/>
            </a:ext>
          </a:extLst>
        </xdr:cNvPr>
        <xdr:cNvSpPr txBox="1"/>
      </xdr:nvSpPr>
      <xdr:spPr>
        <a:xfrm>
          <a:off x="5740400" y="6687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273419</xdr:rowOff>
    </xdr:from>
    <xdr:to>
      <xdr:col>26</xdr:col>
      <xdr:colOff>101600</xdr:colOff>
      <xdr:row>36</xdr:row>
      <xdr:rowOff>32119</xdr:rowOff>
    </xdr:to>
    <xdr:sp macro="" textlink="">
      <xdr:nvSpPr>
        <xdr:cNvPr id="130" name="楕円 129">
          <a:extLst>
            <a:ext uri="{FF2B5EF4-FFF2-40B4-BE49-F238E27FC236}">
              <a16:creationId xmlns:a16="http://schemas.microsoft.com/office/drawing/2014/main" id="{251D9C12-B70E-4242-B358-30D59DD51072}"/>
            </a:ext>
          </a:extLst>
        </xdr:cNvPr>
        <xdr:cNvSpPr/>
      </xdr:nvSpPr>
      <xdr:spPr bwMode="auto">
        <a:xfrm>
          <a:off x="4953000" y="68837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42296</xdr:rowOff>
    </xdr:from>
    <xdr:ext cx="736600" cy="259045"/>
    <xdr:sp macro="" textlink="">
      <xdr:nvSpPr>
        <xdr:cNvPr id="131" name="テキスト ボックス 130">
          <a:extLst>
            <a:ext uri="{FF2B5EF4-FFF2-40B4-BE49-F238E27FC236}">
              <a16:creationId xmlns:a16="http://schemas.microsoft.com/office/drawing/2014/main" id="{A0681495-0748-4E8F-AA1B-0DF2EB5D29A9}"/>
            </a:ext>
          </a:extLst>
        </xdr:cNvPr>
        <xdr:cNvSpPr txBox="1"/>
      </xdr:nvSpPr>
      <xdr:spPr>
        <a:xfrm>
          <a:off x="4622800" y="66526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322700</xdr:rowOff>
    </xdr:from>
    <xdr:to>
      <xdr:col>22</xdr:col>
      <xdr:colOff>165100</xdr:colOff>
      <xdr:row>36</xdr:row>
      <xdr:rowOff>81400</xdr:rowOff>
    </xdr:to>
    <xdr:sp macro="" textlink="">
      <xdr:nvSpPr>
        <xdr:cNvPr id="132" name="楕円 131">
          <a:extLst>
            <a:ext uri="{FF2B5EF4-FFF2-40B4-BE49-F238E27FC236}">
              <a16:creationId xmlns:a16="http://schemas.microsoft.com/office/drawing/2014/main" id="{409BDD1A-E019-46DB-AFE3-D3C8975B84ED}"/>
            </a:ext>
          </a:extLst>
        </xdr:cNvPr>
        <xdr:cNvSpPr/>
      </xdr:nvSpPr>
      <xdr:spPr bwMode="auto">
        <a:xfrm>
          <a:off x="4254500" y="69330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91577</xdr:rowOff>
    </xdr:from>
    <xdr:ext cx="762000" cy="259045"/>
    <xdr:sp macro="" textlink="">
      <xdr:nvSpPr>
        <xdr:cNvPr id="133" name="テキスト ボックス 132">
          <a:extLst>
            <a:ext uri="{FF2B5EF4-FFF2-40B4-BE49-F238E27FC236}">
              <a16:creationId xmlns:a16="http://schemas.microsoft.com/office/drawing/2014/main" id="{B3785721-D165-4745-988B-038244B61610}"/>
            </a:ext>
          </a:extLst>
        </xdr:cNvPr>
        <xdr:cNvSpPr txBox="1"/>
      </xdr:nvSpPr>
      <xdr:spPr>
        <a:xfrm>
          <a:off x="3924300" y="670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30503</xdr:rowOff>
    </xdr:from>
    <xdr:to>
      <xdr:col>19</xdr:col>
      <xdr:colOff>38100</xdr:colOff>
      <xdr:row>36</xdr:row>
      <xdr:rowOff>132103</xdr:rowOff>
    </xdr:to>
    <xdr:sp macro="" textlink="">
      <xdr:nvSpPr>
        <xdr:cNvPr id="134" name="楕円 133">
          <a:extLst>
            <a:ext uri="{FF2B5EF4-FFF2-40B4-BE49-F238E27FC236}">
              <a16:creationId xmlns:a16="http://schemas.microsoft.com/office/drawing/2014/main" id="{6B1118E5-014B-4CD4-B7DA-A32CFC586275}"/>
            </a:ext>
          </a:extLst>
        </xdr:cNvPr>
        <xdr:cNvSpPr/>
      </xdr:nvSpPr>
      <xdr:spPr bwMode="auto">
        <a:xfrm>
          <a:off x="3556000" y="6983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142280</xdr:rowOff>
    </xdr:from>
    <xdr:ext cx="762000" cy="259045"/>
    <xdr:sp macro="" textlink="">
      <xdr:nvSpPr>
        <xdr:cNvPr id="135" name="テキスト ボックス 134">
          <a:extLst>
            <a:ext uri="{FF2B5EF4-FFF2-40B4-BE49-F238E27FC236}">
              <a16:creationId xmlns:a16="http://schemas.microsoft.com/office/drawing/2014/main" id="{49850E84-8F75-4DA1-9655-F05DE411355D}"/>
            </a:ext>
          </a:extLst>
        </xdr:cNvPr>
        <xdr:cNvSpPr txBox="1"/>
      </xdr:nvSpPr>
      <xdr:spPr>
        <a:xfrm>
          <a:off x="3225800" y="6752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59215</xdr:rowOff>
    </xdr:from>
    <xdr:to>
      <xdr:col>15</xdr:col>
      <xdr:colOff>101600</xdr:colOff>
      <xdr:row>36</xdr:row>
      <xdr:rowOff>160815</xdr:rowOff>
    </xdr:to>
    <xdr:sp macro="" textlink="">
      <xdr:nvSpPr>
        <xdr:cNvPr id="136" name="楕円 135">
          <a:extLst>
            <a:ext uri="{FF2B5EF4-FFF2-40B4-BE49-F238E27FC236}">
              <a16:creationId xmlns:a16="http://schemas.microsoft.com/office/drawing/2014/main" id="{6780D4CB-4C97-4CEE-BC0E-75D10C1CFD29}"/>
            </a:ext>
          </a:extLst>
        </xdr:cNvPr>
        <xdr:cNvSpPr/>
      </xdr:nvSpPr>
      <xdr:spPr bwMode="auto">
        <a:xfrm>
          <a:off x="2857500" y="70124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170992</xdr:rowOff>
    </xdr:from>
    <xdr:ext cx="762000" cy="259045"/>
    <xdr:sp macro="" textlink="">
      <xdr:nvSpPr>
        <xdr:cNvPr id="137" name="テキスト ボックス 136">
          <a:extLst>
            <a:ext uri="{FF2B5EF4-FFF2-40B4-BE49-F238E27FC236}">
              <a16:creationId xmlns:a16="http://schemas.microsoft.com/office/drawing/2014/main" id="{1E763C8F-8554-4688-8DAE-76650821A8BC}"/>
            </a:ext>
          </a:extLst>
        </xdr:cNvPr>
        <xdr:cNvSpPr txBox="1"/>
      </xdr:nvSpPr>
      <xdr:spPr>
        <a:xfrm>
          <a:off x="2527300" y="678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9FF87F2-9ABB-44D9-9325-5286FEFFD04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93CC5B2E-C79D-4A07-844F-9407B99D89B1}"/>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E4E5138C-0B7B-4B9E-81C9-B54DC8751459}"/>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E38FEDAC-E8DE-4099-9371-6A32674F2CBB}"/>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奈良県川上村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260E5AE-729A-4C60-89AE-90F47E2F83F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1C929B6-6A2A-4709-BF7C-E8E0A1DBB06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8E688CD-1AD7-44F7-9C32-2A5AE2A21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0C0D956-54F5-4DAA-9ED6-8A68D7CEB9C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A3DEEAE-3A87-4F11-BB98-F4B51A02535D}"/>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93E3CF3D-A042-495A-8F48-170BF6A46588}"/>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1,285
1,275
269.26
3,515,767
3,169,048
327,504
1,796,745
3,581,284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E766AC5-C520-4A06-98BD-87C23F1F959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97AF681-C509-43CB-841A-BFF99586ACD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5637AAC-CB5A-45F5-BA94-FEF30248605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A3C4BB0-2120-4A8E-91DF-04CA45049CB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AE7DC8C-6F1A-4325-B979-75D6385EBF7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898982C-F213-4053-A987-CBFA2EB6D84F}"/>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17C491D8-6AE5-4A37-A941-E0CD4615DEB2}"/>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256E3A96-631A-4E60-8D59-AA8A7140848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4EAA04BA-5376-4F76-8C96-8E418BF56F5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6E3F1B4-6272-4B51-9600-9B3C26AE8D6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F3D0A76D-1962-4B53-9990-5E0334371A34}"/>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7D0EB25F-2618-4619-9C5F-EC77B723BDE4}"/>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7B17AB98-53D3-474F-B526-0131F2D06E0A}"/>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5CDC8D8-652B-4E40-9530-AFCEFAB16C69}"/>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785DB6D-31CA-4D19-B8BA-BD6C5CF0B89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A7A34D65-0AA1-4DB0-BEF6-FBEE54459A4A}"/>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77A19FD-DA4C-44A4-A0CC-9917DAEF99B3}"/>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5BF054FE-F288-457C-9612-93596E960E4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3AA5BA01-C0F5-4CC6-9A5A-6038F9E1BFAC}"/>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AE322D2F-DE09-474D-9FA8-A5AF29CE2BA9}"/>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8892F71D-BBE2-4968-AAAB-BABA4431A041}"/>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81034EE3-40A3-4C4F-88AC-D0E3B9101058}"/>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F2E72CE2-C6C2-40E4-A8D4-2E7EF5604722}"/>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12834D46-1F33-4A32-AC34-8F38C816C8AD}"/>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17A3CC4A-D599-4CC5-ADAA-E0B0FC27B64B}"/>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512AA9CF-FD4D-4A10-A449-EBE5DB8744C2}"/>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90355E28-1595-4E14-AD55-C000D3DC76AB}"/>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9BF2280D-2A21-4008-8E41-F2A648DA2562}"/>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2E76CC0-0E75-40E4-A0D6-5730A7B9CB6C}"/>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CC145788-FCDB-480B-8A3E-08F0BB269A35}"/>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4E95590B-8DE9-4FD2-852B-C25F58BF4006}"/>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3B780006-B88B-4CC5-8097-C5B5CC019AEC}"/>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94C7B4A9-242D-4541-B8D2-5ECC9C1B51BC}"/>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AE89D584-100E-43ED-A009-18FA384AA3D1}"/>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A7810E4D-A79E-4329-B563-5445D4A6A889}"/>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4FEBD732-9CFB-4DE1-9A8D-2FC2582283E2}"/>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67A479D9-0CC1-4925-BC8F-4FFF0C83180A}"/>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8BB553D9-8F38-462B-B47D-94A12407F292}"/>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BACC874-DA62-4F01-B4AB-29A557CB8E3A}"/>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5AB45CCE-7713-4563-B6B4-8AD00F3880F2}"/>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57F76A8B-CD4C-486A-9ED9-B401D0EEC182}"/>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7E7FE646-8A58-4D38-9318-01743897B6CB}"/>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69F1E799-F415-4F4C-9978-99B9C00FC37A}"/>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67AAF4CF-9F85-4078-97C5-301B8C67EF59}"/>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a:extLst>
            <a:ext uri="{FF2B5EF4-FFF2-40B4-BE49-F238E27FC236}">
              <a16:creationId xmlns:a16="http://schemas.microsoft.com/office/drawing/2014/main" id="{0827D151-4272-4AC9-B69B-A793F4A2366A}"/>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105497</xdr:rowOff>
    </xdr:from>
    <xdr:to>
      <xdr:col>24</xdr:col>
      <xdr:colOff>62865</xdr:colOff>
      <xdr:row>38</xdr:row>
      <xdr:rowOff>123667</xdr:rowOff>
    </xdr:to>
    <xdr:cxnSp macro="">
      <xdr:nvCxnSpPr>
        <xdr:cNvPr id="57" name="直線コネクタ 56">
          <a:extLst>
            <a:ext uri="{FF2B5EF4-FFF2-40B4-BE49-F238E27FC236}">
              <a16:creationId xmlns:a16="http://schemas.microsoft.com/office/drawing/2014/main" id="{8E696240-AD7D-4491-B3B2-0DC8EDDC3487}"/>
            </a:ext>
          </a:extLst>
        </xdr:cNvPr>
        <xdr:cNvCxnSpPr/>
      </xdr:nvCxnSpPr>
      <xdr:spPr>
        <a:xfrm flipV="1">
          <a:off x="4633595" y="5077547"/>
          <a:ext cx="1270" cy="1561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127494</xdr:rowOff>
    </xdr:from>
    <xdr:ext cx="534377" cy="259045"/>
    <xdr:sp macro="" textlink="">
      <xdr:nvSpPr>
        <xdr:cNvPr id="58" name="人件費最小値テキスト">
          <a:extLst>
            <a:ext uri="{FF2B5EF4-FFF2-40B4-BE49-F238E27FC236}">
              <a16:creationId xmlns:a16="http://schemas.microsoft.com/office/drawing/2014/main" id="{295DA378-1B28-45D5-8420-BEBEE7C6E807}"/>
            </a:ext>
          </a:extLst>
        </xdr:cNvPr>
        <xdr:cNvSpPr txBox="1"/>
      </xdr:nvSpPr>
      <xdr:spPr>
        <a:xfrm>
          <a:off x="4686300" y="664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123667</xdr:rowOff>
    </xdr:from>
    <xdr:to>
      <xdr:col>24</xdr:col>
      <xdr:colOff>152400</xdr:colOff>
      <xdr:row>38</xdr:row>
      <xdr:rowOff>123667</xdr:rowOff>
    </xdr:to>
    <xdr:cxnSp macro="">
      <xdr:nvCxnSpPr>
        <xdr:cNvPr id="59" name="直線コネクタ 58">
          <a:extLst>
            <a:ext uri="{FF2B5EF4-FFF2-40B4-BE49-F238E27FC236}">
              <a16:creationId xmlns:a16="http://schemas.microsoft.com/office/drawing/2014/main" id="{D4889070-5E6B-4B8C-92E9-38D75CE14DC1}"/>
            </a:ext>
          </a:extLst>
        </xdr:cNvPr>
        <xdr:cNvCxnSpPr/>
      </xdr:nvCxnSpPr>
      <xdr:spPr>
        <a:xfrm>
          <a:off x="4546600" y="6638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52174</xdr:rowOff>
    </xdr:from>
    <xdr:ext cx="690189" cy="259045"/>
    <xdr:sp macro="" textlink="">
      <xdr:nvSpPr>
        <xdr:cNvPr id="60" name="人件費最大値テキスト">
          <a:extLst>
            <a:ext uri="{FF2B5EF4-FFF2-40B4-BE49-F238E27FC236}">
              <a16:creationId xmlns:a16="http://schemas.microsoft.com/office/drawing/2014/main" id="{241DDC74-6F67-4751-8622-759B2BED8209}"/>
            </a:ext>
          </a:extLst>
        </xdr:cNvPr>
        <xdr:cNvSpPr txBox="1"/>
      </xdr:nvSpPr>
      <xdr:spPr>
        <a:xfrm>
          <a:off x="4686300" y="48527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105497</xdr:rowOff>
    </xdr:from>
    <xdr:to>
      <xdr:col>24</xdr:col>
      <xdr:colOff>152400</xdr:colOff>
      <xdr:row>29</xdr:row>
      <xdr:rowOff>105497</xdr:rowOff>
    </xdr:to>
    <xdr:cxnSp macro="">
      <xdr:nvCxnSpPr>
        <xdr:cNvPr id="61" name="直線コネクタ 60">
          <a:extLst>
            <a:ext uri="{FF2B5EF4-FFF2-40B4-BE49-F238E27FC236}">
              <a16:creationId xmlns:a16="http://schemas.microsoft.com/office/drawing/2014/main" id="{387EDB7B-3565-4DE4-AA04-73312B392F99}"/>
            </a:ext>
          </a:extLst>
        </xdr:cNvPr>
        <xdr:cNvCxnSpPr/>
      </xdr:nvCxnSpPr>
      <xdr:spPr>
        <a:xfrm>
          <a:off x="4546600" y="5077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78985</xdr:rowOff>
    </xdr:from>
    <xdr:to>
      <xdr:col>24</xdr:col>
      <xdr:colOff>63500</xdr:colOff>
      <xdr:row>35</xdr:row>
      <xdr:rowOff>100036</xdr:rowOff>
    </xdr:to>
    <xdr:cxnSp macro="">
      <xdr:nvCxnSpPr>
        <xdr:cNvPr id="62" name="直線コネクタ 61">
          <a:extLst>
            <a:ext uri="{FF2B5EF4-FFF2-40B4-BE49-F238E27FC236}">
              <a16:creationId xmlns:a16="http://schemas.microsoft.com/office/drawing/2014/main" id="{EE8994AF-AA41-4F48-85FA-AB9D19800EFD}"/>
            </a:ext>
          </a:extLst>
        </xdr:cNvPr>
        <xdr:cNvCxnSpPr/>
      </xdr:nvCxnSpPr>
      <xdr:spPr>
        <a:xfrm flipV="1">
          <a:off x="3797300" y="6079735"/>
          <a:ext cx="838200" cy="2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144574</xdr:rowOff>
    </xdr:from>
    <xdr:ext cx="599010" cy="259045"/>
    <xdr:sp macro="" textlink="">
      <xdr:nvSpPr>
        <xdr:cNvPr id="63" name="人件費平均値テキスト">
          <a:extLst>
            <a:ext uri="{FF2B5EF4-FFF2-40B4-BE49-F238E27FC236}">
              <a16:creationId xmlns:a16="http://schemas.microsoft.com/office/drawing/2014/main" id="{87D1B509-159C-4856-A4AC-41440ECF304F}"/>
            </a:ext>
          </a:extLst>
        </xdr:cNvPr>
        <xdr:cNvSpPr txBox="1"/>
      </xdr:nvSpPr>
      <xdr:spPr>
        <a:xfrm>
          <a:off x="4686300" y="6316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166147</xdr:rowOff>
    </xdr:from>
    <xdr:to>
      <xdr:col>24</xdr:col>
      <xdr:colOff>114300</xdr:colOff>
      <xdr:row>37</xdr:row>
      <xdr:rowOff>96297</xdr:rowOff>
    </xdr:to>
    <xdr:sp macro="" textlink="">
      <xdr:nvSpPr>
        <xdr:cNvPr id="64" name="フローチャート: 判断 63">
          <a:extLst>
            <a:ext uri="{FF2B5EF4-FFF2-40B4-BE49-F238E27FC236}">
              <a16:creationId xmlns:a16="http://schemas.microsoft.com/office/drawing/2014/main" id="{6C417FCA-60A4-4522-9E82-D038C7F7364F}"/>
            </a:ext>
          </a:extLst>
        </xdr:cNvPr>
        <xdr:cNvSpPr/>
      </xdr:nvSpPr>
      <xdr:spPr>
        <a:xfrm>
          <a:off x="4584700" y="633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100036</xdr:rowOff>
    </xdr:from>
    <xdr:to>
      <xdr:col>19</xdr:col>
      <xdr:colOff>177800</xdr:colOff>
      <xdr:row>36</xdr:row>
      <xdr:rowOff>83806</xdr:rowOff>
    </xdr:to>
    <xdr:cxnSp macro="">
      <xdr:nvCxnSpPr>
        <xdr:cNvPr id="65" name="直線コネクタ 64">
          <a:extLst>
            <a:ext uri="{FF2B5EF4-FFF2-40B4-BE49-F238E27FC236}">
              <a16:creationId xmlns:a16="http://schemas.microsoft.com/office/drawing/2014/main" id="{50208DE7-B271-4F45-A328-710DA7661D62}"/>
            </a:ext>
          </a:extLst>
        </xdr:cNvPr>
        <xdr:cNvCxnSpPr/>
      </xdr:nvCxnSpPr>
      <xdr:spPr>
        <a:xfrm flipV="1">
          <a:off x="2908300" y="6100786"/>
          <a:ext cx="889000" cy="155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64860</xdr:rowOff>
    </xdr:from>
    <xdr:to>
      <xdr:col>20</xdr:col>
      <xdr:colOff>38100</xdr:colOff>
      <xdr:row>37</xdr:row>
      <xdr:rowOff>166460</xdr:rowOff>
    </xdr:to>
    <xdr:sp macro="" textlink="">
      <xdr:nvSpPr>
        <xdr:cNvPr id="66" name="フローチャート: 判断 65">
          <a:extLst>
            <a:ext uri="{FF2B5EF4-FFF2-40B4-BE49-F238E27FC236}">
              <a16:creationId xmlns:a16="http://schemas.microsoft.com/office/drawing/2014/main" id="{0ECDF28F-FF4B-4C78-82A2-9AB2119BFEED}"/>
            </a:ext>
          </a:extLst>
        </xdr:cNvPr>
        <xdr:cNvSpPr/>
      </xdr:nvSpPr>
      <xdr:spPr>
        <a:xfrm>
          <a:off x="3746500" y="6408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157587</xdr:rowOff>
    </xdr:from>
    <xdr:ext cx="599010" cy="259045"/>
    <xdr:sp macro="" textlink="">
      <xdr:nvSpPr>
        <xdr:cNvPr id="67" name="テキスト ボックス 66">
          <a:extLst>
            <a:ext uri="{FF2B5EF4-FFF2-40B4-BE49-F238E27FC236}">
              <a16:creationId xmlns:a16="http://schemas.microsoft.com/office/drawing/2014/main" id="{9A4819E0-C23D-4429-A4EA-CD04C1AEE27A}"/>
            </a:ext>
          </a:extLst>
        </xdr:cNvPr>
        <xdr:cNvSpPr txBox="1"/>
      </xdr:nvSpPr>
      <xdr:spPr>
        <a:xfrm>
          <a:off x="3497795" y="6501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83806</xdr:rowOff>
    </xdr:from>
    <xdr:to>
      <xdr:col>15</xdr:col>
      <xdr:colOff>50800</xdr:colOff>
      <xdr:row>36</xdr:row>
      <xdr:rowOff>108411</xdr:rowOff>
    </xdr:to>
    <xdr:cxnSp macro="">
      <xdr:nvCxnSpPr>
        <xdr:cNvPr id="68" name="直線コネクタ 67">
          <a:extLst>
            <a:ext uri="{FF2B5EF4-FFF2-40B4-BE49-F238E27FC236}">
              <a16:creationId xmlns:a16="http://schemas.microsoft.com/office/drawing/2014/main" id="{D1293E60-6825-4E7B-B5C1-AC10153EAC87}"/>
            </a:ext>
          </a:extLst>
        </xdr:cNvPr>
        <xdr:cNvCxnSpPr/>
      </xdr:nvCxnSpPr>
      <xdr:spPr>
        <a:xfrm flipV="1">
          <a:off x="2019300" y="6256006"/>
          <a:ext cx="889000" cy="24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109794</xdr:rowOff>
    </xdr:from>
    <xdr:to>
      <xdr:col>15</xdr:col>
      <xdr:colOff>101600</xdr:colOff>
      <xdr:row>38</xdr:row>
      <xdr:rowOff>39944</xdr:rowOff>
    </xdr:to>
    <xdr:sp macro="" textlink="">
      <xdr:nvSpPr>
        <xdr:cNvPr id="69" name="フローチャート: 判断 68">
          <a:extLst>
            <a:ext uri="{FF2B5EF4-FFF2-40B4-BE49-F238E27FC236}">
              <a16:creationId xmlns:a16="http://schemas.microsoft.com/office/drawing/2014/main" id="{FCB39995-2652-48BE-B634-7D8DC84429FE}"/>
            </a:ext>
          </a:extLst>
        </xdr:cNvPr>
        <xdr:cNvSpPr/>
      </xdr:nvSpPr>
      <xdr:spPr>
        <a:xfrm>
          <a:off x="2857500" y="6453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31071</xdr:rowOff>
    </xdr:from>
    <xdr:ext cx="599010" cy="259045"/>
    <xdr:sp macro="" textlink="">
      <xdr:nvSpPr>
        <xdr:cNvPr id="70" name="テキスト ボックス 69">
          <a:extLst>
            <a:ext uri="{FF2B5EF4-FFF2-40B4-BE49-F238E27FC236}">
              <a16:creationId xmlns:a16="http://schemas.microsoft.com/office/drawing/2014/main" id="{C62B516A-E63E-47AB-9BA5-8E7C0495444F}"/>
            </a:ext>
          </a:extLst>
        </xdr:cNvPr>
        <xdr:cNvSpPr txBox="1"/>
      </xdr:nvSpPr>
      <xdr:spPr>
        <a:xfrm>
          <a:off x="2608795" y="6546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108411</xdr:rowOff>
    </xdr:from>
    <xdr:to>
      <xdr:col>10</xdr:col>
      <xdr:colOff>114300</xdr:colOff>
      <xdr:row>36</xdr:row>
      <xdr:rowOff>131152</xdr:rowOff>
    </xdr:to>
    <xdr:cxnSp macro="">
      <xdr:nvCxnSpPr>
        <xdr:cNvPr id="71" name="直線コネクタ 70">
          <a:extLst>
            <a:ext uri="{FF2B5EF4-FFF2-40B4-BE49-F238E27FC236}">
              <a16:creationId xmlns:a16="http://schemas.microsoft.com/office/drawing/2014/main" id="{80EE6D47-B134-4CAC-9073-C2AD404CC19A}"/>
            </a:ext>
          </a:extLst>
        </xdr:cNvPr>
        <xdr:cNvCxnSpPr/>
      </xdr:nvCxnSpPr>
      <xdr:spPr>
        <a:xfrm flipV="1">
          <a:off x="1130300" y="6280611"/>
          <a:ext cx="889000" cy="22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115793</xdr:rowOff>
    </xdr:from>
    <xdr:to>
      <xdr:col>10</xdr:col>
      <xdr:colOff>165100</xdr:colOff>
      <xdr:row>38</xdr:row>
      <xdr:rowOff>45943</xdr:rowOff>
    </xdr:to>
    <xdr:sp macro="" textlink="">
      <xdr:nvSpPr>
        <xdr:cNvPr id="72" name="フローチャート: 判断 71">
          <a:extLst>
            <a:ext uri="{FF2B5EF4-FFF2-40B4-BE49-F238E27FC236}">
              <a16:creationId xmlns:a16="http://schemas.microsoft.com/office/drawing/2014/main" id="{5F2A623F-A5FB-4411-93BE-08CFE078F151}"/>
            </a:ext>
          </a:extLst>
        </xdr:cNvPr>
        <xdr:cNvSpPr/>
      </xdr:nvSpPr>
      <xdr:spPr>
        <a:xfrm>
          <a:off x="1968500" y="64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37070</xdr:rowOff>
    </xdr:from>
    <xdr:ext cx="599010" cy="259045"/>
    <xdr:sp macro="" textlink="">
      <xdr:nvSpPr>
        <xdr:cNvPr id="73" name="テキスト ボックス 72">
          <a:extLst>
            <a:ext uri="{FF2B5EF4-FFF2-40B4-BE49-F238E27FC236}">
              <a16:creationId xmlns:a16="http://schemas.microsoft.com/office/drawing/2014/main" id="{8ECCF8F3-82A1-4F4F-A17B-0BBF7FEF71F2}"/>
            </a:ext>
          </a:extLst>
        </xdr:cNvPr>
        <xdr:cNvSpPr txBox="1"/>
      </xdr:nvSpPr>
      <xdr:spPr>
        <a:xfrm>
          <a:off x="1719795" y="6552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123569</xdr:rowOff>
    </xdr:from>
    <xdr:to>
      <xdr:col>6</xdr:col>
      <xdr:colOff>38100</xdr:colOff>
      <xdr:row>38</xdr:row>
      <xdr:rowOff>53719</xdr:rowOff>
    </xdr:to>
    <xdr:sp macro="" textlink="">
      <xdr:nvSpPr>
        <xdr:cNvPr id="74" name="フローチャート: 判断 73">
          <a:extLst>
            <a:ext uri="{FF2B5EF4-FFF2-40B4-BE49-F238E27FC236}">
              <a16:creationId xmlns:a16="http://schemas.microsoft.com/office/drawing/2014/main" id="{C081A667-2C30-4CE3-86D0-4C57D7F1999E}"/>
            </a:ext>
          </a:extLst>
        </xdr:cNvPr>
        <xdr:cNvSpPr/>
      </xdr:nvSpPr>
      <xdr:spPr>
        <a:xfrm>
          <a:off x="1079500" y="6467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44846</xdr:rowOff>
    </xdr:from>
    <xdr:ext cx="599010" cy="259045"/>
    <xdr:sp macro="" textlink="">
      <xdr:nvSpPr>
        <xdr:cNvPr id="75" name="テキスト ボックス 74">
          <a:extLst>
            <a:ext uri="{FF2B5EF4-FFF2-40B4-BE49-F238E27FC236}">
              <a16:creationId xmlns:a16="http://schemas.microsoft.com/office/drawing/2014/main" id="{AC22E849-F17D-4BDF-A1D7-4B2853746BE1}"/>
            </a:ext>
          </a:extLst>
        </xdr:cNvPr>
        <xdr:cNvSpPr txBox="1"/>
      </xdr:nvSpPr>
      <xdr:spPr>
        <a:xfrm>
          <a:off x="830795" y="6559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3C2B2B76-FE4A-47EC-BAFA-DCA799594083}"/>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1F5CD6FF-7ACB-46A9-905F-7EC934B22F94}"/>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19928BC7-FD2E-4E23-8F7E-AFAA75937FEC}"/>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F52D90D6-1D81-4A3D-899B-CE632BD6412E}"/>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279B7132-6650-49CF-975B-799DA51D9531}"/>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28185</xdr:rowOff>
    </xdr:from>
    <xdr:to>
      <xdr:col>24</xdr:col>
      <xdr:colOff>114300</xdr:colOff>
      <xdr:row>35</xdr:row>
      <xdr:rowOff>129785</xdr:rowOff>
    </xdr:to>
    <xdr:sp macro="" textlink="">
      <xdr:nvSpPr>
        <xdr:cNvPr id="81" name="楕円 80">
          <a:extLst>
            <a:ext uri="{FF2B5EF4-FFF2-40B4-BE49-F238E27FC236}">
              <a16:creationId xmlns:a16="http://schemas.microsoft.com/office/drawing/2014/main" id="{2C082F26-4592-4BD5-AC39-B945C9CBD942}"/>
            </a:ext>
          </a:extLst>
        </xdr:cNvPr>
        <xdr:cNvSpPr/>
      </xdr:nvSpPr>
      <xdr:spPr>
        <a:xfrm>
          <a:off x="4584700" y="6028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51062</xdr:rowOff>
    </xdr:from>
    <xdr:ext cx="599010" cy="259045"/>
    <xdr:sp macro="" textlink="">
      <xdr:nvSpPr>
        <xdr:cNvPr id="82" name="人件費該当値テキスト">
          <a:extLst>
            <a:ext uri="{FF2B5EF4-FFF2-40B4-BE49-F238E27FC236}">
              <a16:creationId xmlns:a16="http://schemas.microsoft.com/office/drawing/2014/main" id="{FB7B1246-BE13-4C60-9C29-3E137871D635}"/>
            </a:ext>
          </a:extLst>
        </xdr:cNvPr>
        <xdr:cNvSpPr txBox="1"/>
      </xdr:nvSpPr>
      <xdr:spPr>
        <a:xfrm>
          <a:off x="4686300" y="5880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49236</xdr:rowOff>
    </xdr:from>
    <xdr:to>
      <xdr:col>20</xdr:col>
      <xdr:colOff>38100</xdr:colOff>
      <xdr:row>35</xdr:row>
      <xdr:rowOff>150836</xdr:rowOff>
    </xdr:to>
    <xdr:sp macro="" textlink="">
      <xdr:nvSpPr>
        <xdr:cNvPr id="83" name="楕円 82">
          <a:extLst>
            <a:ext uri="{FF2B5EF4-FFF2-40B4-BE49-F238E27FC236}">
              <a16:creationId xmlns:a16="http://schemas.microsoft.com/office/drawing/2014/main" id="{22E281F5-DEA8-487F-BD52-B6E9BED4536C}"/>
            </a:ext>
          </a:extLst>
        </xdr:cNvPr>
        <xdr:cNvSpPr/>
      </xdr:nvSpPr>
      <xdr:spPr>
        <a:xfrm>
          <a:off x="3746500" y="604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167363</xdr:rowOff>
    </xdr:from>
    <xdr:ext cx="599010" cy="259045"/>
    <xdr:sp macro="" textlink="">
      <xdr:nvSpPr>
        <xdr:cNvPr id="84" name="テキスト ボックス 83">
          <a:extLst>
            <a:ext uri="{FF2B5EF4-FFF2-40B4-BE49-F238E27FC236}">
              <a16:creationId xmlns:a16="http://schemas.microsoft.com/office/drawing/2014/main" id="{AD4D86FD-C6EE-41EF-B0A7-5BFEC2943526}"/>
            </a:ext>
          </a:extLst>
        </xdr:cNvPr>
        <xdr:cNvSpPr txBox="1"/>
      </xdr:nvSpPr>
      <xdr:spPr>
        <a:xfrm>
          <a:off x="3497795" y="5825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33006</xdr:rowOff>
    </xdr:from>
    <xdr:to>
      <xdr:col>15</xdr:col>
      <xdr:colOff>101600</xdr:colOff>
      <xdr:row>36</xdr:row>
      <xdr:rowOff>134606</xdr:rowOff>
    </xdr:to>
    <xdr:sp macro="" textlink="">
      <xdr:nvSpPr>
        <xdr:cNvPr id="85" name="楕円 84">
          <a:extLst>
            <a:ext uri="{FF2B5EF4-FFF2-40B4-BE49-F238E27FC236}">
              <a16:creationId xmlns:a16="http://schemas.microsoft.com/office/drawing/2014/main" id="{A33909A3-FD24-43FD-96C8-EDBD4737AF04}"/>
            </a:ext>
          </a:extLst>
        </xdr:cNvPr>
        <xdr:cNvSpPr/>
      </xdr:nvSpPr>
      <xdr:spPr>
        <a:xfrm>
          <a:off x="2857500" y="620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151133</xdr:rowOff>
    </xdr:from>
    <xdr:ext cx="599010" cy="259045"/>
    <xdr:sp macro="" textlink="">
      <xdr:nvSpPr>
        <xdr:cNvPr id="86" name="テキスト ボックス 85">
          <a:extLst>
            <a:ext uri="{FF2B5EF4-FFF2-40B4-BE49-F238E27FC236}">
              <a16:creationId xmlns:a16="http://schemas.microsoft.com/office/drawing/2014/main" id="{27C11B4E-4538-40F0-98BF-E2BE30DB7997}"/>
            </a:ext>
          </a:extLst>
        </xdr:cNvPr>
        <xdr:cNvSpPr txBox="1"/>
      </xdr:nvSpPr>
      <xdr:spPr>
        <a:xfrm>
          <a:off x="2608795" y="5980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57611</xdr:rowOff>
    </xdr:from>
    <xdr:to>
      <xdr:col>10</xdr:col>
      <xdr:colOff>165100</xdr:colOff>
      <xdr:row>36</xdr:row>
      <xdr:rowOff>159211</xdr:rowOff>
    </xdr:to>
    <xdr:sp macro="" textlink="">
      <xdr:nvSpPr>
        <xdr:cNvPr id="87" name="楕円 86">
          <a:extLst>
            <a:ext uri="{FF2B5EF4-FFF2-40B4-BE49-F238E27FC236}">
              <a16:creationId xmlns:a16="http://schemas.microsoft.com/office/drawing/2014/main" id="{4EBCB707-68DE-4D7A-A2C3-5EF413DE3654}"/>
            </a:ext>
          </a:extLst>
        </xdr:cNvPr>
        <xdr:cNvSpPr/>
      </xdr:nvSpPr>
      <xdr:spPr>
        <a:xfrm>
          <a:off x="1968500" y="622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4288</xdr:rowOff>
    </xdr:from>
    <xdr:ext cx="599010" cy="259045"/>
    <xdr:sp macro="" textlink="">
      <xdr:nvSpPr>
        <xdr:cNvPr id="88" name="テキスト ボックス 87">
          <a:extLst>
            <a:ext uri="{FF2B5EF4-FFF2-40B4-BE49-F238E27FC236}">
              <a16:creationId xmlns:a16="http://schemas.microsoft.com/office/drawing/2014/main" id="{681C3D7C-8D58-4BD9-B5AC-51F0A9EFF29D}"/>
            </a:ext>
          </a:extLst>
        </xdr:cNvPr>
        <xdr:cNvSpPr txBox="1"/>
      </xdr:nvSpPr>
      <xdr:spPr>
        <a:xfrm>
          <a:off x="1719795" y="6005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80352</xdr:rowOff>
    </xdr:from>
    <xdr:to>
      <xdr:col>6</xdr:col>
      <xdr:colOff>38100</xdr:colOff>
      <xdr:row>37</xdr:row>
      <xdr:rowOff>10502</xdr:rowOff>
    </xdr:to>
    <xdr:sp macro="" textlink="">
      <xdr:nvSpPr>
        <xdr:cNvPr id="89" name="楕円 88">
          <a:extLst>
            <a:ext uri="{FF2B5EF4-FFF2-40B4-BE49-F238E27FC236}">
              <a16:creationId xmlns:a16="http://schemas.microsoft.com/office/drawing/2014/main" id="{5EE639BE-8753-4190-8437-3A446A4AA7B8}"/>
            </a:ext>
          </a:extLst>
        </xdr:cNvPr>
        <xdr:cNvSpPr/>
      </xdr:nvSpPr>
      <xdr:spPr>
        <a:xfrm>
          <a:off x="1079500" y="625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27029</xdr:rowOff>
    </xdr:from>
    <xdr:ext cx="599010" cy="259045"/>
    <xdr:sp macro="" textlink="">
      <xdr:nvSpPr>
        <xdr:cNvPr id="90" name="テキスト ボックス 89">
          <a:extLst>
            <a:ext uri="{FF2B5EF4-FFF2-40B4-BE49-F238E27FC236}">
              <a16:creationId xmlns:a16="http://schemas.microsoft.com/office/drawing/2014/main" id="{9C885B3B-CBFF-4C96-9269-647E52757F69}"/>
            </a:ext>
          </a:extLst>
        </xdr:cNvPr>
        <xdr:cNvSpPr txBox="1"/>
      </xdr:nvSpPr>
      <xdr:spPr>
        <a:xfrm>
          <a:off x="830795" y="6027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B7C38174-E6C3-40A3-AD58-00C28AE1D82D}"/>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EE7F8543-BD52-40BE-A2EF-A82B1BE1FF7F}"/>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4C9D6294-B8BC-40DA-8065-1CD9E3D7C03C}"/>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9B513FC9-73BD-4533-B8B8-F0D1F4EA3753}"/>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FC4AC8F8-EE9D-49F8-A366-C84887BBBD3A}"/>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672EC478-A67E-4E6E-A940-EC506F92E98B}"/>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A996C92D-8EE6-49CF-9EF6-208B8FC7CDEF}"/>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6313305B-75B6-4F6A-B2B3-DF39794CCA49}"/>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5C6DD93B-FC7F-437B-A114-2C6473CF514D}"/>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77D0BC72-52CC-4FCF-B7ED-4A2027CD4FC8}"/>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187B240B-5DD2-4869-8A41-1EBEFF354186}"/>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2" name="テキスト ボックス 101">
          <a:extLst>
            <a:ext uri="{FF2B5EF4-FFF2-40B4-BE49-F238E27FC236}">
              <a16:creationId xmlns:a16="http://schemas.microsoft.com/office/drawing/2014/main" id="{F74AC7B6-E440-40A1-9B1D-3330DD90483E}"/>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3F1606CE-E6AA-4ACE-927C-89D9A148165B}"/>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a:extLst>
            <a:ext uri="{FF2B5EF4-FFF2-40B4-BE49-F238E27FC236}">
              <a16:creationId xmlns:a16="http://schemas.microsoft.com/office/drawing/2014/main" id="{9D632036-0008-41FB-99FD-2553B4455941}"/>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A4E2FCBA-524B-428F-86E0-874997383655}"/>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6" name="テキスト ボックス 105">
          <a:extLst>
            <a:ext uri="{FF2B5EF4-FFF2-40B4-BE49-F238E27FC236}">
              <a16:creationId xmlns:a16="http://schemas.microsoft.com/office/drawing/2014/main" id="{0A2C5CC6-8B3C-4F6B-B810-AD28E5867C4A}"/>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7DB7F18-A7F9-4A74-8257-8E38667E3BDF}"/>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8" name="テキスト ボックス 107">
          <a:extLst>
            <a:ext uri="{FF2B5EF4-FFF2-40B4-BE49-F238E27FC236}">
              <a16:creationId xmlns:a16="http://schemas.microsoft.com/office/drawing/2014/main" id="{01692AB6-3EC3-48CC-BAEB-7C1CD4F39E63}"/>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468E8F7C-B656-4586-9FFD-9FC4FF73F01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E1EF0172-C416-447F-BE1F-15D8F35B33D2}"/>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21336267-0EA0-4558-8E37-6BF2880D8E94}"/>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26584</xdr:rowOff>
    </xdr:from>
    <xdr:to>
      <xdr:col>24</xdr:col>
      <xdr:colOff>62865</xdr:colOff>
      <xdr:row>58</xdr:row>
      <xdr:rowOff>51922</xdr:rowOff>
    </xdr:to>
    <xdr:cxnSp macro="">
      <xdr:nvCxnSpPr>
        <xdr:cNvPr id="112" name="直線コネクタ 111">
          <a:extLst>
            <a:ext uri="{FF2B5EF4-FFF2-40B4-BE49-F238E27FC236}">
              <a16:creationId xmlns:a16="http://schemas.microsoft.com/office/drawing/2014/main" id="{1FC18DBA-6D98-45EB-A2DE-88D3421D040F}"/>
            </a:ext>
          </a:extLst>
        </xdr:cNvPr>
        <xdr:cNvCxnSpPr/>
      </xdr:nvCxnSpPr>
      <xdr:spPr>
        <a:xfrm flipV="1">
          <a:off x="4633595" y="8599084"/>
          <a:ext cx="1270" cy="1396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55749</xdr:rowOff>
    </xdr:from>
    <xdr:ext cx="534377" cy="259045"/>
    <xdr:sp macro="" textlink="">
      <xdr:nvSpPr>
        <xdr:cNvPr id="113" name="物件費最小値テキスト">
          <a:extLst>
            <a:ext uri="{FF2B5EF4-FFF2-40B4-BE49-F238E27FC236}">
              <a16:creationId xmlns:a16="http://schemas.microsoft.com/office/drawing/2014/main" id="{2440DCD3-2815-4F55-8A4D-94FC70A725BB}"/>
            </a:ext>
          </a:extLst>
        </xdr:cNvPr>
        <xdr:cNvSpPr txBox="1"/>
      </xdr:nvSpPr>
      <xdr:spPr>
        <a:xfrm>
          <a:off x="4686300" y="999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51922</xdr:rowOff>
    </xdr:from>
    <xdr:to>
      <xdr:col>24</xdr:col>
      <xdr:colOff>152400</xdr:colOff>
      <xdr:row>58</xdr:row>
      <xdr:rowOff>51922</xdr:rowOff>
    </xdr:to>
    <xdr:cxnSp macro="">
      <xdr:nvCxnSpPr>
        <xdr:cNvPr id="114" name="直線コネクタ 113">
          <a:extLst>
            <a:ext uri="{FF2B5EF4-FFF2-40B4-BE49-F238E27FC236}">
              <a16:creationId xmlns:a16="http://schemas.microsoft.com/office/drawing/2014/main" id="{A6A67786-315E-4C60-990F-04DC1540CE91}"/>
            </a:ext>
          </a:extLst>
        </xdr:cNvPr>
        <xdr:cNvCxnSpPr/>
      </xdr:nvCxnSpPr>
      <xdr:spPr>
        <a:xfrm>
          <a:off x="4546600" y="999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144711</xdr:rowOff>
    </xdr:from>
    <xdr:ext cx="690189" cy="259045"/>
    <xdr:sp macro="" textlink="">
      <xdr:nvSpPr>
        <xdr:cNvPr id="115" name="物件費最大値テキスト">
          <a:extLst>
            <a:ext uri="{FF2B5EF4-FFF2-40B4-BE49-F238E27FC236}">
              <a16:creationId xmlns:a16="http://schemas.microsoft.com/office/drawing/2014/main" id="{F22974D9-C522-44FA-8033-B2F813A5FC99}"/>
            </a:ext>
          </a:extLst>
        </xdr:cNvPr>
        <xdr:cNvSpPr txBox="1"/>
      </xdr:nvSpPr>
      <xdr:spPr>
        <a:xfrm>
          <a:off x="4686300" y="83743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1,623,705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26584</xdr:rowOff>
    </xdr:from>
    <xdr:to>
      <xdr:col>24</xdr:col>
      <xdr:colOff>152400</xdr:colOff>
      <xdr:row>50</xdr:row>
      <xdr:rowOff>26584</xdr:rowOff>
    </xdr:to>
    <xdr:cxnSp macro="">
      <xdr:nvCxnSpPr>
        <xdr:cNvPr id="116" name="直線コネクタ 115">
          <a:extLst>
            <a:ext uri="{FF2B5EF4-FFF2-40B4-BE49-F238E27FC236}">
              <a16:creationId xmlns:a16="http://schemas.microsoft.com/office/drawing/2014/main" id="{B71B91EA-DCC2-499B-8C61-754598A866D3}"/>
            </a:ext>
          </a:extLst>
        </xdr:cNvPr>
        <xdr:cNvCxnSpPr/>
      </xdr:nvCxnSpPr>
      <xdr:spPr>
        <a:xfrm>
          <a:off x="4546600" y="859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105032</xdr:rowOff>
    </xdr:from>
    <xdr:to>
      <xdr:col>24</xdr:col>
      <xdr:colOff>63500</xdr:colOff>
      <xdr:row>56</xdr:row>
      <xdr:rowOff>15963</xdr:rowOff>
    </xdr:to>
    <xdr:cxnSp macro="">
      <xdr:nvCxnSpPr>
        <xdr:cNvPr id="117" name="直線コネクタ 116">
          <a:extLst>
            <a:ext uri="{FF2B5EF4-FFF2-40B4-BE49-F238E27FC236}">
              <a16:creationId xmlns:a16="http://schemas.microsoft.com/office/drawing/2014/main" id="{96977CEB-5085-45B3-8121-729FFB28CBFF}"/>
            </a:ext>
          </a:extLst>
        </xdr:cNvPr>
        <xdr:cNvCxnSpPr/>
      </xdr:nvCxnSpPr>
      <xdr:spPr>
        <a:xfrm>
          <a:off x="3797300" y="9534782"/>
          <a:ext cx="838200" cy="82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10748</xdr:rowOff>
    </xdr:from>
    <xdr:ext cx="599010" cy="259045"/>
    <xdr:sp macro="" textlink="">
      <xdr:nvSpPr>
        <xdr:cNvPr id="118" name="物件費平均値テキスト">
          <a:extLst>
            <a:ext uri="{FF2B5EF4-FFF2-40B4-BE49-F238E27FC236}">
              <a16:creationId xmlns:a16="http://schemas.microsoft.com/office/drawing/2014/main" id="{AAA674B1-E614-4B3C-AC85-E2F8DFD9858C}"/>
            </a:ext>
          </a:extLst>
        </xdr:cNvPr>
        <xdr:cNvSpPr txBox="1"/>
      </xdr:nvSpPr>
      <xdr:spPr>
        <a:xfrm>
          <a:off x="4686300" y="97833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32321</xdr:rowOff>
    </xdr:from>
    <xdr:to>
      <xdr:col>24</xdr:col>
      <xdr:colOff>114300</xdr:colOff>
      <xdr:row>57</xdr:row>
      <xdr:rowOff>133921</xdr:rowOff>
    </xdr:to>
    <xdr:sp macro="" textlink="">
      <xdr:nvSpPr>
        <xdr:cNvPr id="119" name="フローチャート: 判断 118">
          <a:extLst>
            <a:ext uri="{FF2B5EF4-FFF2-40B4-BE49-F238E27FC236}">
              <a16:creationId xmlns:a16="http://schemas.microsoft.com/office/drawing/2014/main" id="{4644AB02-A445-487F-92A0-AE30D39768FD}"/>
            </a:ext>
          </a:extLst>
        </xdr:cNvPr>
        <xdr:cNvSpPr/>
      </xdr:nvSpPr>
      <xdr:spPr>
        <a:xfrm>
          <a:off x="4584700" y="980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105032</xdr:rowOff>
    </xdr:from>
    <xdr:to>
      <xdr:col>19</xdr:col>
      <xdr:colOff>177800</xdr:colOff>
      <xdr:row>55</xdr:row>
      <xdr:rowOff>138219</xdr:rowOff>
    </xdr:to>
    <xdr:cxnSp macro="">
      <xdr:nvCxnSpPr>
        <xdr:cNvPr id="120" name="直線コネクタ 119">
          <a:extLst>
            <a:ext uri="{FF2B5EF4-FFF2-40B4-BE49-F238E27FC236}">
              <a16:creationId xmlns:a16="http://schemas.microsoft.com/office/drawing/2014/main" id="{D66F4091-2B3E-41DE-BBAF-A3D6D244C9FD}"/>
            </a:ext>
          </a:extLst>
        </xdr:cNvPr>
        <xdr:cNvCxnSpPr/>
      </xdr:nvCxnSpPr>
      <xdr:spPr>
        <a:xfrm flipV="1">
          <a:off x="2908300" y="9534782"/>
          <a:ext cx="889000" cy="3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75025</xdr:rowOff>
    </xdr:from>
    <xdr:to>
      <xdr:col>20</xdr:col>
      <xdr:colOff>38100</xdr:colOff>
      <xdr:row>58</xdr:row>
      <xdr:rowOff>5175</xdr:rowOff>
    </xdr:to>
    <xdr:sp macro="" textlink="">
      <xdr:nvSpPr>
        <xdr:cNvPr id="121" name="フローチャート: 判断 120">
          <a:extLst>
            <a:ext uri="{FF2B5EF4-FFF2-40B4-BE49-F238E27FC236}">
              <a16:creationId xmlns:a16="http://schemas.microsoft.com/office/drawing/2014/main" id="{D32BAAD8-7739-4F97-B278-44CCE9622A7B}"/>
            </a:ext>
          </a:extLst>
        </xdr:cNvPr>
        <xdr:cNvSpPr/>
      </xdr:nvSpPr>
      <xdr:spPr>
        <a:xfrm>
          <a:off x="3746500" y="98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167752</xdr:rowOff>
    </xdr:from>
    <xdr:ext cx="599010" cy="259045"/>
    <xdr:sp macro="" textlink="">
      <xdr:nvSpPr>
        <xdr:cNvPr id="122" name="テキスト ボックス 121">
          <a:extLst>
            <a:ext uri="{FF2B5EF4-FFF2-40B4-BE49-F238E27FC236}">
              <a16:creationId xmlns:a16="http://schemas.microsoft.com/office/drawing/2014/main" id="{EBBF9386-B923-48AD-B1E7-30D1FE4528A6}"/>
            </a:ext>
          </a:extLst>
        </xdr:cNvPr>
        <xdr:cNvSpPr txBox="1"/>
      </xdr:nvSpPr>
      <xdr:spPr>
        <a:xfrm>
          <a:off x="3497795" y="9940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138219</xdr:rowOff>
    </xdr:from>
    <xdr:to>
      <xdr:col>15</xdr:col>
      <xdr:colOff>50800</xdr:colOff>
      <xdr:row>56</xdr:row>
      <xdr:rowOff>68232</xdr:rowOff>
    </xdr:to>
    <xdr:cxnSp macro="">
      <xdr:nvCxnSpPr>
        <xdr:cNvPr id="123" name="直線コネクタ 122">
          <a:extLst>
            <a:ext uri="{FF2B5EF4-FFF2-40B4-BE49-F238E27FC236}">
              <a16:creationId xmlns:a16="http://schemas.microsoft.com/office/drawing/2014/main" id="{04E0DD03-D10C-4250-8464-2D5492E2BAA9}"/>
            </a:ext>
          </a:extLst>
        </xdr:cNvPr>
        <xdr:cNvCxnSpPr/>
      </xdr:nvCxnSpPr>
      <xdr:spPr>
        <a:xfrm flipV="1">
          <a:off x="2019300" y="9567969"/>
          <a:ext cx="889000" cy="10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87648</xdr:rowOff>
    </xdr:from>
    <xdr:to>
      <xdr:col>15</xdr:col>
      <xdr:colOff>101600</xdr:colOff>
      <xdr:row>58</xdr:row>
      <xdr:rowOff>17798</xdr:rowOff>
    </xdr:to>
    <xdr:sp macro="" textlink="">
      <xdr:nvSpPr>
        <xdr:cNvPr id="124" name="フローチャート: 判断 123">
          <a:extLst>
            <a:ext uri="{FF2B5EF4-FFF2-40B4-BE49-F238E27FC236}">
              <a16:creationId xmlns:a16="http://schemas.microsoft.com/office/drawing/2014/main" id="{B2E2CF1B-9D7D-4507-9B74-25D8758CF52A}"/>
            </a:ext>
          </a:extLst>
        </xdr:cNvPr>
        <xdr:cNvSpPr/>
      </xdr:nvSpPr>
      <xdr:spPr>
        <a:xfrm>
          <a:off x="2857500" y="986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8925</xdr:rowOff>
    </xdr:from>
    <xdr:ext cx="599010" cy="259045"/>
    <xdr:sp macro="" textlink="">
      <xdr:nvSpPr>
        <xdr:cNvPr id="125" name="テキスト ボックス 124">
          <a:extLst>
            <a:ext uri="{FF2B5EF4-FFF2-40B4-BE49-F238E27FC236}">
              <a16:creationId xmlns:a16="http://schemas.microsoft.com/office/drawing/2014/main" id="{30BF2989-693E-42E5-8C3D-B354804A5770}"/>
            </a:ext>
          </a:extLst>
        </xdr:cNvPr>
        <xdr:cNvSpPr txBox="1"/>
      </xdr:nvSpPr>
      <xdr:spPr>
        <a:xfrm>
          <a:off x="2608795" y="9953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68232</xdr:rowOff>
    </xdr:from>
    <xdr:to>
      <xdr:col>10</xdr:col>
      <xdr:colOff>114300</xdr:colOff>
      <xdr:row>56</xdr:row>
      <xdr:rowOff>85575</xdr:rowOff>
    </xdr:to>
    <xdr:cxnSp macro="">
      <xdr:nvCxnSpPr>
        <xdr:cNvPr id="126" name="直線コネクタ 125">
          <a:extLst>
            <a:ext uri="{FF2B5EF4-FFF2-40B4-BE49-F238E27FC236}">
              <a16:creationId xmlns:a16="http://schemas.microsoft.com/office/drawing/2014/main" id="{A7D0E51F-DCB5-46CA-8975-8EB0138C1CE0}"/>
            </a:ext>
          </a:extLst>
        </xdr:cNvPr>
        <xdr:cNvCxnSpPr/>
      </xdr:nvCxnSpPr>
      <xdr:spPr>
        <a:xfrm flipV="1">
          <a:off x="1130300" y="9669432"/>
          <a:ext cx="889000" cy="17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86178</xdr:rowOff>
    </xdr:from>
    <xdr:to>
      <xdr:col>10</xdr:col>
      <xdr:colOff>165100</xdr:colOff>
      <xdr:row>58</xdr:row>
      <xdr:rowOff>16328</xdr:rowOff>
    </xdr:to>
    <xdr:sp macro="" textlink="">
      <xdr:nvSpPr>
        <xdr:cNvPr id="127" name="フローチャート: 判断 126">
          <a:extLst>
            <a:ext uri="{FF2B5EF4-FFF2-40B4-BE49-F238E27FC236}">
              <a16:creationId xmlns:a16="http://schemas.microsoft.com/office/drawing/2014/main" id="{C770AFF8-6C3A-4138-B2A5-2B318BD67297}"/>
            </a:ext>
          </a:extLst>
        </xdr:cNvPr>
        <xdr:cNvSpPr/>
      </xdr:nvSpPr>
      <xdr:spPr>
        <a:xfrm>
          <a:off x="1968500" y="985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7455</xdr:rowOff>
    </xdr:from>
    <xdr:ext cx="599010" cy="259045"/>
    <xdr:sp macro="" textlink="">
      <xdr:nvSpPr>
        <xdr:cNvPr id="128" name="テキスト ボックス 127">
          <a:extLst>
            <a:ext uri="{FF2B5EF4-FFF2-40B4-BE49-F238E27FC236}">
              <a16:creationId xmlns:a16="http://schemas.microsoft.com/office/drawing/2014/main" id="{7D4A5C53-C71A-4844-A29D-7CC9EFD8806E}"/>
            </a:ext>
          </a:extLst>
        </xdr:cNvPr>
        <xdr:cNvSpPr txBox="1"/>
      </xdr:nvSpPr>
      <xdr:spPr>
        <a:xfrm>
          <a:off x="1719795" y="9951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96145</xdr:rowOff>
    </xdr:from>
    <xdr:to>
      <xdr:col>6</xdr:col>
      <xdr:colOff>38100</xdr:colOff>
      <xdr:row>58</xdr:row>
      <xdr:rowOff>26295</xdr:rowOff>
    </xdr:to>
    <xdr:sp macro="" textlink="">
      <xdr:nvSpPr>
        <xdr:cNvPr id="129" name="フローチャート: 判断 128">
          <a:extLst>
            <a:ext uri="{FF2B5EF4-FFF2-40B4-BE49-F238E27FC236}">
              <a16:creationId xmlns:a16="http://schemas.microsoft.com/office/drawing/2014/main" id="{4D895646-C70C-4D12-8966-CFF009881B8F}"/>
            </a:ext>
          </a:extLst>
        </xdr:cNvPr>
        <xdr:cNvSpPr/>
      </xdr:nvSpPr>
      <xdr:spPr>
        <a:xfrm>
          <a:off x="1079500" y="9868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17422</xdr:rowOff>
    </xdr:from>
    <xdr:ext cx="599010" cy="259045"/>
    <xdr:sp macro="" textlink="">
      <xdr:nvSpPr>
        <xdr:cNvPr id="130" name="テキスト ボックス 129">
          <a:extLst>
            <a:ext uri="{FF2B5EF4-FFF2-40B4-BE49-F238E27FC236}">
              <a16:creationId xmlns:a16="http://schemas.microsoft.com/office/drawing/2014/main" id="{E61068F5-8BB9-4353-8CF1-39AD4151C9F6}"/>
            </a:ext>
          </a:extLst>
        </xdr:cNvPr>
        <xdr:cNvSpPr txBox="1"/>
      </xdr:nvSpPr>
      <xdr:spPr>
        <a:xfrm>
          <a:off x="830795" y="9961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EDBDCD77-5BC8-42F3-A63D-32FD5EDE9AE7}"/>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3264527C-C650-44AF-93F6-380B7A2D26DF}"/>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D404EBCD-852B-4303-9E57-A169AD4D1FC9}"/>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732FCE4B-4F04-45ED-9B2D-959DA1DEBE06}"/>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817E9750-E328-4809-829A-613DE62E37AB}"/>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136613</xdr:rowOff>
    </xdr:from>
    <xdr:to>
      <xdr:col>24</xdr:col>
      <xdr:colOff>114300</xdr:colOff>
      <xdr:row>56</xdr:row>
      <xdr:rowOff>66763</xdr:rowOff>
    </xdr:to>
    <xdr:sp macro="" textlink="">
      <xdr:nvSpPr>
        <xdr:cNvPr id="136" name="楕円 135">
          <a:extLst>
            <a:ext uri="{FF2B5EF4-FFF2-40B4-BE49-F238E27FC236}">
              <a16:creationId xmlns:a16="http://schemas.microsoft.com/office/drawing/2014/main" id="{581086DC-310D-45AA-9B30-DAF251D55E85}"/>
            </a:ext>
          </a:extLst>
        </xdr:cNvPr>
        <xdr:cNvSpPr/>
      </xdr:nvSpPr>
      <xdr:spPr>
        <a:xfrm>
          <a:off x="4584700" y="956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159490</xdr:rowOff>
    </xdr:from>
    <xdr:ext cx="599010" cy="259045"/>
    <xdr:sp macro="" textlink="">
      <xdr:nvSpPr>
        <xdr:cNvPr id="137" name="物件費該当値テキスト">
          <a:extLst>
            <a:ext uri="{FF2B5EF4-FFF2-40B4-BE49-F238E27FC236}">
              <a16:creationId xmlns:a16="http://schemas.microsoft.com/office/drawing/2014/main" id="{DDCAB232-6798-4AA4-A330-8F5EE3631FEB}"/>
            </a:ext>
          </a:extLst>
        </xdr:cNvPr>
        <xdr:cNvSpPr txBox="1"/>
      </xdr:nvSpPr>
      <xdr:spPr>
        <a:xfrm>
          <a:off x="4686300" y="9417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54232</xdr:rowOff>
    </xdr:from>
    <xdr:to>
      <xdr:col>20</xdr:col>
      <xdr:colOff>38100</xdr:colOff>
      <xdr:row>55</xdr:row>
      <xdr:rowOff>155832</xdr:rowOff>
    </xdr:to>
    <xdr:sp macro="" textlink="">
      <xdr:nvSpPr>
        <xdr:cNvPr id="138" name="楕円 137">
          <a:extLst>
            <a:ext uri="{FF2B5EF4-FFF2-40B4-BE49-F238E27FC236}">
              <a16:creationId xmlns:a16="http://schemas.microsoft.com/office/drawing/2014/main" id="{A8E6DA01-2616-4054-AA93-34E2F48F5D69}"/>
            </a:ext>
          </a:extLst>
        </xdr:cNvPr>
        <xdr:cNvSpPr/>
      </xdr:nvSpPr>
      <xdr:spPr>
        <a:xfrm>
          <a:off x="3746500" y="9483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909</xdr:rowOff>
    </xdr:from>
    <xdr:ext cx="599010" cy="259045"/>
    <xdr:sp macro="" textlink="">
      <xdr:nvSpPr>
        <xdr:cNvPr id="139" name="テキスト ボックス 138">
          <a:extLst>
            <a:ext uri="{FF2B5EF4-FFF2-40B4-BE49-F238E27FC236}">
              <a16:creationId xmlns:a16="http://schemas.microsoft.com/office/drawing/2014/main" id="{42C20595-75A1-4208-88F8-613A1ED0874A}"/>
            </a:ext>
          </a:extLst>
        </xdr:cNvPr>
        <xdr:cNvSpPr txBox="1"/>
      </xdr:nvSpPr>
      <xdr:spPr>
        <a:xfrm>
          <a:off x="3497795" y="9259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87419</xdr:rowOff>
    </xdr:from>
    <xdr:to>
      <xdr:col>15</xdr:col>
      <xdr:colOff>101600</xdr:colOff>
      <xdr:row>56</xdr:row>
      <xdr:rowOff>17569</xdr:rowOff>
    </xdr:to>
    <xdr:sp macro="" textlink="">
      <xdr:nvSpPr>
        <xdr:cNvPr id="140" name="楕円 139">
          <a:extLst>
            <a:ext uri="{FF2B5EF4-FFF2-40B4-BE49-F238E27FC236}">
              <a16:creationId xmlns:a16="http://schemas.microsoft.com/office/drawing/2014/main" id="{5A05C7BD-1C0F-4CBB-89CA-C390CD03947F}"/>
            </a:ext>
          </a:extLst>
        </xdr:cNvPr>
        <xdr:cNvSpPr/>
      </xdr:nvSpPr>
      <xdr:spPr>
        <a:xfrm>
          <a:off x="2857500" y="951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34096</xdr:rowOff>
    </xdr:from>
    <xdr:ext cx="599010" cy="259045"/>
    <xdr:sp macro="" textlink="">
      <xdr:nvSpPr>
        <xdr:cNvPr id="141" name="テキスト ボックス 140">
          <a:extLst>
            <a:ext uri="{FF2B5EF4-FFF2-40B4-BE49-F238E27FC236}">
              <a16:creationId xmlns:a16="http://schemas.microsoft.com/office/drawing/2014/main" id="{8B59E6D5-185E-4EE7-8970-ACA57A42B5C2}"/>
            </a:ext>
          </a:extLst>
        </xdr:cNvPr>
        <xdr:cNvSpPr txBox="1"/>
      </xdr:nvSpPr>
      <xdr:spPr>
        <a:xfrm>
          <a:off x="2608795" y="9292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17432</xdr:rowOff>
    </xdr:from>
    <xdr:to>
      <xdr:col>10</xdr:col>
      <xdr:colOff>165100</xdr:colOff>
      <xdr:row>56</xdr:row>
      <xdr:rowOff>119032</xdr:rowOff>
    </xdr:to>
    <xdr:sp macro="" textlink="">
      <xdr:nvSpPr>
        <xdr:cNvPr id="142" name="楕円 141">
          <a:extLst>
            <a:ext uri="{FF2B5EF4-FFF2-40B4-BE49-F238E27FC236}">
              <a16:creationId xmlns:a16="http://schemas.microsoft.com/office/drawing/2014/main" id="{7CA9E450-8F81-4F61-8F92-B97406C55861}"/>
            </a:ext>
          </a:extLst>
        </xdr:cNvPr>
        <xdr:cNvSpPr/>
      </xdr:nvSpPr>
      <xdr:spPr>
        <a:xfrm>
          <a:off x="1968500" y="961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135559</xdr:rowOff>
    </xdr:from>
    <xdr:ext cx="599010" cy="259045"/>
    <xdr:sp macro="" textlink="">
      <xdr:nvSpPr>
        <xdr:cNvPr id="143" name="テキスト ボックス 142">
          <a:extLst>
            <a:ext uri="{FF2B5EF4-FFF2-40B4-BE49-F238E27FC236}">
              <a16:creationId xmlns:a16="http://schemas.microsoft.com/office/drawing/2014/main" id="{0882DE20-CA59-4138-B001-4F32D737CCC5}"/>
            </a:ext>
          </a:extLst>
        </xdr:cNvPr>
        <xdr:cNvSpPr txBox="1"/>
      </xdr:nvSpPr>
      <xdr:spPr>
        <a:xfrm>
          <a:off x="1719795" y="9393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34775</xdr:rowOff>
    </xdr:from>
    <xdr:to>
      <xdr:col>6</xdr:col>
      <xdr:colOff>38100</xdr:colOff>
      <xdr:row>56</xdr:row>
      <xdr:rowOff>136375</xdr:rowOff>
    </xdr:to>
    <xdr:sp macro="" textlink="">
      <xdr:nvSpPr>
        <xdr:cNvPr id="144" name="楕円 143">
          <a:extLst>
            <a:ext uri="{FF2B5EF4-FFF2-40B4-BE49-F238E27FC236}">
              <a16:creationId xmlns:a16="http://schemas.microsoft.com/office/drawing/2014/main" id="{E764688B-025B-4613-8A6E-256E36C79D28}"/>
            </a:ext>
          </a:extLst>
        </xdr:cNvPr>
        <xdr:cNvSpPr/>
      </xdr:nvSpPr>
      <xdr:spPr>
        <a:xfrm>
          <a:off x="1079500" y="963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152902</xdr:rowOff>
    </xdr:from>
    <xdr:ext cx="599010" cy="259045"/>
    <xdr:sp macro="" textlink="">
      <xdr:nvSpPr>
        <xdr:cNvPr id="145" name="テキスト ボックス 144">
          <a:extLst>
            <a:ext uri="{FF2B5EF4-FFF2-40B4-BE49-F238E27FC236}">
              <a16:creationId xmlns:a16="http://schemas.microsoft.com/office/drawing/2014/main" id="{0FCA0136-7F33-454C-92F0-5032AE9EEDAD}"/>
            </a:ext>
          </a:extLst>
        </xdr:cNvPr>
        <xdr:cNvSpPr txBox="1"/>
      </xdr:nvSpPr>
      <xdr:spPr>
        <a:xfrm>
          <a:off x="830795" y="9411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53392C0D-9457-47BA-ACAD-ADF03BE90C36}"/>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B98D5ECB-18E8-4463-8AB2-3FFBD2905A57}"/>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71283DDD-A299-4329-94AF-A89EA57E6CD5}"/>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34FF9AAF-D462-41AA-98C1-81302B823F4D}"/>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DFC9A4AA-EEC9-40FD-9043-B1DE38F9B787}"/>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366DC6E-2966-4419-A124-5697C30D6D43}"/>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48690AE4-9A58-4387-B565-0CBFBEFDC55C}"/>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AED6C3D1-0079-4E7F-92D5-AC534552AB69}"/>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1FE0D36D-0631-43A0-9C2B-3469E81B5778}"/>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318B8A86-8122-4A9C-96F7-766783FEBFA6}"/>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a:extLst>
            <a:ext uri="{FF2B5EF4-FFF2-40B4-BE49-F238E27FC236}">
              <a16:creationId xmlns:a16="http://schemas.microsoft.com/office/drawing/2014/main" id="{5F5694B7-C5FC-4CBE-82AA-6EE1228315A3}"/>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a:extLst>
            <a:ext uri="{FF2B5EF4-FFF2-40B4-BE49-F238E27FC236}">
              <a16:creationId xmlns:a16="http://schemas.microsoft.com/office/drawing/2014/main" id="{0B9C7FBC-3EA3-45F2-9359-5F17442DFD69}"/>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a:extLst>
            <a:ext uri="{FF2B5EF4-FFF2-40B4-BE49-F238E27FC236}">
              <a16:creationId xmlns:a16="http://schemas.microsoft.com/office/drawing/2014/main" id="{2391456C-0FA5-464F-BDF2-EE6023D3D54A}"/>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a:extLst>
            <a:ext uri="{FF2B5EF4-FFF2-40B4-BE49-F238E27FC236}">
              <a16:creationId xmlns:a16="http://schemas.microsoft.com/office/drawing/2014/main" id="{0F22B1BA-4140-4011-97D4-B3EF8BC5321C}"/>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a:extLst>
            <a:ext uri="{FF2B5EF4-FFF2-40B4-BE49-F238E27FC236}">
              <a16:creationId xmlns:a16="http://schemas.microsoft.com/office/drawing/2014/main" id="{02889218-647C-4B23-A66D-AA1CEF1DAD96}"/>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a:extLst>
            <a:ext uri="{FF2B5EF4-FFF2-40B4-BE49-F238E27FC236}">
              <a16:creationId xmlns:a16="http://schemas.microsoft.com/office/drawing/2014/main" id="{DE42BA2E-49AB-4251-A31B-ECADAB3A7574}"/>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a:extLst>
            <a:ext uri="{FF2B5EF4-FFF2-40B4-BE49-F238E27FC236}">
              <a16:creationId xmlns:a16="http://schemas.microsoft.com/office/drawing/2014/main" id="{8C9CAD14-7E53-45F6-A42A-0A19C973B5C9}"/>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a:extLst>
            <a:ext uri="{FF2B5EF4-FFF2-40B4-BE49-F238E27FC236}">
              <a16:creationId xmlns:a16="http://schemas.microsoft.com/office/drawing/2014/main" id="{5B8DA15E-F6E0-49DE-8C96-EC183C7881D6}"/>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790BB6AB-C399-4FC6-89C4-FD03A65C0DCE}"/>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710A8E13-846F-41C5-8499-7C05A67ED32B}"/>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963394C0-6FA7-4286-A0C6-EC4D7149B6F3}"/>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158578</xdr:rowOff>
    </xdr:from>
    <xdr:to>
      <xdr:col>24</xdr:col>
      <xdr:colOff>62865</xdr:colOff>
      <xdr:row>78</xdr:row>
      <xdr:rowOff>135438</xdr:rowOff>
    </xdr:to>
    <xdr:cxnSp macro="">
      <xdr:nvCxnSpPr>
        <xdr:cNvPr id="167" name="直線コネクタ 166">
          <a:extLst>
            <a:ext uri="{FF2B5EF4-FFF2-40B4-BE49-F238E27FC236}">
              <a16:creationId xmlns:a16="http://schemas.microsoft.com/office/drawing/2014/main" id="{DCA76213-F11A-4A8E-B3D9-1D64FBF682E5}"/>
            </a:ext>
          </a:extLst>
        </xdr:cNvPr>
        <xdr:cNvCxnSpPr/>
      </xdr:nvCxnSpPr>
      <xdr:spPr>
        <a:xfrm flipV="1">
          <a:off x="4633595" y="12160078"/>
          <a:ext cx="1270" cy="1348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139265</xdr:rowOff>
    </xdr:from>
    <xdr:ext cx="378565" cy="259045"/>
    <xdr:sp macro="" textlink="">
      <xdr:nvSpPr>
        <xdr:cNvPr id="168" name="維持補修費最小値テキスト">
          <a:extLst>
            <a:ext uri="{FF2B5EF4-FFF2-40B4-BE49-F238E27FC236}">
              <a16:creationId xmlns:a16="http://schemas.microsoft.com/office/drawing/2014/main" id="{8D28125D-0469-4705-A4D9-BFA711BF05BD}"/>
            </a:ext>
          </a:extLst>
        </xdr:cNvPr>
        <xdr:cNvSpPr txBox="1"/>
      </xdr:nvSpPr>
      <xdr:spPr>
        <a:xfrm>
          <a:off x="4686300" y="13512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135438</xdr:rowOff>
    </xdr:from>
    <xdr:to>
      <xdr:col>24</xdr:col>
      <xdr:colOff>152400</xdr:colOff>
      <xdr:row>78</xdr:row>
      <xdr:rowOff>135438</xdr:rowOff>
    </xdr:to>
    <xdr:cxnSp macro="">
      <xdr:nvCxnSpPr>
        <xdr:cNvPr id="169" name="直線コネクタ 168">
          <a:extLst>
            <a:ext uri="{FF2B5EF4-FFF2-40B4-BE49-F238E27FC236}">
              <a16:creationId xmlns:a16="http://schemas.microsoft.com/office/drawing/2014/main" id="{4251D779-EE4A-444E-97F2-043FEF7266E7}"/>
            </a:ext>
          </a:extLst>
        </xdr:cNvPr>
        <xdr:cNvCxnSpPr/>
      </xdr:nvCxnSpPr>
      <xdr:spPr>
        <a:xfrm>
          <a:off x="4546600" y="1350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105255</xdr:rowOff>
    </xdr:from>
    <xdr:ext cx="599010" cy="259045"/>
    <xdr:sp macro="" textlink="">
      <xdr:nvSpPr>
        <xdr:cNvPr id="170" name="維持補修費最大値テキスト">
          <a:extLst>
            <a:ext uri="{FF2B5EF4-FFF2-40B4-BE49-F238E27FC236}">
              <a16:creationId xmlns:a16="http://schemas.microsoft.com/office/drawing/2014/main" id="{F79BEFAF-A778-4366-B32D-C74B62217679}"/>
            </a:ext>
          </a:extLst>
        </xdr:cNvPr>
        <xdr:cNvSpPr txBox="1"/>
      </xdr:nvSpPr>
      <xdr:spPr>
        <a:xfrm>
          <a:off x="4686300" y="1193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158578</xdr:rowOff>
    </xdr:from>
    <xdr:to>
      <xdr:col>24</xdr:col>
      <xdr:colOff>152400</xdr:colOff>
      <xdr:row>70</xdr:row>
      <xdr:rowOff>158578</xdr:rowOff>
    </xdr:to>
    <xdr:cxnSp macro="">
      <xdr:nvCxnSpPr>
        <xdr:cNvPr id="171" name="直線コネクタ 170">
          <a:extLst>
            <a:ext uri="{FF2B5EF4-FFF2-40B4-BE49-F238E27FC236}">
              <a16:creationId xmlns:a16="http://schemas.microsoft.com/office/drawing/2014/main" id="{5AAC5240-759D-4E2D-B443-AD4F5C7DAC93}"/>
            </a:ext>
          </a:extLst>
        </xdr:cNvPr>
        <xdr:cNvCxnSpPr/>
      </xdr:nvCxnSpPr>
      <xdr:spPr>
        <a:xfrm>
          <a:off x="4546600" y="1216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85243</xdr:rowOff>
    </xdr:from>
    <xdr:to>
      <xdr:col>24</xdr:col>
      <xdr:colOff>63500</xdr:colOff>
      <xdr:row>78</xdr:row>
      <xdr:rowOff>127868</xdr:rowOff>
    </xdr:to>
    <xdr:cxnSp macro="">
      <xdr:nvCxnSpPr>
        <xdr:cNvPr id="172" name="直線コネクタ 171">
          <a:extLst>
            <a:ext uri="{FF2B5EF4-FFF2-40B4-BE49-F238E27FC236}">
              <a16:creationId xmlns:a16="http://schemas.microsoft.com/office/drawing/2014/main" id="{5D333F47-11B7-42F1-B9DF-C29CB589B427}"/>
            </a:ext>
          </a:extLst>
        </xdr:cNvPr>
        <xdr:cNvCxnSpPr/>
      </xdr:nvCxnSpPr>
      <xdr:spPr>
        <a:xfrm flipV="1">
          <a:off x="3797300" y="13458343"/>
          <a:ext cx="838200" cy="42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160159</xdr:rowOff>
    </xdr:from>
    <xdr:ext cx="534377" cy="259045"/>
    <xdr:sp macro="" textlink="">
      <xdr:nvSpPr>
        <xdr:cNvPr id="173" name="維持補修費平均値テキスト">
          <a:extLst>
            <a:ext uri="{FF2B5EF4-FFF2-40B4-BE49-F238E27FC236}">
              <a16:creationId xmlns:a16="http://schemas.microsoft.com/office/drawing/2014/main" id="{16E78913-D95B-4775-9669-D025C0BBC07E}"/>
            </a:ext>
          </a:extLst>
        </xdr:cNvPr>
        <xdr:cNvSpPr txBox="1"/>
      </xdr:nvSpPr>
      <xdr:spPr>
        <a:xfrm>
          <a:off x="4686300" y="13190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137282</xdr:rowOff>
    </xdr:from>
    <xdr:to>
      <xdr:col>24</xdr:col>
      <xdr:colOff>114300</xdr:colOff>
      <xdr:row>78</xdr:row>
      <xdr:rowOff>67432</xdr:rowOff>
    </xdr:to>
    <xdr:sp macro="" textlink="">
      <xdr:nvSpPr>
        <xdr:cNvPr id="174" name="フローチャート: 判断 173">
          <a:extLst>
            <a:ext uri="{FF2B5EF4-FFF2-40B4-BE49-F238E27FC236}">
              <a16:creationId xmlns:a16="http://schemas.microsoft.com/office/drawing/2014/main" id="{6CB5ED50-66F4-4EBE-A660-62D6F90578DC}"/>
            </a:ext>
          </a:extLst>
        </xdr:cNvPr>
        <xdr:cNvSpPr/>
      </xdr:nvSpPr>
      <xdr:spPr>
        <a:xfrm>
          <a:off x="4584700" y="1333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127868</xdr:rowOff>
    </xdr:from>
    <xdr:to>
      <xdr:col>19</xdr:col>
      <xdr:colOff>177800</xdr:colOff>
      <xdr:row>78</xdr:row>
      <xdr:rowOff>135586</xdr:rowOff>
    </xdr:to>
    <xdr:cxnSp macro="">
      <xdr:nvCxnSpPr>
        <xdr:cNvPr id="175" name="直線コネクタ 174">
          <a:extLst>
            <a:ext uri="{FF2B5EF4-FFF2-40B4-BE49-F238E27FC236}">
              <a16:creationId xmlns:a16="http://schemas.microsoft.com/office/drawing/2014/main" id="{A4B99455-344E-4D81-A457-10B81A496554}"/>
            </a:ext>
          </a:extLst>
        </xdr:cNvPr>
        <xdr:cNvCxnSpPr/>
      </xdr:nvCxnSpPr>
      <xdr:spPr>
        <a:xfrm flipV="1">
          <a:off x="2908300" y="13500968"/>
          <a:ext cx="889000" cy="7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135708</xdr:rowOff>
    </xdr:from>
    <xdr:to>
      <xdr:col>20</xdr:col>
      <xdr:colOff>38100</xdr:colOff>
      <xdr:row>78</xdr:row>
      <xdr:rowOff>65858</xdr:rowOff>
    </xdr:to>
    <xdr:sp macro="" textlink="">
      <xdr:nvSpPr>
        <xdr:cNvPr id="176" name="フローチャート: 判断 175">
          <a:extLst>
            <a:ext uri="{FF2B5EF4-FFF2-40B4-BE49-F238E27FC236}">
              <a16:creationId xmlns:a16="http://schemas.microsoft.com/office/drawing/2014/main" id="{4CEDB127-DCFD-42C3-A0D3-823F1D895FF3}"/>
            </a:ext>
          </a:extLst>
        </xdr:cNvPr>
        <xdr:cNvSpPr/>
      </xdr:nvSpPr>
      <xdr:spPr>
        <a:xfrm>
          <a:off x="3746500" y="1333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82385</xdr:rowOff>
    </xdr:from>
    <xdr:ext cx="534377" cy="259045"/>
    <xdr:sp macro="" textlink="">
      <xdr:nvSpPr>
        <xdr:cNvPr id="177" name="テキスト ボックス 176">
          <a:extLst>
            <a:ext uri="{FF2B5EF4-FFF2-40B4-BE49-F238E27FC236}">
              <a16:creationId xmlns:a16="http://schemas.microsoft.com/office/drawing/2014/main" id="{F4C7A64F-3E11-4A85-AAF8-7B3C30DBEED1}"/>
            </a:ext>
          </a:extLst>
        </xdr:cNvPr>
        <xdr:cNvSpPr txBox="1"/>
      </xdr:nvSpPr>
      <xdr:spPr>
        <a:xfrm>
          <a:off x="3530111" y="13112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128225</xdr:rowOff>
    </xdr:from>
    <xdr:to>
      <xdr:col>15</xdr:col>
      <xdr:colOff>50800</xdr:colOff>
      <xdr:row>78</xdr:row>
      <xdr:rowOff>135586</xdr:rowOff>
    </xdr:to>
    <xdr:cxnSp macro="">
      <xdr:nvCxnSpPr>
        <xdr:cNvPr id="178" name="直線コネクタ 177">
          <a:extLst>
            <a:ext uri="{FF2B5EF4-FFF2-40B4-BE49-F238E27FC236}">
              <a16:creationId xmlns:a16="http://schemas.microsoft.com/office/drawing/2014/main" id="{C032CD2F-6F8F-42C4-B5EA-30AE5B0CA464}"/>
            </a:ext>
          </a:extLst>
        </xdr:cNvPr>
        <xdr:cNvCxnSpPr/>
      </xdr:nvCxnSpPr>
      <xdr:spPr>
        <a:xfrm>
          <a:off x="2019300" y="13501325"/>
          <a:ext cx="889000" cy="7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2704</xdr:rowOff>
    </xdr:from>
    <xdr:to>
      <xdr:col>15</xdr:col>
      <xdr:colOff>101600</xdr:colOff>
      <xdr:row>78</xdr:row>
      <xdr:rowOff>104304</xdr:rowOff>
    </xdr:to>
    <xdr:sp macro="" textlink="">
      <xdr:nvSpPr>
        <xdr:cNvPr id="179" name="フローチャート: 判断 178">
          <a:extLst>
            <a:ext uri="{FF2B5EF4-FFF2-40B4-BE49-F238E27FC236}">
              <a16:creationId xmlns:a16="http://schemas.microsoft.com/office/drawing/2014/main" id="{9E411DA4-1032-4DD5-8814-A86E993DFD0A}"/>
            </a:ext>
          </a:extLst>
        </xdr:cNvPr>
        <xdr:cNvSpPr/>
      </xdr:nvSpPr>
      <xdr:spPr>
        <a:xfrm>
          <a:off x="2857500" y="1337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120831</xdr:rowOff>
    </xdr:from>
    <xdr:ext cx="534377" cy="259045"/>
    <xdr:sp macro="" textlink="">
      <xdr:nvSpPr>
        <xdr:cNvPr id="180" name="テキスト ボックス 179">
          <a:extLst>
            <a:ext uri="{FF2B5EF4-FFF2-40B4-BE49-F238E27FC236}">
              <a16:creationId xmlns:a16="http://schemas.microsoft.com/office/drawing/2014/main" id="{FDBF181F-0F12-463A-A3D8-A5D6B2D1DD6F}"/>
            </a:ext>
          </a:extLst>
        </xdr:cNvPr>
        <xdr:cNvSpPr txBox="1"/>
      </xdr:nvSpPr>
      <xdr:spPr>
        <a:xfrm>
          <a:off x="2641111" y="13151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128225</xdr:rowOff>
    </xdr:from>
    <xdr:to>
      <xdr:col>10</xdr:col>
      <xdr:colOff>114300</xdr:colOff>
      <xdr:row>78</xdr:row>
      <xdr:rowOff>130711</xdr:rowOff>
    </xdr:to>
    <xdr:cxnSp macro="">
      <xdr:nvCxnSpPr>
        <xdr:cNvPr id="181" name="直線コネクタ 180">
          <a:extLst>
            <a:ext uri="{FF2B5EF4-FFF2-40B4-BE49-F238E27FC236}">
              <a16:creationId xmlns:a16="http://schemas.microsoft.com/office/drawing/2014/main" id="{3D83C8AD-E27B-4A1E-907E-6149556A2127}"/>
            </a:ext>
          </a:extLst>
        </xdr:cNvPr>
        <xdr:cNvCxnSpPr/>
      </xdr:nvCxnSpPr>
      <xdr:spPr>
        <a:xfrm flipV="1">
          <a:off x="1130300" y="13501325"/>
          <a:ext cx="889000" cy="2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165165</xdr:rowOff>
    </xdr:from>
    <xdr:to>
      <xdr:col>10</xdr:col>
      <xdr:colOff>165100</xdr:colOff>
      <xdr:row>78</xdr:row>
      <xdr:rowOff>95315</xdr:rowOff>
    </xdr:to>
    <xdr:sp macro="" textlink="">
      <xdr:nvSpPr>
        <xdr:cNvPr id="182" name="フローチャート: 判断 181">
          <a:extLst>
            <a:ext uri="{FF2B5EF4-FFF2-40B4-BE49-F238E27FC236}">
              <a16:creationId xmlns:a16="http://schemas.microsoft.com/office/drawing/2014/main" id="{B760CE72-5141-4103-9611-D711F2BB280B}"/>
            </a:ext>
          </a:extLst>
        </xdr:cNvPr>
        <xdr:cNvSpPr/>
      </xdr:nvSpPr>
      <xdr:spPr>
        <a:xfrm>
          <a:off x="1968500" y="13366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111842</xdr:rowOff>
    </xdr:from>
    <xdr:ext cx="534377" cy="259045"/>
    <xdr:sp macro="" textlink="">
      <xdr:nvSpPr>
        <xdr:cNvPr id="183" name="テキスト ボックス 182">
          <a:extLst>
            <a:ext uri="{FF2B5EF4-FFF2-40B4-BE49-F238E27FC236}">
              <a16:creationId xmlns:a16="http://schemas.microsoft.com/office/drawing/2014/main" id="{7C0786AE-45D8-4A82-ACF7-F3F99D2EBC68}"/>
            </a:ext>
          </a:extLst>
        </xdr:cNvPr>
        <xdr:cNvSpPr txBox="1"/>
      </xdr:nvSpPr>
      <xdr:spPr>
        <a:xfrm>
          <a:off x="1752111" y="1314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154051</xdr:rowOff>
    </xdr:from>
    <xdr:to>
      <xdr:col>6</xdr:col>
      <xdr:colOff>38100</xdr:colOff>
      <xdr:row>78</xdr:row>
      <xdr:rowOff>84201</xdr:rowOff>
    </xdr:to>
    <xdr:sp macro="" textlink="">
      <xdr:nvSpPr>
        <xdr:cNvPr id="184" name="フローチャート: 判断 183">
          <a:extLst>
            <a:ext uri="{FF2B5EF4-FFF2-40B4-BE49-F238E27FC236}">
              <a16:creationId xmlns:a16="http://schemas.microsoft.com/office/drawing/2014/main" id="{80351660-6D0B-4E8B-A667-782B888F607D}"/>
            </a:ext>
          </a:extLst>
        </xdr:cNvPr>
        <xdr:cNvSpPr/>
      </xdr:nvSpPr>
      <xdr:spPr>
        <a:xfrm>
          <a:off x="1079500" y="13355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100728</xdr:rowOff>
    </xdr:from>
    <xdr:ext cx="534377" cy="259045"/>
    <xdr:sp macro="" textlink="">
      <xdr:nvSpPr>
        <xdr:cNvPr id="185" name="テキスト ボックス 184">
          <a:extLst>
            <a:ext uri="{FF2B5EF4-FFF2-40B4-BE49-F238E27FC236}">
              <a16:creationId xmlns:a16="http://schemas.microsoft.com/office/drawing/2014/main" id="{9600F37E-8920-488A-B92E-13C4F08C50E9}"/>
            </a:ext>
          </a:extLst>
        </xdr:cNvPr>
        <xdr:cNvSpPr txBox="1"/>
      </xdr:nvSpPr>
      <xdr:spPr>
        <a:xfrm>
          <a:off x="863111" y="1313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86902B9E-1A6F-4C2C-A1B0-434A21652DA4}"/>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7917D4CA-1A96-4FF0-82DC-F1E0D8A904C2}"/>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A370182B-836F-486B-A892-616D54CA1DE1}"/>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721D9375-FD80-4030-A0CE-3E9B165494E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2DCCFA0C-AC23-4DCE-B763-5844CF263C28}"/>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34443</xdr:rowOff>
    </xdr:from>
    <xdr:to>
      <xdr:col>24</xdr:col>
      <xdr:colOff>114300</xdr:colOff>
      <xdr:row>78</xdr:row>
      <xdr:rowOff>136043</xdr:rowOff>
    </xdr:to>
    <xdr:sp macro="" textlink="">
      <xdr:nvSpPr>
        <xdr:cNvPr id="191" name="楕円 190">
          <a:extLst>
            <a:ext uri="{FF2B5EF4-FFF2-40B4-BE49-F238E27FC236}">
              <a16:creationId xmlns:a16="http://schemas.microsoft.com/office/drawing/2014/main" id="{DCA2AFFC-BA61-40C5-8F3F-A5F4022F67F3}"/>
            </a:ext>
          </a:extLst>
        </xdr:cNvPr>
        <xdr:cNvSpPr/>
      </xdr:nvSpPr>
      <xdr:spPr>
        <a:xfrm>
          <a:off x="4584700" y="1340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120820</xdr:rowOff>
    </xdr:from>
    <xdr:ext cx="534377" cy="259045"/>
    <xdr:sp macro="" textlink="">
      <xdr:nvSpPr>
        <xdr:cNvPr id="192" name="維持補修費該当値テキスト">
          <a:extLst>
            <a:ext uri="{FF2B5EF4-FFF2-40B4-BE49-F238E27FC236}">
              <a16:creationId xmlns:a16="http://schemas.microsoft.com/office/drawing/2014/main" id="{3FCB3F0D-C44C-49C6-B235-CE82EE177159}"/>
            </a:ext>
          </a:extLst>
        </xdr:cNvPr>
        <xdr:cNvSpPr txBox="1"/>
      </xdr:nvSpPr>
      <xdr:spPr>
        <a:xfrm>
          <a:off x="4686300" y="13322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77068</xdr:rowOff>
    </xdr:from>
    <xdr:to>
      <xdr:col>20</xdr:col>
      <xdr:colOff>38100</xdr:colOff>
      <xdr:row>79</xdr:row>
      <xdr:rowOff>7218</xdr:rowOff>
    </xdr:to>
    <xdr:sp macro="" textlink="">
      <xdr:nvSpPr>
        <xdr:cNvPr id="193" name="楕円 192">
          <a:extLst>
            <a:ext uri="{FF2B5EF4-FFF2-40B4-BE49-F238E27FC236}">
              <a16:creationId xmlns:a16="http://schemas.microsoft.com/office/drawing/2014/main" id="{201F76CE-281B-4CD1-9BCB-480238DE7091}"/>
            </a:ext>
          </a:extLst>
        </xdr:cNvPr>
        <xdr:cNvSpPr/>
      </xdr:nvSpPr>
      <xdr:spPr>
        <a:xfrm>
          <a:off x="3746500" y="1345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169795</xdr:rowOff>
    </xdr:from>
    <xdr:ext cx="469744" cy="259045"/>
    <xdr:sp macro="" textlink="">
      <xdr:nvSpPr>
        <xdr:cNvPr id="194" name="テキスト ボックス 193">
          <a:extLst>
            <a:ext uri="{FF2B5EF4-FFF2-40B4-BE49-F238E27FC236}">
              <a16:creationId xmlns:a16="http://schemas.microsoft.com/office/drawing/2014/main" id="{93A53270-2ECA-48D8-B8B4-0F6DD64A8B20}"/>
            </a:ext>
          </a:extLst>
        </xdr:cNvPr>
        <xdr:cNvSpPr txBox="1"/>
      </xdr:nvSpPr>
      <xdr:spPr>
        <a:xfrm>
          <a:off x="3562428" y="13542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84786</xdr:rowOff>
    </xdr:from>
    <xdr:to>
      <xdr:col>15</xdr:col>
      <xdr:colOff>101600</xdr:colOff>
      <xdr:row>79</xdr:row>
      <xdr:rowOff>14936</xdr:rowOff>
    </xdr:to>
    <xdr:sp macro="" textlink="">
      <xdr:nvSpPr>
        <xdr:cNvPr id="195" name="楕円 194">
          <a:extLst>
            <a:ext uri="{FF2B5EF4-FFF2-40B4-BE49-F238E27FC236}">
              <a16:creationId xmlns:a16="http://schemas.microsoft.com/office/drawing/2014/main" id="{38ACA6E2-06C9-4CB2-B76B-D06A2C04A39D}"/>
            </a:ext>
          </a:extLst>
        </xdr:cNvPr>
        <xdr:cNvSpPr/>
      </xdr:nvSpPr>
      <xdr:spPr>
        <a:xfrm>
          <a:off x="2857500" y="13457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6063</xdr:rowOff>
    </xdr:from>
    <xdr:ext cx="378565" cy="259045"/>
    <xdr:sp macro="" textlink="">
      <xdr:nvSpPr>
        <xdr:cNvPr id="196" name="テキスト ボックス 195">
          <a:extLst>
            <a:ext uri="{FF2B5EF4-FFF2-40B4-BE49-F238E27FC236}">
              <a16:creationId xmlns:a16="http://schemas.microsoft.com/office/drawing/2014/main" id="{60B9FE89-6629-4CFF-9D7B-3FC03EF07E39}"/>
            </a:ext>
          </a:extLst>
        </xdr:cNvPr>
        <xdr:cNvSpPr txBox="1"/>
      </xdr:nvSpPr>
      <xdr:spPr>
        <a:xfrm>
          <a:off x="2719017" y="13550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77425</xdr:rowOff>
    </xdr:from>
    <xdr:to>
      <xdr:col>10</xdr:col>
      <xdr:colOff>165100</xdr:colOff>
      <xdr:row>79</xdr:row>
      <xdr:rowOff>7575</xdr:rowOff>
    </xdr:to>
    <xdr:sp macro="" textlink="">
      <xdr:nvSpPr>
        <xdr:cNvPr id="197" name="楕円 196">
          <a:extLst>
            <a:ext uri="{FF2B5EF4-FFF2-40B4-BE49-F238E27FC236}">
              <a16:creationId xmlns:a16="http://schemas.microsoft.com/office/drawing/2014/main" id="{F5A39C9E-A19C-4B73-8EEB-24A027AEE7DF}"/>
            </a:ext>
          </a:extLst>
        </xdr:cNvPr>
        <xdr:cNvSpPr/>
      </xdr:nvSpPr>
      <xdr:spPr>
        <a:xfrm>
          <a:off x="1968500" y="1345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170152</xdr:rowOff>
    </xdr:from>
    <xdr:ext cx="469744" cy="259045"/>
    <xdr:sp macro="" textlink="">
      <xdr:nvSpPr>
        <xdr:cNvPr id="198" name="テキスト ボックス 197">
          <a:extLst>
            <a:ext uri="{FF2B5EF4-FFF2-40B4-BE49-F238E27FC236}">
              <a16:creationId xmlns:a16="http://schemas.microsoft.com/office/drawing/2014/main" id="{46A1B824-047E-4096-9EF4-C79A39533E69}"/>
            </a:ext>
          </a:extLst>
        </xdr:cNvPr>
        <xdr:cNvSpPr txBox="1"/>
      </xdr:nvSpPr>
      <xdr:spPr>
        <a:xfrm>
          <a:off x="1784428" y="1354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79911</xdr:rowOff>
    </xdr:from>
    <xdr:to>
      <xdr:col>6</xdr:col>
      <xdr:colOff>38100</xdr:colOff>
      <xdr:row>79</xdr:row>
      <xdr:rowOff>10061</xdr:rowOff>
    </xdr:to>
    <xdr:sp macro="" textlink="">
      <xdr:nvSpPr>
        <xdr:cNvPr id="199" name="楕円 198">
          <a:extLst>
            <a:ext uri="{FF2B5EF4-FFF2-40B4-BE49-F238E27FC236}">
              <a16:creationId xmlns:a16="http://schemas.microsoft.com/office/drawing/2014/main" id="{FB4EF6D6-133E-4A49-9CEF-52D6E8B28CF9}"/>
            </a:ext>
          </a:extLst>
        </xdr:cNvPr>
        <xdr:cNvSpPr/>
      </xdr:nvSpPr>
      <xdr:spPr>
        <a:xfrm>
          <a:off x="1079500" y="1345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1188</xdr:rowOff>
    </xdr:from>
    <xdr:ext cx="469744" cy="259045"/>
    <xdr:sp macro="" textlink="">
      <xdr:nvSpPr>
        <xdr:cNvPr id="200" name="テキスト ボックス 199">
          <a:extLst>
            <a:ext uri="{FF2B5EF4-FFF2-40B4-BE49-F238E27FC236}">
              <a16:creationId xmlns:a16="http://schemas.microsoft.com/office/drawing/2014/main" id="{2CA67EF3-4B38-4A28-8D1E-F240E8BCBA46}"/>
            </a:ext>
          </a:extLst>
        </xdr:cNvPr>
        <xdr:cNvSpPr txBox="1"/>
      </xdr:nvSpPr>
      <xdr:spPr>
        <a:xfrm>
          <a:off x="895428" y="1354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899C4F7-A307-4A70-866E-31287C3B833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AA1004E6-6F0B-439F-97DB-DE60E0F97B29}"/>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18C275C4-4D08-4C6E-B2E9-FFD077DA6064}"/>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2ED80DEA-5F63-4096-A78F-AA22CB29359D}"/>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4BC88CCC-BB7A-414C-9E8F-6D7DD076B979}"/>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56C6DE64-7D61-4AB7-8D25-43B576F050A3}"/>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C3BEC85E-01F6-4608-A756-3DB2D971408C}"/>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F69C9576-5E99-4547-967E-54F793E5603F}"/>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7BC03022-A591-4547-B107-485D0F23959B}"/>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B931EE03-E794-46C5-808E-A88AEC60C04C}"/>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2D666600-7340-4AC1-8F7E-34333B436F22}"/>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8C6DA1BD-AE4B-48AB-987F-6C3A3CE4B66B}"/>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8853868B-D177-4E8B-BD5B-9657D6E1A67A}"/>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B442D998-3DE3-4444-850A-1241C211562F}"/>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EE0F3CFE-C18A-468E-BBD3-237359A96B04}"/>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28992882-1B04-497A-8364-D8ECB390F2B5}"/>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70F5C977-CD35-48E3-94D2-8DEEAF795353}"/>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3FF13A2C-3EA3-4EC1-8322-93BCDC9D5836}"/>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7EA543F3-A05E-44F7-BFD3-BF665BB5B605}"/>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AF2BD94D-694A-4730-BA17-F3B39825CE21}"/>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932E769-EEBF-4AE4-940C-43344586F294}"/>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155A8917-B100-4350-9A20-22C9346BF142}"/>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B48106B8-2D49-41DE-AE25-FD7BFDC83E0A}"/>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124506</xdr:rowOff>
    </xdr:from>
    <xdr:to>
      <xdr:col>24</xdr:col>
      <xdr:colOff>62865</xdr:colOff>
      <xdr:row>98</xdr:row>
      <xdr:rowOff>13878</xdr:rowOff>
    </xdr:to>
    <xdr:cxnSp macro="">
      <xdr:nvCxnSpPr>
        <xdr:cNvPr id="224" name="直線コネクタ 223">
          <a:extLst>
            <a:ext uri="{FF2B5EF4-FFF2-40B4-BE49-F238E27FC236}">
              <a16:creationId xmlns:a16="http://schemas.microsoft.com/office/drawing/2014/main" id="{C287C90C-37A4-48BA-B939-94F1F62C11CF}"/>
            </a:ext>
          </a:extLst>
        </xdr:cNvPr>
        <xdr:cNvCxnSpPr/>
      </xdr:nvCxnSpPr>
      <xdr:spPr>
        <a:xfrm flipV="1">
          <a:off x="4633595" y="15555006"/>
          <a:ext cx="1270" cy="126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17705</xdr:rowOff>
    </xdr:from>
    <xdr:ext cx="534377" cy="259045"/>
    <xdr:sp macro="" textlink="">
      <xdr:nvSpPr>
        <xdr:cNvPr id="225" name="扶助費最小値テキスト">
          <a:extLst>
            <a:ext uri="{FF2B5EF4-FFF2-40B4-BE49-F238E27FC236}">
              <a16:creationId xmlns:a16="http://schemas.microsoft.com/office/drawing/2014/main" id="{23372633-175D-4BB2-BB20-C3891CB6499A}"/>
            </a:ext>
          </a:extLst>
        </xdr:cNvPr>
        <xdr:cNvSpPr txBox="1"/>
      </xdr:nvSpPr>
      <xdr:spPr>
        <a:xfrm>
          <a:off x="4686300" y="1681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13878</xdr:rowOff>
    </xdr:from>
    <xdr:to>
      <xdr:col>24</xdr:col>
      <xdr:colOff>152400</xdr:colOff>
      <xdr:row>98</xdr:row>
      <xdr:rowOff>13878</xdr:rowOff>
    </xdr:to>
    <xdr:cxnSp macro="">
      <xdr:nvCxnSpPr>
        <xdr:cNvPr id="226" name="直線コネクタ 225">
          <a:extLst>
            <a:ext uri="{FF2B5EF4-FFF2-40B4-BE49-F238E27FC236}">
              <a16:creationId xmlns:a16="http://schemas.microsoft.com/office/drawing/2014/main" id="{2A3276F9-5921-4F38-88A9-121754642C7D}"/>
            </a:ext>
          </a:extLst>
        </xdr:cNvPr>
        <xdr:cNvCxnSpPr/>
      </xdr:nvCxnSpPr>
      <xdr:spPr>
        <a:xfrm>
          <a:off x="4546600" y="1681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71183</xdr:rowOff>
    </xdr:from>
    <xdr:ext cx="599010" cy="259045"/>
    <xdr:sp macro="" textlink="">
      <xdr:nvSpPr>
        <xdr:cNvPr id="227" name="扶助費最大値テキスト">
          <a:extLst>
            <a:ext uri="{FF2B5EF4-FFF2-40B4-BE49-F238E27FC236}">
              <a16:creationId xmlns:a16="http://schemas.microsoft.com/office/drawing/2014/main" id="{AB52DCFC-2FF6-480A-A821-8409FC384E3B}"/>
            </a:ext>
          </a:extLst>
        </xdr:cNvPr>
        <xdr:cNvSpPr txBox="1"/>
      </xdr:nvSpPr>
      <xdr:spPr>
        <a:xfrm>
          <a:off x="4686300" y="1533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124506</xdr:rowOff>
    </xdr:from>
    <xdr:to>
      <xdr:col>24</xdr:col>
      <xdr:colOff>152400</xdr:colOff>
      <xdr:row>90</xdr:row>
      <xdr:rowOff>124506</xdr:rowOff>
    </xdr:to>
    <xdr:cxnSp macro="">
      <xdr:nvCxnSpPr>
        <xdr:cNvPr id="228" name="直線コネクタ 227">
          <a:extLst>
            <a:ext uri="{FF2B5EF4-FFF2-40B4-BE49-F238E27FC236}">
              <a16:creationId xmlns:a16="http://schemas.microsoft.com/office/drawing/2014/main" id="{833E2186-6659-47BC-84D8-C903BDAA2221}"/>
            </a:ext>
          </a:extLst>
        </xdr:cNvPr>
        <xdr:cNvCxnSpPr/>
      </xdr:nvCxnSpPr>
      <xdr:spPr>
        <a:xfrm>
          <a:off x="4546600" y="1555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130220</xdr:rowOff>
    </xdr:from>
    <xdr:to>
      <xdr:col>24</xdr:col>
      <xdr:colOff>63500</xdr:colOff>
      <xdr:row>97</xdr:row>
      <xdr:rowOff>32418</xdr:rowOff>
    </xdr:to>
    <xdr:cxnSp macro="">
      <xdr:nvCxnSpPr>
        <xdr:cNvPr id="229" name="直線コネクタ 228">
          <a:extLst>
            <a:ext uri="{FF2B5EF4-FFF2-40B4-BE49-F238E27FC236}">
              <a16:creationId xmlns:a16="http://schemas.microsoft.com/office/drawing/2014/main" id="{76B29B57-054E-4608-AE80-AA038F8B7F00}"/>
            </a:ext>
          </a:extLst>
        </xdr:cNvPr>
        <xdr:cNvCxnSpPr/>
      </xdr:nvCxnSpPr>
      <xdr:spPr>
        <a:xfrm flipV="1">
          <a:off x="3797300" y="16417970"/>
          <a:ext cx="838200" cy="245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166305</xdr:rowOff>
    </xdr:from>
    <xdr:ext cx="534377" cy="259045"/>
    <xdr:sp macro="" textlink="">
      <xdr:nvSpPr>
        <xdr:cNvPr id="230" name="扶助費平均値テキスト">
          <a:extLst>
            <a:ext uri="{FF2B5EF4-FFF2-40B4-BE49-F238E27FC236}">
              <a16:creationId xmlns:a16="http://schemas.microsoft.com/office/drawing/2014/main" id="{63A81D9D-0433-4E12-99CA-B4D36F73A858}"/>
            </a:ext>
          </a:extLst>
        </xdr:cNvPr>
        <xdr:cNvSpPr txBox="1"/>
      </xdr:nvSpPr>
      <xdr:spPr>
        <a:xfrm>
          <a:off x="4686300" y="16111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143428</xdr:rowOff>
    </xdr:from>
    <xdr:to>
      <xdr:col>24</xdr:col>
      <xdr:colOff>114300</xdr:colOff>
      <xdr:row>95</xdr:row>
      <xdr:rowOff>73578</xdr:rowOff>
    </xdr:to>
    <xdr:sp macro="" textlink="">
      <xdr:nvSpPr>
        <xdr:cNvPr id="231" name="フローチャート: 判断 230">
          <a:extLst>
            <a:ext uri="{FF2B5EF4-FFF2-40B4-BE49-F238E27FC236}">
              <a16:creationId xmlns:a16="http://schemas.microsoft.com/office/drawing/2014/main" id="{39DDA057-F7FC-4593-86C0-5F5E79E045A5}"/>
            </a:ext>
          </a:extLst>
        </xdr:cNvPr>
        <xdr:cNvSpPr/>
      </xdr:nvSpPr>
      <xdr:spPr>
        <a:xfrm>
          <a:off x="4584700" y="1625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32418</xdr:rowOff>
    </xdr:from>
    <xdr:to>
      <xdr:col>19</xdr:col>
      <xdr:colOff>177800</xdr:colOff>
      <xdr:row>97</xdr:row>
      <xdr:rowOff>46575</xdr:rowOff>
    </xdr:to>
    <xdr:cxnSp macro="">
      <xdr:nvCxnSpPr>
        <xdr:cNvPr id="232" name="直線コネクタ 231">
          <a:extLst>
            <a:ext uri="{FF2B5EF4-FFF2-40B4-BE49-F238E27FC236}">
              <a16:creationId xmlns:a16="http://schemas.microsoft.com/office/drawing/2014/main" id="{D47E9212-2E16-4892-BBE0-F9055EFD2184}"/>
            </a:ext>
          </a:extLst>
        </xdr:cNvPr>
        <xdr:cNvCxnSpPr/>
      </xdr:nvCxnSpPr>
      <xdr:spPr>
        <a:xfrm flipV="1">
          <a:off x="2908300" y="16663068"/>
          <a:ext cx="889000" cy="14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164224</xdr:rowOff>
    </xdr:from>
    <xdr:to>
      <xdr:col>20</xdr:col>
      <xdr:colOff>38100</xdr:colOff>
      <xdr:row>96</xdr:row>
      <xdr:rowOff>94374</xdr:rowOff>
    </xdr:to>
    <xdr:sp macro="" textlink="">
      <xdr:nvSpPr>
        <xdr:cNvPr id="233" name="フローチャート: 判断 232">
          <a:extLst>
            <a:ext uri="{FF2B5EF4-FFF2-40B4-BE49-F238E27FC236}">
              <a16:creationId xmlns:a16="http://schemas.microsoft.com/office/drawing/2014/main" id="{073B8B0B-CF7E-4AF6-8BB1-372887FD587B}"/>
            </a:ext>
          </a:extLst>
        </xdr:cNvPr>
        <xdr:cNvSpPr/>
      </xdr:nvSpPr>
      <xdr:spPr>
        <a:xfrm>
          <a:off x="3746500" y="1645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110901</xdr:rowOff>
    </xdr:from>
    <xdr:ext cx="534377" cy="259045"/>
    <xdr:sp macro="" textlink="">
      <xdr:nvSpPr>
        <xdr:cNvPr id="234" name="テキスト ボックス 233">
          <a:extLst>
            <a:ext uri="{FF2B5EF4-FFF2-40B4-BE49-F238E27FC236}">
              <a16:creationId xmlns:a16="http://schemas.microsoft.com/office/drawing/2014/main" id="{8DED77C2-6D8C-4A87-83F0-E6E6EB378FEB}"/>
            </a:ext>
          </a:extLst>
        </xdr:cNvPr>
        <xdr:cNvSpPr txBox="1"/>
      </xdr:nvSpPr>
      <xdr:spPr>
        <a:xfrm>
          <a:off x="3530111" y="1622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46575</xdr:rowOff>
    </xdr:from>
    <xdr:to>
      <xdr:col>15</xdr:col>
      <xdr:colOff>50800</xdr:colOff>
      <xdr:row>97</xdr:row>
      <xdr:rowOff>58066</xdr:rowOff>
    </xdr:to>
    <xdr:cxnSp macro="">
      <xdr:nvCxnSpPr>
        <xdr:cNvPr id="235" name="直線コネクタ 234">
          <a:extLst>
            <a:ext uri="{FF2B5EF4-FFF2-40B4-BE49-F238E27FC236}">
              <a16:creationId xmlns:a16="http://schemas.microsoft.com/office/drawing/2014/main" id="{7035D0EB-CDCB-4F87-AD3F-9BFCF2637230}"/>
            </a:ext>
          </a:extLst>
        </xdr:cNvPr>
        <xdr:cNvCxnSpPr/>
      </xdr:nvCxnSpPr>
      <xdr:spPr>
        <a:xfrm flipV="1">
          <a:off x="2019300" y="1667722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166129</xdr:rowOff>
    </xdr:from>
    <xdr:to>
      <xdr:col>15</xdr:col>
      <xdr:colOff>101600</xdr:colOff>
      <xdr:row>96</xdr:row>
      <xdr:rowOff>96279</xdr:rowOff>
    </xdr:to>
    <xdr:sp macro="" textlink="">
      <xdr:nvSpPr>
        <xdr:cNvPr id="236" name="フローチャート: 判断 235">
          <a:extLst>
            <a:ext uri="{FF2B5EF4-FFF2-40B4-BE49-F238E27FC236}">
              <a16:creationId xmlns:a16="http://schemas.microsoft.com/office/drawing/2014/main" id="{593B226E-3B4B-481B-BB28-600AE60E76F2}"/>
            </a:ext>
          </a:extLst>
        </xdr:cNvPr>
        <xdr:cNvSpPr/>
      </xdr:nvSpPr>
      <xdr:spPr>
        <a:xfrm>
          <a:off x="2857500" y="16453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112806</xdr:rowOff>
    </xdr:from>
    <xdr:ext cx="534377" cy="259045"/>
    <xdr:sp macro="" textlink="">
      <xdr:nvSpPr>
        <xdr:cNvPr id="237" name="テキスト ボックス 236">
          <a:extLst>
            <a:ext uri="{FF2B5EF4-FFF2-40B4-BE49-F238E27FC236}">
              <a16:creationId xmlns:a16="http://schemas.microsoft.com/office/drawing/2014/main" id="{2845757C-FD7F-480B-AF42-2BA4E2BFDB9F}"/>
            </a:ext>
          </a:extLst>
        </xdr:cNvPr>
        <xdr:cNvSpPr txBox="1"/>
      </xdr:nvSpPr>
      <xdr:spPr>
        <a:xfrm>
          <a:off x="2641111" y="16229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2654</xdr:rowOff>
    </xdr:from>
    <xdr:to>
      <xdr:col>10</xdr:col>
      <xdr:colOff>114300</xdr:colOff>
      <xdr:row>97</xdr:row>
      <xdr:rowOff>58066</xdr:rowOff>
    </xdr:to>
    <xdr:cxnSp macro="">
      <xdr:nvCxnSpPr>
        <xdr:cNvPr id="238" name="直線コネクタ 237">
          <a:extLst>
            <a:ext uri="{FF2B5EF4-FFF2-40B4-BE49-F238E27FC236}">
              <a16:creationId xmlns:a16="http://schemas.microsoft.com/office/drawing/2014/main" id="{D34E78B7-6C34-42D4-A080-61C72495C42E}"/>
            </a:ext>
          </a:extLst>
        </xdr:cNvPr>
        <xdr:cNvCxnSpPr/>
      </xdr:nvCxnSpPr>
      <xdr:spPr>
        <a:xfrm>
          <a:off x="1130300" y="16633304"/>
          <a:ext cx="889000" cy="55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37106</xdr:rowOff>
    </xdr:from>
    <xdr:to>
      <xdr:col>10</xdr:col>
      <xdr:colOff>165100</xdr:colOff>
      <xdr:row>96</xdr:row>
      <xdr:rowOff>138706</xdr:rowOff>
    </xdr:to>
    <xdr:sp macro="" textlink="">
      <xdr:nvSpPr>
        <xdr:cNvPr id="239" name="フローチャート: 判断 238">
          <a:extLst>
            <a:ext uri="{FF2B5EF4-FFF2-40B4-BE49-F238E27FC236}">
              <a16:creationId xmlns:a16="http://schemas.microsoft.com/office/drawing/2014/main" id="{EAE67F33-EE8C-40B5-8D26-D16D5EAAC0F4}"/>
            </a:ext>
          </a:extLst>
        </xdr:cNvPr>
        <xdr:cNvSpPr/>
      </xdr:nvSpPr>
      <xdr:spPr>
        <a:xfrm>
          <a:off x="1968500" y="1649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155233</xdr:rowOff>
    </xdr:from>
    <xdr:ext cx="534377" cy="259045"/>
    <xdr:sp macro="" textlink="">
      <xdr:nvSpPr>
        <xdr:cNvPr id="240" name="テキスト ボックス 239">
          <a:extLst>
            <a:ext uri="{FF2B5EF4-FFF2-40B4-BE49-F238E27FC236}">
              <a16:creationId xmlns:a16="http://schemas.microsoft.com/office/drawing/2014/main" id="{9B464D9D-83DA-44F9-BBCF-9C932DD32F10}"/>
            </a:ext>
          </a:extLst>
        </xdr:cNvPr>
        <xdr:cNvSpPr txBox="1"/>
      </xdr:nvSpPr>
      <xdr:spPr>
        <a:xfrm>
          <a:off x="1752111" y="1627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42067</xdr:rowOff>
    </xdr:from>
    <xdr:to>
      <xdr:col>6</xdr:col>
      <xdr:colOff>38100</xdr:colOff>
      <xdr:row>96</xdr:row>
      <xdr:rowOff>143667</xdr:rowOff>
    </xdr:to>
    <xdr:sp macro="" textlink="">
      <xdr:nvSpPr>
        <xdr:cNvPr id="241" name="フローチャート: 判断 240">
          <a:extLst>
            <a:ext uri="{FF2B5EF4-FFF2-40B4-BE49-F238E27FC236}">
              <a16:creationId xmlns:a16="http://schemas.microsoft.com/office/drawing/2014/main" id="{681D76E7-13BB-4907-9F56-72FB680ECDE9}"/>
            </a:ext>
          </a:extLst>
        </xdr:cNvPr>
        <xdr:cNvSpPr/>
      </xdr:nvSpPr>
      <xdr:spPr>
        <a:xfrm>
          <a:off x="1079500" y="16501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160194</xdr:rowOff>
    </xdr:from>
    <xdr:ext cx="534377" cy="259045"/>
    <xdr:sp macro="" textlink="">
      <xdr:nvSpPr>
        <xdr:cNvPr id="242" name="テキスト ボックス 241">
          <a:extLst>
            <a:ext uri="{FF2B5EF4-FFF2-40B4-BE49-F238E27FC236}">
              <a16:creationId xmlns:a16="http://schemas.microsoft.com/office/drawing/2014/main" id="{4479DAFC-37AF-4D51-9394-35EF0264D6C3}"/>
            </a:ext>
          </a:extLst>
        </xdr:cNvPr>
        <xdr:cNvSpPr txBox="1"/>
      </xdr:nvSpPr>
      <xdr:spPr>
        <a:xfrm>
          <a:off x="863111" y="1627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15DD6505-9531-465B-9CE6-D38EBAFFA7FD}"/>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CC0CF826-2595-4DE9-8F69-BE375A59325A}"/>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B830D084-E13F-4A13-A20F-3DAF87323CF4}"/>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64E98BF2-A14D-4581-BD0D-47DFC03B6B3F}"/>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8D1E2701-3814-4203-848E-9B29C0C47F0A}"/>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79420</xdr:rowOff>
    </xdr:from>
    <xdr:to>
      <xdr:col>24</xdr:col>
      <xdr:colOff>114300</xdr:colOff>
      <xdr:row>96</xdr:row>
      <xdr:rowOff>9570</xdr:rowOff>
    </xdr:to>
    <xdr:sp macro="" textlink="">
      <xdr:nvSpPr>
        <xdr:cNvPr id="248" name="楕円 247">
          <a:extLst>
            <a:ext uri="{FF2B5EF4-FFF2-40B4-BE49-F238E27FC236}">
              <a16:creationId xmlns:a16="http://schemas.microsoft.com/office/drawing/2014/main" id="{22B8994D-7D4E-4EC5-82DD-56F5108AB3D1}"/>
            </a:ext>
          </a:extLst>
        </xdr:cNvPr>
        <xdr:cNvSpPr/>
      </xdr:nvSpPr>
      <xdr:spPr>
        <a:xfrm>
          <a:off x="4584700" y="1636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57847</xdr:rowOff>
    </xdr:from>
    <xdr:ext cx="534377" cy="259045"/>
    <xdr:sp macro="" textlink="">
      <xdr:nvSpPr>
        <xdr:cNvPr id="249" name="扶助費該当値テキスト">
          <a:extLst>
            <a:ext uri="{FF2B5EF4-FFF2-40B4-BE49-F238E27FC236}">
              <a16:creationId xmlns:a16="http://schemas.microsoft.com/office/drawing/2014/main" id="{A0AC9E64-FE21-4E1A-9442-4B6644A36B3D}"/>
            </a:ext>
          </a:extLst>
        </xdr:cNvPr>
        <xdr:cNvSpPr txBox="1"/>
      </xdr:nvSpPr>
      <xdr:spPr>
        <a:xfrm>
          <a:off x="4686300" y="16345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153068</xdr:rowOff>
    </xdr:from>
    <xdr:to>
      <xdr:col>20</xdr:col>
      <xdr:colOff>38100</xdr:colOff>
      <xdr:row>97</xdr:row>
      <xdr:rowOff>83218</xdr:rowOff>
    </xdr:to>
    <xdr:sp macro="" textlink="">
      <xdr:nvSpPr>
        <xdr:cNvPr id="250" name="楕円 249">
          <a:extLst>
            <a:ext uri="{FF2B5EF4-FFF2-40B4-BE49-F238E27FC236}">
              <a16:creationId xmlns:a16="http://schemas.microsoft.com/office/drawing/2014/main" id="{ACF4E01B-6BDA-419C-A63C-1B13E9948D48}"/>
            </a:ext>
          </a:extLst>
        </xdr:cNvPr>
        <xdr:cNvSpPr/>
      </xdr:nvSpPr>
      <xdr:spPr>
        <a:xfrm>
          <a:off x="3746500" y="1661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74345</xdr:rowOff>
    </xdr:from>
    <xdr:ext cx="534377" cy="259045"/>
    <xdr:sp macro="" textlink="">
      <xdr:nvSpPr>
        <xdr:cNvPr id="251" name="テキスト ボックス 250">
          <a:extLst>
            <a:ext uri="{FF2B5EF4-FFF2-40B4-BE49-F238E27FC236}">
              <a16:creationId xmlns:a16="http://schemas.microsoft.com/office/drawing/2014/main" id="{D5E1604E-16CF-45FA-BB72-58BF7009998F}"/>
            </a:ext>
          </a:extLst>
        </xdr:cNvPr>
        <xdr:cNvSpPr txBox="1"/>
      </xdr:nvSpPr>
      <xdr:spPr>
        <a:xfrm>
          <a:off x="3530111" y="16704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167225</xdr:rowOff>
    </xdr:from>
    <xdr:to>
      <xdr:col>15</xdr:col>
      <xdr:colOff>101600</xdr:colOff>
      <xdr:row>97</xdr:row>
      <xdr:rowOff>97375</xdr:rowOff>
    </xdr:to>
    <xdr:sp macro="" textlink="">
      <xdr:nvSpPr>
        <xdr:cNvPr id="252" name="楕円 251">
          <a:extLst>
            <a:ext uri="{FF2B5EF4-FFF2-40B4-BE49-F238E27FC236}">
              <a16:creationId xmlns:a16="http://schemas.microsoft.com/office/drawing/2014/main" id="{6C790A4F-5B2B-4EFE-A124-4A8CF748626A}"/>
            </a:ext>
          </a:extLst>
        </xdr:cNvPr>
        <xdr:cNvSpPr/>
      </xdr:nvSpPr>
      <xdr:spPr>
        <a:xfrm>
          <a:off x="2857500" y="1662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88502</xdr:rowOff>
    </xdr:from>
    <xdr:ext cx="534377" cy="259045"/>
    <xdr:sp macro="" textlink="">
      <xdr:nvSpPr>
        <xdr:cNvPr id="253" name="テキスト ボックス 252">
          <a:extLst>
            <a:ext uri="{FF2B5EF4-FFF2-40B4-BE49-F238E27FC236}">
              <a16:creationId xmlns:a16="http://schemas.microsoft.com/office/drawing/2014/main" id="{2D7F6664-BD2B-4A49-AC83-4E911989B279}"/>
            </a:ext>
          </a:extLst>
        </xdr:cNvPr>
        <xdr:cNvSpPr txBox="1"/>
      </xdr:nvSpPr>
      <xdr:spPr>
        <a:xfrm>
          <a:off x="2641111" y="16719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7266</xdr:rowOff>
    </xdr:from>
    <xdr:to>
      <xdr:col>10</xdr:col>
      <xdr:colOff>165100</xdr:colOff>
      <xdr:row>97</xdr:row>
      <xdr:rowOff>108866</xdr:rowOff>
    </xdr:to>
    <xdr:sp macro="" textlink="">
      <xdr:nvSpPr>
        <xdr:cNvPr id="254" name="楕円 253">
          <a:extLst>
            <a:ext uri="{FF2B5EF4-FFF2-40B4-BE49-F238E27FC236}">
              <a16:creationId xmlns:a16="http://schemas.microsoft.com/office/drawing/2014/main" id="{6AD29AF6-FFE6-49A4-88CE-6EF9B7BBF463}"/>
            </a:ext>
          </a:extLst>
        </xdr:cNvPr>
        <xdr:cNvSpPr/>
      </xdr:nvSpPr>
      <xdr:spPr>
        <a:xfrm>
          <a:off x="1968500" y="16637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99993</xdr:rowOff>
    </xdr:from>
    <xdr:ext cx="534377" cy="259045"/>
    <xdr:sp macro="" textlink="">
      <xdr:nvSpPr>
        <xdr:cNvPr id="255" name="テキスト ボックス 254">
          <a:extLst>
            <a:ext uri="{FF2B5EF4-FFF2-40B4-BE49-F238E27FC236}">
              <a16:creationId xmlns:a16="http://schemas.microsoft.com/office/drawing/2014/main" id="{F8E5901B-1DE3-47BA-9D77-CDC326FDF5A3}"/>
            </a:ext>
          </a:extLst>
        </xdr:cNvPr>
        <xdr:cNvSpPr txBox="1"/>
      </xdr:nvSpPr>
      <xdr:spPr>
        <a:xfrm>
          <a:off x="1752111" y="16730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123304</xdr:rowOff>
    </xdr:from>
    <xdr:to>
      <xdr:col>6</xdr:col>
      <xdr:colOff>38100</xdr:colOff>
      <xdr:row>97</xdr:row>
      <xdr:rowOff>53454</xdr:rowOff>
    </xdr:to>
    <xdr:sp macro="" textlink="">
      <xdr:nvSpPr>
        <xdr:cNvPr id="256" name="楕円 255">
          <a:extLst>
            <a:ext uri="{FF2B5EF4-FFF2-40B4-BE49-F238E27FC236}">
              <a16:creationId xmlns:a16="http://schemas.microsoft.com/office/drawing/2014/main" id="{30BD0DEE-384E-4DC3-8943-83418D2E2F0D}"/>
            </a:ext>
          </a:extLst>
        </xdr:cNvPr>
        <xdr:cNvSpPr/>
      </xdr:nvSpPr>
      <xdr:spPr>
        <a:xfrm>
          <a:off x="1079500" y="1658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44581</xdr:rowOff>
    </xdr:from>
    <xdr:ext cx="534377" cy="259045"/>
    <xdr:sp macro="" textlink="">
      <xdr:nvSpPr>
        <xdr:cNvPr id="257" name="テキスト ボックス 256">
          <a:extLst>
            <a:ext uri="{FF2B5EF4-FFF2-40B4-BE49-F238E27FC236}">
              <a16:creationId xmlns:a16="http://schemas.microsoft.com/office/drawing/2014/main" id="{5FB1F786-674C-4BBF-863F-C493728B3FFE}"/>
            </a:ext>
          </a:extLst>
        </xdr:cNvPr>
        <xdr:cNvSpPr txBox="1"/>
      </xdr:nvSpPr>
      <xdr:spPr>
        <a:xfrm>
          <a:off x="863111" y="1667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14A5DCCA-4D2F-4CF2-83CE-9171368B845A}"/>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CDF0368E-C134-4381-8D05-8359C9CBB171}"/>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97AFE92-385A-4684-A829-D3BE9CCBE74F}"/>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DE62A710-31E0-4E30-8FC8-A82498EA199F}"/>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D8B08C77-5FAD-480E-B841-68116DA5B065}"/>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8178DD88-C4E5-464F-B870-785E2CB507E4}"/>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5FFC5881-5ECE-49F3-B26B-6DDFEDB43F38}"/>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73EF0BC-CB38-4E89-9CCC-4465D34C3AB4}"/>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A1FD6734-5977-461F-BEBE-264E92856016}"/>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FDAFD392-DD1F-463B-BD8E-D2AB141C2AAD}"/>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68E4239F-6897-4C15-B8D4-8D3E8ADC956E}"/>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8BDF3330-5D57-4EA5-A698-91DA85BA37E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87949E6-FEDE-4656-A128-B3BB215CC49B}"/>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7D816DC1-1BD3-4AE1-9EBD-9C9C632187D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79316904-F835-482A-9A84-9677565B6DDB}"/>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A3AAA2DF-8EA3-4723-BBE3-D082429CEEA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69F2F9C4-DDF3-4486-BF17-6EF7BA9A0E2F}"/>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6A50FA60-10E5-4CA8-9C02-371349453D61}"/>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10D7793B-3A8F-4967-BB55-021635DD8946}"/>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3DBCC35F-5948-4D8B-9938-93A145FE4E91}"/>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7AB51529-334E-4E4B-B939-385AAF6CEE8D}"/>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CE2F9EFE-561B-44FE-8645-93AA1545AC98}"/>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17E1A1B4-9D76-436F-B3FA-D24A5B8754E3}"/>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99404</xdr:rowOff>
    </xdr:from>
    <xdr:to>
      <xdr:col>54</xdr:col>
      <xdr:colOff>189865</xdr:colOff>
      <xdr:row>38</xdr:row>
      <xdr:rowOff>96948</xdr:rowOff>
    </xdr:to>
    <xdr:cxnSp macro="">
      <xdr:nvCxnSpPr>
        <xdr:cNvPr id="281" name="直線コネクタ 280">
          <a:extLst>
            <a:ext uri="{FF2B5EF4-FFF2-40B4-BE49-F238E27FC236}">
              <a16:creationId xmlns:a16="http://schemas.microsoft.com/office/drawing/2014/main" id="{1FDD1CCE-7AC5-4E2E-B302-496A23060958}"/>
            </a:ext>
          </a:extLst>
        </xdr:cNvPr>
        <xdr:cNvCxnSpPr/>
      </xdr:nvCxnSpPr>
      <xdr:spPr>
        <a:xfrm flipV="1">
          <a:off x="10475595" y="5414354"/>
          <a:ext cx="1270" cy="1197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100775</xdr:rowOff>
    </xdr:from>
    <xdr:ext cx="534377" cy="259045"/>
    <xdr:sp macro="" textlink="">
      <xdr:nvSpPr>
        <xdr:cNvPr id="282" name="補助費等最小値テキスト">
          <a:extLst>
            <a:ext uri="{FF2B5EF4-FFF2-40B4-BE49-F238E27FC236}">
              <a16:creationId xmlns:a16="http://schemas.microsoft.com/office/drawing/2014/main" id="{7128D315-5EAF-453B-9B6A-ED76D8A50306}"/>
            </a:ext>
          </a:extLst>
        </xdr:cNvPr>
        <xdr:cNvSpPr txBox="1"/>
      </xdr:nvSpPr>
      <xdr:spPr>
        <a:xfrm>
          <a:off x="10528300" y="661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96948</xdr:rowOff>
    </xdr:from>
    <xdr:to>
      <xdr:col>55</xdr:col>
      <xdr:colOff>88900</xdr:colOff>
      <xdr:row>38</xdr:row>
      <xdr:rowOff>96948</xdr:rowOff>
    </xdr:to>
    <xdr:cxnSp macro="">
      <xdr:nvCxnSpPr>
        <xdr:cNvPr id="283" name="直線コネクタ 282">
          <a:extLst>
            <a:ext uri="{FF2B5EF4-FFF2-40B4-BE49-F238E27FC236}">
              <a16:creationId xmlns:a16="http://schemas.microsoft.com/office/drawing/2014/main" id="{DCBF35C3-0209-4487-A55E-501C83BF21C8}"/>
            </a:ext>
          </a:extLst>
        </xdr:cNvPr>
        <xdr:cNvCxnSpPr/>
      </xdr:nvCxnSpPr>
      <xdr:spPr>
        <a:xfrm>
          <a:off x="10388600" y="661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46081</xdr:rowOff>
    </xdr:from>
    <xdr:ext cx="599010" cy="259045"/>
    <xdr:sp macro="" textlink="">
      <xdr:nvSpPr>
        <xdr:cNvPr id="284" name="補助費等最大値テキスト">
          <a:extLst>
            <a:ext uri="{FF2B5EF4-FFF2-40B4-BE49-F238E27FC236}">
              <a16:creationId xmlns:a16="http://schemas.microsoft.com/office/drawing/2014/main" id="{EEAD9E89-244C-46B6-9E07-1352E3EB7296}"/>
            </a:ext>
          </a:extLst>
        </xdr:cNvPr>
        <xdr:cNvSpPr txBox="1"/>
      </xdr:nvSpPr>
      <xdr:spPr>
        <a:xfrm>
          <a:off x="10528300" y="5189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99404</xdr:rowOff>
    </xdr:from>
    <xdr:to>
      <xdr:col>55</xdr:col>
      <xdr:colOff>88900</xdr:colOff>
      <xdr:row>31</xdr:row>
      <xdr:rowOff>99404</xdr:rowOff>
    </xdr:to>
    <xdr:cxnSp macro="">
      <xdr:nvCxnSpPr>
        <xdr:cNvPr id="285" name="直線コネクタ 284">
          <a:extLst>
            <a:ext uri="{FF2B5EF4-FFF2-40B4-BE49-F238E27FC236}">
              <a16:creationId xmlns:a16="http://schemas.microsoft.com/office/drawing/2014/main" id="{D05259DF-8651-42C7-86AF-D71C2289AFC5}"/>
            </a:ext>
          </a:extLst>
        </xdr:cNvPr>
        <xdr:cNvCxnSpPr/>
      </xdr:nvCxnSpPr>
      <xdr:spPr>
        <a:xfrm>
          <a:off x="10388600" y="5414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116352</xdr:rowOff>
    </xdr:from>
    <xdr:to>
      <xdr:col>55</xdr:col>
      <xdr:colOff>0</xdr:colOff>
      <xdr:row>35</xdr:row>
      <xdr:rowOff>70884</xdr:rowOff>
    </xdr:to>
    <xdr:cxnSp macro="">
      <xdr:nvCxnSpPr>
        <xdr:cNvPr id="286" name="直線コネクタ 285">
          <a:extLst>
            <a:ext uri="{FF2B5EF4-FFF2-40B4-BE49-F238E27FC236}">
              <a16:creationId xmlns:a16="http://schemas.microsoft.com/office/drawing/2014/main" id="{EAE4201C-E920-46F4-9D6B-DF285B75D43B}"/>
            </a:ext>
          </a:extLst>
        </xdr:cNvPr>
        <xdr:cNvCxnSpPr/>
      </xdr:nvCxnSpPr>
      <xdr:spPr>
        <a:xfrm>
          <a:off x="9639300" y="5774202"/>
          <a:ext cx="838200" cy="29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75418</xdr:rowOff>
    </xdr:from>
    <xdr:ext cx="599010" cy="259045"/>
    <xdr:sp macro="" textlink="">
      <xdr:nvSpPr>
        <xdr:cNvPr id="287" name="補助費等平均値テキスト">
          <a:extLst>
            <a:ext uri="{FF2B5EF4-FFF2-40B4-BE49-F238E27FC236}">
              <a16:creationId xmlns:a16="http://schemas.microsoft.com/office/drawing/2014/main" id="{F2D5045B-CD74-4DFA-BAB7-DE0720CB2BDA}"/>
            </a:ext>
          </a:extLst>
        </xdr:cNvPr>
        <xdr:cNvSpPr txBox="1"/>
      </xdr:nvSpPr>
      <xdr:spPr>
        <a:xfrm>
          <a:off x="10528300" y="6247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96991</xdr:rowOff>
    </xdr:from>
    <xdr:to>
      <xdr:col>55</xdr:col>
      <xdr:colOff>50800</xdr:colOff>
      <xdr:row>37</xdr:row>
      <xdr:rowOff>27141</xdr:rowOff>
    </xdr:to>
    <xdr:sp macro="" textlink="">
      <xdr:nvSpPr>
        <xdr:cNvPr id="288" name="フローチャート: 判断 287">
          <a:extLst>
            <a:ext uri="{FF2B5EF4-FFF2-40B4-BE49-F238E27FC236}">
              <a16:creationId xmlns:a16="http://schemas.microsoft.com/office/drawing/2014/main" id="{F3EC2C0B-A582-4D2D-AE08-A1CB71CD6ACF}"/>
            </a:ext>
          </a:extLst>
        </xdr:cNvPr>
        <xdr:cNvSpPr/>
      </xdr:nvSpPr>
      <xdr:spPr>
        <a:xfrm>
          <a:off x="10426700" y="626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116352</xdr:rowOff>
    </xdr:from>
    <xdr:to>
      <xdr:col>50</xdr:col>
      <xdr:colOff>114300</xdr:colOff>
      <xdr:row>34</xdr:row>
      <xdr:rowOff>96205</xdr:rowOff>
    </xdr:to>
    <xdr:cxnSp macro="">
      <xdr:nvCxnSpPr>
        <xdr:cNvPr id="289" name="直線コネクタ 288">
          <a:extLst>
            <a:ext uri="{FF2B5EF4-FFF2-40B4-BE49-F238E27FC236}">
              <a16:creationId xmlns:a16="http://schemas.microsoft.com/office/drawing/2014/main" id="{8AB0205A-0737-4C63-816E-83816488148D}"/>
            </a:ext>
          </a:extLst>
        </xdr:cNvPr>
        <xdr:cNvCxnSpPr/>
      </xdr:nvCxnSpPr>
      <xdr:spPr>
        <a:xfrm flipV="1">
          <a:off x="8750300" y="5774202"/>
          <a:ext cx="889000" cy="15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133484</xdr:rowOff>
    </xdr:from>
    <xdr:to>
      <xdr:col>50</xdr:col>
      <xdr:colOff>165100</xdr:colOff>
      <xdr:row>36</xdr:row>
      <xdr:rowOff>63634</xdr:rowOff>
    </xdr:to>
    <xdr:sp macro="" textlink="">
      <xdr:nvSpPr>
        <xdr:cNvPr id="290" name="フローチャート: 判断 289">
          <a:extLst>
            <a:ext uri="{FF2B5EF4-FFF2-40B4-BE49-F238E27FC236}">
              <a16:creationId xmlns:a16="http://schemas.microsoft.com/office/drawing/2014/main" id="{B434A6A5-550C-468D-B203-A22862CA2DCB}"/>
            </a:ext>
          </a:extLst>
        </xdr:cNvPr>
        <xdr:cNvSpPr/>
      </xdr:nvSpPr>
      <xdr:spPr>
        <a:xfrm>
          <a:off x="9588500" y="6134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54761</xdr:rowOff>
    </xdr:from>
    <xdr:ext cx="599010" cy="259045"/>
    <xdr:sp macro="" textlink="">
      <xdr:nvSpPr>
        <xdr:cNvPr id="291" name="テキスト ボックス 290">
          <a:extLst>
            <a:ext uri="{FF2B5EF4-FFF2-40B4-BE49-F238E27FC236}">
              <a16:creationId xmlns:a16="http://schemas.microsoft.com/office/drawing/2014/main" id="{A67CB2D8-86DB-4562-9655-A7C8118A8407}"/>
            </a:ext>
          </a:extLst>
        </xdr:cNvPr>
        <xdr:cNvSpPr txBox="1"/>
      </xdr:nvSpPr>
      <xdr:spPr>
        <a:xfrm>
          <a:off x="9339795" y="6226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143910</xdr:rowOff>
    </xdr:from>
    <xdr:to>
      <xdr:col>45</xdr:col>
      <xdr:colOff>177800</xdr:colOff>
      <xdr:row>34</xdr:row>
      <xdr:rowOff>96205</xdr:rowOff>
    </xdr:to>
    <xdr:cxnSp macro="">
      <xdr:nvCxnSpPr>
        <xdr:cNvPr id="292" name="直線コネクタ 291">
          <a:extLst>
            <a:ext uri="{FF2B5EF4-FFF2-40B4-BE49-F238E27FC236}">
              <a16:creationId xmlns:a16="http://schemas.microsoft.com/office/drawing/2014/main" id="{197F340B-9374-4519-9586-1353CD6D8EF5}"/>
            </a:ext>
          </a:extLst>
        </xdr:cNvPr>
        <xdr:cNvCxnSpPr/>
      </xdr:nvCxnSpPr>
      <xdr:spPr>
        <a:xfrm>
          <a:off x="7861300" y="5801760"/>
          <a:ext cx="889000" cy="123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73187</xdr:rowOff>
    </xdr:from>
    <xdr:to>
      <xdr:col>46</xdr:col>
      <xdr:colOff>38100</xdr:colOff>
      <xdr:row>38</xdr:row>
      <xdr:rowOff>3338</xdr:rowOff>
    </xdr:to>
    <xdr:sp macro="" textlink="">
      <xdr:nvSpPr>
        <xdr:cNvPr id="293" name="フローチャート: 判断 292">
          <a:extLst>
            <a:ext uri="{FF2B5EF4-FFF2-40B4-BE49-F238E27FC236}">
              <a16:creationId xmlns:a16="http://schemas.microsoft.com/office/drawing/2014/main" id="{85635F79-4717-471E-88E1-42396156C6F8}"/>
            </a:ext>
          </a:extLst>
        </xdr:cNvPr>
        <xdr:cNvSpPr/>
      </xdr:nvSpPr>
      <xdr:spPr>
        <a:xfrm>
          <a:off x="8699500" y="64168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165915</xdr:rowOff>
    </xdr:from>
    <xdr:ext cx="599010" cy="259045"/>
    <xdr:sp macro="" textlink="">
      <xdr:nvSpPr>
        <xdr:cNvPr id="294" name="テキスト ボックス 293">
          <a:extLst>
            <a:ext uri="{FF2B5EF4-FFF2-40B4-BE49-F238E27FC236}">
              <a16:creationId xmlns:a16="http://schemas.microsoft.com/office/drawing/2014/main" id="{A3633779-9F07-4CCE-A97D-2581555C8253}"/>
            </a:ext>
          </a:extLst>
        </xdr:cNvPr>
        <xdr:cNvSpPr txBox="1"/>
      </xdr:nvSpPr>
      <xdr:spPr>
        <a:xfrm>
          <a:off x="8450795" y="6509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143910</xdr:rowOff>
    </xdr:from>
    <xdr:to>
      <xdr:col>41</xdr:col>
      <xdr:colOff>50800</xdr:colOff>
      <xdr:row>34</xdr:row>
      <xdr:rowOff>57303</xdr:rowOff>
    </xdr:to>
    <xdr:cxnSp macro="">
      <xdr:nvCxnSpPr>
        <xdr:cNvPr id="295" name="直線コネクタ 294">
          <a:extLst>
            <a:ext uri="{FF2B5EF4-FFF2-40B4-BE49-F238E27FC236}">
              <a16:creationId xmlns:a16="http://schemas.microsoft.com/office/drawing/2014/main" id="{C83B165A-146F-4E2A-8E55-1B80D16A4866}"/>
            </a:ext>
          </a:extLst>
        </xdr:cNvPr>
        <xdr:cNvCxnSpPr/>
      </xdr:nvCxnSpPr>
      <xdr:spPr>
        <a:xfrm flipV="1">
          <a:off x="6972300" y="5801760"/>
          <a:ext cx="889000" cy="84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57056</xdr:rowOff>
    </xdr:from>
    <xdr:to>
      <xdr:col>41</xdr:col>
      <xdr:colOff>101600</xdr:colOff>
      <xdr:row>37</xdr:row>
      <xdr:rowOff>158656</xdr:rowOff>
    </xdr:to>
    <xdr:sp macro="" textlink="">
      <xdr:nvSpPr>
        <xdr:cNvPr id="296" name="フローチャート: 判断 295">
          <a:extLst>
            <a:ext uri="{FF2B5EF4-FFF2-40B4-BE49-F238E27FC236}">
              <a16:creationId xmlns:a16="http://schemas.microsoft.com/office/drawing/2014/main" id="{35E2C55E-87A0-4289-ACA0-5BFA82E743A0}"/>
            </a:ext>
          </a:extLst>
        </xdr:cNvPr>
        <xdr:cNvSpPr/>
      </xdr:nvSpPr>
      <xdr:spPr>
        <a:xfrm>
          <a:off x="7810500" y="640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149783</xdr:rowOff>
    </xdr:from>
    <xdr:ext cx="599010" cy="259045"/>
    <xdr:sp macro="" textlink="">
      <xdr:nvSpPr>
        <xdr:cNvPr id="297" name="テキスト ボックス 296">
          <a:extLst>
            <a:ext uri="{FF2B5EF4-FFF2-40B4-BE49-F238E27FC236}">
              <a16:creationId xmlns:a16="http://schemas.microsoft.com/office/drawing/2014/main" id="{9E496329-476A-48B6-ABF6-F27C981769EC}"/>
            </a:ext>
          </a:extLst>
        </xdr:cNvPr>
        <xdr:cNvSpPr txBox="1"/>
      </xdr:nvSpPr>
      <xdr:spPr>
        <a:xfrm>
          <a:off x="7561795" y="6493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66592</xdr:rowOff>
    </xdr:from>
    <xdr:to>
      <xdr:col>36</xdr:col>
      <xdr:colOff>165100</xdr:colOff>
      <xdr:row>37</xdr:row>
      <xdr:rowOff>168193</xdr:rowOff>
    </xdr:to>
    <xdr:sp macro="" textlink="">
      <xdr:nvSpPr>
        <xdr:cNvPr id="298" name="フローチャート: 判断 297">
          <a:extLst>
            <a:ext uri="{FF2B5EF4-FFF2-40B4-BE49-F238E27FC236}">
              <a16:creationId xmlns:a16="http://schemas.microsoft.com/office/drawing/2014/main" id="{19B9CE3C-453A-43E9-BEFE-C0914B5763A6}"/>
            </a:ext>
          </a:extLst>
        </xdr:cNvPr>
        <xdr:cNvSpPr/>
      </xdr:nvSpPr>
      <xdr:spPr>
        <a:xfrm>
          <a:off x="6921500" y="64102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159320</xdr:rowOff>
    </xdr:from>
    <xdr:ext cx="599010" cy="259045"/>
    <xdr:sp macro="" textlink="">
      <xdr:nvSpPr>
        <xdr:cNvPr id="299" name="テキスト ボックス 298">
          <a:extLst>
            <a:ext uri="{FF2B5EF4-FFF2-40B4-BE49-F238E27FC236}">
              <a16:creationId xmlns:a16="http://schemas.microsoft.com/office/drawing/2014/main" id="{9B7B48C4-08A5-4323-9AE2-2E7AB47F3CCC}"/>
            </a:ext>
          </a:extLst>
        </xdr:cNvPr>
        <xdr:cNvSpPr txBox="1"/>
      </xdr:nvSpPr>
      <xdr:spPr>
        <a:xfrm>
          <a:off x="6672795" y="6502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D5D1C8CE-6F93-4BB4-97C8-C5369904072C}"/>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314306BB-8FFE-412D-BF03-94E516D57BEE}"/>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6CD1B40B-A18A-4E1B-85E9-6403E92A5DD6}"/>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1231E88B-B255-4EF0-AA0B-1E049E11836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410CEC8C-F2AE-480F-9F5B-A81670466D52}"/>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20084</xdr:rowOff>
    </xdr:from>
    <xdr:to>
      <xdr:col>55</xdr:col>
      <xdr:colOff>50800</xdr:colOff>
      <xdr:row>35</xdr:row>
      <xdr:rowOff>121684</xdr:rowOff>
    </xdr:to>
    <xdr:sp macro="" textlink="">
      <xdr:nvSpPr>
        <xdr:cNvPr id="305" name="楕円 304">
          <a:extLst>
            <a:ext uri="{FF2B5EF4-FFF2-40B4-BE49-F238E27FC236}">
              <a16:creationId xmlns:a16="http://schemas.microsoft.com/office/drawing/2014/main" id="{48881922-454D-4365-92E6-869F638ECDD9}"/>
            </a:ext>
          </a:extLst>
        </xdr:cNvPr>
        <xdr:cNvSpPr/>
      </xdr:nvSpPr>
      <xdr:spPr>
        <a:xfrm>
          <a:off x="10426700" y="6020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42961</xdr:rowOff>
    </xdr:from>
    <xdr:ext cx="599010" cy="259045"/>
    <xdr:sp macro="" textlink="">
      <xdr:nvSpPr>
        <xdr:cNvPr id="306" name="補助費等該当値テキスト">
          <a:extLst>
            <a:ext uri="{FF2B5EF4-FFF2-40B4-BE49-F238E27FC236}">
              <a16:creationId xmlns:a16="http://schemas.microsoft.com/office/drawing/2014/main" id="{0FF2BB4E-5A00-41AE-BFC6-EF68DCF3B988}"/>
            </a:ext>
          </a:extLst>
        </xdr:cNvPr>
        <xdr:cNvSpPr txBox="1"/>
      </xdr:nvSpPr>
      <xdr:spPr>
        <a:xfrm>
          <a:off x="10528300" y="587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65552</xdr:rowOff>
    </xdr:from>
    <xdr:to>
      <xdr:col>50</xdr:col>
      <xdr:colOff>165100</xdr:colOff>
      <xdr:row>33</xdr:row>
      <xdr:rowOff>167152</xdr:rowOff>
    </xdr:to>
    <xdr:sp macro="" textlink="">
      <xdr:nvSpPr>
        <xdr:cNvPr id="307" name="楕円 306">
          <a:extLst>
            <a:ext uri="{FF2B5EF4-FFF2-40B4-BE49-F238E27FC236}">
              <a16:creationId xmlns:a16="http://schemas.microsoft.com/office/drawing/2014/main" id="{E2814F39-04CF-426D-A0A8-2A6231BA775D}"/>
            </a:ext>
          </a:extLst>
        </xdr:cNvPr>
        <xdr:cNvSpPr/>
      </xdr:nvSpPr>
      <xdr:spPr>
        <a:xfrm>
          <a:off x="9588500" y="5723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12229</xdr:rowOff>
    </xdr:from>
    <xdr:ext cx="599010" cy="259045"/>
    <xdr:sp macro="" textlink="">
      <xdr:nvSpPr>
        <xdr:cNvPr id="308" name="テキスト ボックス 307">
          <a:extLst>
            <a:ext uri="{FF2B5EF4-FFF2-40B4-BE49-F238E27FC236}">
              <a16:creationId xmlns:a16="http://schemas.microsoft.com/office/drawing/2014/main" id="{088B46AF-1BE4-46D6-BDB3-7FA9ECA5FEA0}"/>
            </a:ext>
          </a:extLst>
        </xdr:cNvPr>
        <xdr:cNvSpPr txBox="1"/>
      </xdr:nvSpPr>
      <xdr:spPr>
        <a:xfrm>
          <a:off x="9339795" y="5498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45405</xdr:rowOff>
    </xdr:from>
    <xdr:to>
      <xdr:col>46</xdr:col>
      <xdr:colOff>38100</xdr:colOff>
      <xdr:row>34</xdr:row>
      <xdr:rowOff>147005</xdr:rowOff>
    </xdr:to>
    <xdr:sp macro="" textlink="">
      <xdr:nvSpPr>
        <xdr:cNvPr id="309" name="楕円 308">
          <a:extLst>
            <a:ext uri="{FF2B5EF4-FFF2-40B4-BE49-F238E27FC236}">
              <a16:creationId xmlns:a16="http://schemas.microsoft.com/office/drawing/2014/main" id="{76DCF202-CA90-4175-BBE0-7A03AFE46F75}"/>
            </a:ext>
          </a:extLst>
        </xdr:cNvPr>
        <xdr:cNvSpPr/>
      </xdr:nvSpPr>
      <xdr:spPr>
        <a:xfrm>
          <a:off x="8699500" y="587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163532</xdr:rowOff>
    </xdr:from>
    <xdr:ext cx="599010" cy="259045"/>
    <xdr:sp macro="" textlink="">
      <xdr:nvSpPr>
        <xdr:cNvPr id="310" name="テキスト ボックス 309">
          <a:extLst>
            <a:ext uri="{FF2B5EF4-FFF2-40B4-BE49-F238E27FC236}">
              <a16:creationId xmlns:a16="http://schemas.microsoft.com/office/drawing/2014/main" id="{838BFB84-3F90-449F-A918-911DCAFBD9B5}"/>
            </a:ext>
          </a:extLst>
        </xdr:cNvPr>
        <xdr:cNvSpPr txBox="1"/>
      </xdr:nvSpPr>
      <xdr:spPr>
        <a:xfrm>
          <a:off x="8450795" y="5649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93110</xdr:rowOff>
    </xdr:from>
    <xdr:to>
      <xdr:col>41</xdr:col>
      <xdr:colOff>101600</xdr:colOff>
      <xdr:row>34</xdr:row>
      <xdr:rowOff>23260</xdr:rowOff>
    </xdr:to>
    <xdr:sp macro="" textlink="">
      <xdr:nvSpPr>
        <xdr:cNvPr id="311" name="楕円 310">
          <a:extLst>
            <a:ext uri="{FF2B5EF4-FFF2-40B4-BE49-F238E27FC236}">
              <a16:creationId xmlns:a16="http://schemas.microsoft.com/office/drawing/2014/main" id="{764DBD55-34FA-412E-B456-3ABCB814A76B}"/>
            </a:ext>
          </a:extLst>
        </xdr:cNvPr>
        <xdr:cNvSpPr/>
      </xdr:nvSpPr>
      <xdr:spPr>
        <a:xfrm>
          <a:off x="7810500" y="575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32</xdr:row>
      <xdr:rowOff>39787</xdr:rowOff>
    </xdr:from>
    <xdr:ext cx="599010" cy="259045"/>
    <xdr:sp macro="" textlink="">
      <xdr:nvSpPr>
        <xdr:cNvPr id="312" name="テキスト ボックス 311">
          <a:extLst>
            <a:ext uri="{FF2B5EF4-FFF2-40B4-BE49-F238E27FC236}">
              <a16:creationId xmlns:a16="http://schemas.microsoft.com/office/drawing/2014/main" id="{E5A34CF8-6369-4C3D-A142-D43BCBD190F9}"/>
            </a:ext>
          </a:extLst>
        </xdr:cNvPr>
        <xdr:cNvSpPr txBox="1"/>
      </xdr:nvSpPr>
      <xdr:spPr>
        <a:xfrm>
          <a:off x="7561795" y="5526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6503</xdr:rowOff>
    </xdr:from>
    <xdr:to>
      <xdr:col>36</xdr:col>
      <xdr:colOff>165100</xdr:colOff>
      <xdr:row>34</xdr:row>
      <xdr:rowOff>108103</xdr:rowOff>
    </xdr:to>
    <xdr:sp macro="" textlink="">
      <xdr:nvSpPr>
        <xdr:cNvPr id="313" name="楕円 312">
          <a:extLst>
            <a:ext uri="{FF2B5EF4-FFF2-40B4-BE49-F238E27FC236}">
              <a16:creationId xmlns:a16="http://schemas.microsoft.com/office/drawing/2014/main" id="{0A0473B9-D31A-49A7-8271-30A49BF1F16A}"/>
            </a:ext>
          </a:extLst>
        </xdr:cNvPr>
        <xdr:cNvSpPr/>
      </xdr:nvSpPr>
      <xdr:spPr>
        <a:xfrm>
          <a:off x="6921500" y="5835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32</xdr:row>
      <xdr:rowOff>124630</xdr:rowOff>
    </xdr:from>
    <xdr:ext cx="599010" cy="259045"/>
    <xdr:sp macro="" textlink="">
      <xdr:nvSpPr>
        <xdr:cNvPr id="314" name="テキスト ボックス 313">
          <a:extLst>
            <a:ext uri="{FF2B5EF4-FFF2-40B4-BE49-F238E27FC236}">
              <a16:creationId xmlns:a16="http://schemas.microsoft.com/office/drawing/2014/main" id="{C374AF1F-F968-41C2-A14E-1C1DC8A5CCF2}"/>
            </a:ext>
          </a:extLst>
        </xdr:cNvPr>
        <xdr:cNvSpPr txBox="1"/>
      </xdr:nvSpPr>
      <xdr:spPr>
        <a:xfrm>
          <a:off x="6672795" y="5611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61E9E6E7-F13D-4E96-A44B-6C756C08B97F}"/>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55321A0E-7390-4CC6-BED6-5884E644008B}"/>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6E7BE2F6-88B3-49F0-8A45-5846D91608FA}"/>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8B81DB6F-AC45-482C-9D89-3E397A0ED9E9}"/>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C684CA92-97F8-44A2-8727-A91AB3A12716}"/>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F4580A14-1EBE-4EA0-AB87-F4E3646A7B8F}"/>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B6890F2A-053D-4EFC-BC8C-07013FF7D8E7}"/>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20A87D66-4D9E-4F16-B852-721F7BDA64FA}"/>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5D673E8F-0691-4657-AF81-FA00AFE3661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7BDA04CE-9529-41B2-8D83-81A7C134AEA2}"/>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a:extLst>
            <a:ext uri="{FF2B5EF4-FFF2-40B4-BE49-F238E27FC236}">
              <a16:creationId xmlns:a16="http://schemas.microsoft.com/office/drawing/2014/main" id="{FB0F3BA1-552E-4F52-9D65-47A2D459D51F}"/>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a:extLst>
            <a:ext uri="{FF2B5EF4-FFF2-40B4-BE49-F238E27FC236}">
              <a16:creationId xmlns:a16="http://schemas.microsoft.com/office/drawing/2014/main" id="{A1127DFC-9151-4445-AF6E-C8FFAA5CA624}"/>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a:extLst>
            <a:ext uri="{FF2B5EF4-FFF2-40B4-BE49-F238E27FC236}">
              <a16:creationId xmlns:a16="http://schemas.microsoft.com/office/drawing/2014/main" id="{EE4F9CC1-4CAC-41CC-9D45-AFFC1BEF2357}"/>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144434</xdr:rowOff>
    </xdr:from>
    <xdr:ext cx="685572" cy="259045"/>
    <xdr:sp macro="" textlink="">
      <xdr:nvSpPr>
        <xdr:cNvPr id="328" name="テキスト ボックス 327">
          <a:extLst>
            <a:ext uri="{FF2B5EF4-FFF2-40B4-BE49-F238E27FC236}">
              <a16:creationId xmlns:a16="http://schemas.microsoft.com/office/drawing/2014/main" id="{97A97D3D-6999-4C5F-8926-34ABD494444D}"/>
            </a:ext>
          </a:extLst>
        </xdr:cNvPr>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a:extLst>
            <a:ext uri="{FF2B5EF4-FFF2-40B4-BE49-F238E27FC236}">
              <a16:creationId xmlns:a16="http://schemas.microsoft.com/office/drawing/2014/main" id="{BE5FE3F9-48A4-4C54-8840-5219ED57F16B}"/>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160762</xdr:rowOff>
    </xdr:from>
    <xdr:ext cx="685572" cy="259045"/>
    <xdr:sp macro="" textlink="">
      <xdr:nvSpPr>
        <xdr:cNvPr id="330" name="テキスト ボックス 329">
          <a:extLst>
            <a:ext uri="{FF2B5EF4-FFF2-40B4-BE49-F238E27FC236}">
              <a16:creationId xmlns:a16="http://schemas.microsoft.com/office/drawing/2014/main" id="{31258151-9311-4E19-8A24-A008A32A8116}"/>
            </a:ext>
          </a:extLst>
        </xdr:cNvPr>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a:extLst>
            <a:ext uri="{FF2B5EF4-FFF2-40B4-BE49-F238E27FC236}">
              <a16:creationId xmlns:a16="http://schemas.microsoft.com/office/drawing/2014/main" id="{DF37A98B-9B77-4F2B-BDE5-EAAF507D7AB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5642</xdr:rowOff>
    </xdr:from>
    <xdr:ext cx="685572" cy="259045"/>
    <xdr:sp macro="" textlink="">
      <xdr:nvSpPr>
        <xdr:cNvPr id="332" name="テキスト ボックス 331">
          <a:extLst>
            <a:ext uri="{FF2B5EF4-FFF2-40B4-BE49-F238E27FC236}">
              <a16:creationId xmlns:a16="http://schemas.microsoft.com/office/drawing/2014/main" id="{76018FF3-50E8-4455-9C66-48DCECAFEC1F}"/>
            </a:ext>
          </a:extLst>
        </xdr:cNvPr>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a:extLst>
            <a:ext uri="{FF2B5EF4-FFF2-40B4-BE49-F238E27FC236}">
              <a16:creationId xmlns:a16="http://schemas.microsoft.com/office/drawing/2014/main" id="{82F10284-A561-4402-BA17-337B3D915154}"/>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4" name="テキスト ボックス 333">
          <a:extLst>
            <a:ext uri="{FF2B5EF4-FFF2-40B4-BE49-F238E27FC236}">
              <a16:creationId xmlns:a16="http://schemas.microsoft.com/office/drawing/2014/main" id="{9849CCBB-D895-42B1-A963-EC9A9FBD93D6}"/>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a:extLst>
            <a:ext uri="{FF2B5EF4-FFF2-40B4-BE49-F238E27FC236}">
              <a16:creationId xmlns:a16="http://schemas.microsoft.com/office/drawing/2014/main" id="{78D7B75B-F6D4-49C8-90C8-12F2E1CC1574}"/>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6" name="テキスト ボックス 335">
          <a:extLst>
            <a:ext uri="{FF2B5EF4-FFF2-40B4-BE49-F238E27FC236}">
              <a16:creationId xmlns:a16="http://schemas.microsoft.com/office/drawing/2014/main" id="{5CF372BA-D323-4BB4-8881-DA7731A7D304}"/>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6F1CDD05-1C0E-406C-8D88-EAAF2362E7E1}"/>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E852969A-EE7D-40F2-B1BD-CA27DAE5F9E1}"/>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9EC66946-1EE0-41A8-A961-9F6FA5DD593A}"/>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168156</xdr:rowOff>
    </xdr:from>
    <xdr:to>
      <xdr:col>54</xdr:col>
      <xdr:colOff>189865</xdr:colOff>
      <xdr:row>59</xdr:row>
      <xdr:rowOff>85833</xdr:rowOff>
    </xdr:to>
    <xdr:cxnSp macro="">
      <xdr:nvCxnSpPr>
        <xdr:cNvPr id="340" name="直線コネクタ 339">
          <a:extLst>
            <a:ext uri="{FF2B5EF4-FFF2-40B4-BE49-F238E27FC236}">
              <a16:creationId xmlns:a16="http://schemas.microsoft.com/office/drawing/2014/main" id="{522E9824-52EF-4153-9CF7-3E05F4D92836}"/>
            </a:ext>
          </a:extLst>
        </xdr:cNvPr>
        <xdr:cNvCxnSpPr/>
      </xdr:nvCxnSpPr>
      <xdr:spPr>
        <a:xfrm flipV="1">
          <a:off x="10475595" y="8740656"/>
          <a:ext cx="1270" cy="1460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89660</xdr:rowOff>
    </xdr:from>
    <xdr:ext cx="534377" cy="259045"/>
    <xdr:sp macro="" textlink="">
      <xdr:nvSpPr>
        <xdr:cNvPr id="341" name="普通建設事業費最小値テキスト">
          <a:extLst>
            <a:ext uri="{FF2B5EF4-FFF2-40B4-BE49-F238E27FC236}">
              <a16:creationId xmlns:a16="http://schemas.microsoft.com/office/drawing/2014/main" id="{0D34EDBA-AF44-4F84-95EB-B212E2D0F3FA}"/>
            </a:ext>
          </a:extLst>
        </xdr:cNvPr>
        <xdr:cNvSpPr txBox="1"/>
      </xdr:nvSpPr>
      <xdr:spPr>
        <a:xfrm>
          <a:off x="10528300" y="1020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85833</xdr:rowOff>
    </xdr:from>
    <xdr:to>
      <xdr:col>55</xdr:col>
      <xdr:colOff>88900</xdr:colOff>
      <xdr:row>59</xdr:row>
      <xdr:rowOff>85833</xdr:rowOff>
    </xdr:to>
    <xdr:cxnSp macro="">
      <xdr:nvCxnSpPr>
        <xdr:cNvPr id="342" name="直線コネクタ 341">
          <a:extLst>
            <a:ext uri="{FF2B5EF4-FFF2-40B4-BE49-F238E27FC236}">
              <a16:creationId xmlns:a16="http://schemas.microsoft.com/office/drawing/2014/main" id="{D6BF4D27-44CC-4815-941A-47D1D2FBB90F}"/>
            </a:ext>
          </a:extLst>
        </xdr:cNvPr>
        <xdr:cNvCxnSpPr/>
      </xdr:nvCxnSpPr>
      <xdr:spPr>
        <a:xfrm>
          <a:off x="10388600" y="1020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114833</xdr:rowOff>
    </xdr:from>
    <xdr:ext cx="690189" cy="259045"/>
    <xdr:sp macro="" textlink="">
      <xdr:nvSpPr>
        <xdr:cNvPr id="343" name="普通建設事業費最大値テキスト">
          <a:extLst>
            <a:ext uri="{FF2B5EF4-FFF2-40B4-BE49-F238E27FC236}">
              <a16:creationId xmlns:a16="http://schemas.microsoft.com/office/drawing/2014/main" id="{10BA7A8F-6460-473F-BA79-2BF502AA36BA}"/>
            </a:ext>
          </a:extLst>
        </xdr:cNvPr>
        <xdr:cNvSpPr txBox="1"/>
      </xdr:nvSpPr>
      <xdr:spPr>
        <a:xfrm>
          <a:off x="10528300" y="85158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4,512,865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168156</xdr:rowOff>
    </xdr:from>
    <xdr:to>
      <xdr:col>55</xdr:col>
      <xdr:colOff>88900</xdr:colOff>
      <xdr:row>50</xdr:row>
      <xdr:rowOff>168156</xdr:rowOff>
    </xdr:to>
    <xdr:cxnSp macro="">
      <xdr:nvCxnSpPr>
        <xdr:cNvPr id="344" name="直線コネクタ 343">
          <a:extLst>
            <a:ext uri="{FF2B5EF4-FFF2-40B4-BE49-F238E27FC236}">
              <a16:creationId xmlns:a16="http://schemas.microsoft.com/office/drawing/2014/main" id="{7E023E22-0DE8-427C-A5DC-A66A0E83D6A2}"/>
            </a:ext>
          </a:extLst>
        </xdr:cNvPr>
        <xdr:cNvCxnSpPr/>
      </xdr:nvCxnSpPr>
      <xdr:spPr>
        <a:xfrm>
          <a:off x="10388600" y="8740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71865</xdr:rowOff>
    </xdr:from>
    <xdr:to>
      <xdr:col>55</xdr:col>
      <xdr:colOff>0</xdr:colOff>
      <xdr:row>58</xdr:row>
      <xdr:rowOff>131681</xdr:rowOff>
    </xdr:to>
    <xdr:cxnSp macro="">
      <xdr:nvCxnSpPr>
        <xdr:cNvPr id="345" name="直線コネクタ 344">
          <a:extLst>
            <a:ext uri="{FF2B5EF4-FFF2-40B4-BE49-F238E27FC236}">
              <a16:creationId xmlns:a16="http://schemas.microsoft.com/office/drawing/2014/main" id="{B4F548D7-A80E-4BD7-9222-47125C3FE1B8}"/>
            </a:ext>
          </a:extLst>
        </xdr:cNvPr>
        <xdr:cNvCxnSpPr/>
      </xdr:nvCxnSpPr>
      <xdr:spPr>
        <a:xfrm flipV="1">
          <a:off x="9639300" y="10015965"/>
          <a:ext cx="838200" cy="59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79512</xdr:rowOff>
    </xdr:from>
    <xdr:ext cx="599010" cy="259045"/>
    <xdr:sp macro="" textlink="">
      <xdr:nvSpPr>
        <xdr:cNvPr id="346" name="普通建設事業費平均値テキスト">
          <a:extLst>
            <a:ext uri="{FF2B5EF4-FFF2-40B4-BE49-F238E27FC236}">
              <a16:creationId xmlns:a16="http://schemas.microsoft.com/office/drawing/2014/main" id="{EF84BD4C-45DB-4F8C-A1CA-A6FF14CE50AA}"/>
            </a:ext>
          </a:extLst>
        </xdr:cNvPr>
        <xdr:cNvSpPr txBox="1"/>
      </xdr:nvSpPr>
      <xdr:spPr>
        <a:xfrm>
          <a:off x="10528300" y="100236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101085</xdr:rowOff>
    </xdr:from>
    <xdr:to>
      <xdr:col>55</xdr:col>
      <xdr:colOff>50800</xdr:colOff>
      <xdr:row>59</xdr:row>
      <xdr:rowOff>31235</xdr:rowOff>
    </xdr:to>
    <xdr:sp macro="" textlink="">
      <xdr:nvSpPr>
        <xdr:cNvPr id="347" name="フローチャート: 判断 346">
          <a:extLst>
            <a:ext uri="{FF2B5EF4-FFF2-40B4-BE49-F238E27FC236}">
              <a16:creationId xmlns:a16="http://schemas.microsoft.com/office/drawing/2014/main" id="{757BEFB8-A22A-413B-BFF6-AB43724CC52A}"/>
            </a:ext>
          </a:extLst>
        </xdr:cNvPr>
        <xdr:cNvSpPr/>
      </xdr:nvSpPr>
      <xdr:spPr>
        <a:xfrm>
          <a:off x="10426700" y="1004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131681</xdr:rowOff>
    </xdr:from>
    <xdr:to>
      <xdr:col>50</xdr:col>
      <xdr:colOff>114300</xdr:colOff>
      <xdr:row>58</xdr:row>
      <xdr:rowOff>134992</xdr:rowOff>
    </xdr:to>
    <xdr:cxnSp macro="">
      <xdr:nvCxnSpPr>
        <xdr:cNvPr id="348" name="直線コネクタ 347">
          <a:extLst>
            <a:ext uri="{FF2B5EF4-FFF2-40B4-BE49-F238E27FC236}">
              <a16:creationId xmlns:a16="http://schemas.microsoft.com/office/drawing/2014/main" id="{2622274F-6BBF-4C44-B743-68D74D91320F}"/>
            </a:ext>
          </a:extLst>
        </xdr:cNvPr>
        <xdr:cNvCxnSpPr/>
      </xdr:nvCxnSpPr>
      <xdr:spPr>
        <a:xfrm flipV="1">
          <a:off x="8750300" y="10075781"/>
          <a:ext cx="889000" cy="3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133440</xdr:rowOff>
    </xdr:from>
    <xdr:to>
      <xdr:col>50</xdr:col>
      <xdr:colOff>165100</xdr:colOff>
      <xdr:row>59</xdr:row>
      <xdr:rowOff>63590</xdr:rowOff>
    </xdr:to>
    <xdr:sp macro="" textlink="">
      <xdr:nvSpPr>
        <xdr:cNvPr id="349" name="フローチャート: 判断 348">
          <a:extLst>
            <a:ext uri="{FF2B5EF4-FFF2-40B4-BE49-F238E27FC236}">
              <a16:creationId xmlns:a16="http://schemas.microsoft.com/office/drawing/2014/main" id="{DC834389-DC72-43D3-9879-06F8DC95AEFE}"/>
            </a:ext>
          </a:extLst>
        </xdr:cNvPr>
        <xdr:cNvSpPr/>
      </xdr:nvSpPr>
      <xdr:spPr>
        <a:xfrm>
          <a:off x="9588500" y="1007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54717</xdr:rowOff>
    </xdr:from>
    <xdr:ext cx="599010" cy="259045"/>
    <xdr:sp macro="" textlink="">
      <xdr:nvSpPr>
        <xdr:cNvPr id="350" name="テキスト ボックス 349">
          <a:extLst>
            <a:ext uri="{FF2B5EF4-FFF2-40B4-BE49-F238E27FC236}">
              <a16:creationId xmlns:a16="http://schemas.microsoft.com/office/drawing/2014/main" id="{B1B5CFF9-6296-4420-B168-590E867E144C}"/>
            </a:ext>
          </a:extLst>
        </xdr:cNvPr>
        <xdr:cNvSpPr txBox="1"/>
      </xdr:nvSpPr>
      <xdr:spPr>
        <a:xfrm>
          <a:off x="9339795" y="10170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112501</xdr:rowOff>
    </xdr:from>
    <xdr:to>
      <xdr:col>45</xdr:col>
      <xdr:colOff>177800</xdr:colOff>
      <xdr:row>58</xdr:row>
      <xdr:rowOff>134992</xdr:rowOff>
    </xdr:to>
    <xdr:cxnSp macro="">
      <xdr:nvCxnSpPr>
        <xdr:cNvPr id="351" name="直線コネクタ 350">
          <a:extLst>
            <a:ext uri="{FF2B5EF4-FFF2-40B4-BE49-F238E27FC236}">
              <a16:creationId xmlns:a16="http://schemas.microsoft.com/office/drawing/2014/main" id="{D5FFE2F1-8FAF-4D29-B54C-BB2369F83062}"/>
            </a:ext>
          </a:extLst>
        </xdr:cNvPr>
        <xdr:cNvCxnSpPr/>
      </xdr:nvCxnSpPr>
      <xdr:spPr>
        <a:xfrm>
          <a:off x="7861300" y="10056601"/>
          <a:ext cx="889000" cy="22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133238</xdr:rowOff>
    </xdr:from>
    <xdr:to>
      <xdr:col>46</xdr:col>
      <xdr:colOff>38100</xdr:colOff>
      <xdr:row>59</xdr:row>
      <xdr:rowOff>63388</xdr:rowOff>
    </xdr:to>
    <xdr:sp macro="" textlink="">
      <xdr:nvSpPr>
        <xdr:cNvPr id="352" name="フローチャート: 判断 351">
          <a:extLst>
            <a:ext uri="{FF2B5EF4-FFF2-40B4-BE49-F238E27FC236}">
              <a16:creationId xmlns:a16="http://schemas.microsoft.com/office/drawing/2014/main" id="{38DF529F-283C-48D7-9573-378E73BCC034}"/>
            </a:ext>
          </a:extLst>
        </xdr:cNvPr>
        <xdr:cNvSpPr/>
      </xdr:nvSpPr>
      <xdr:spPr>
        <a:xfrm>
          <a:off x="8699500" y="1007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54515</xdr:rowOff>
    </xdr:from>
    <xdr:ext cx="599010" cy="259045"/>
    <xdr:sp macro="" textlink="">
      <xdr:nvSpPr>
        <xdr:cNvPr id="353" name="テキスト ボックス 352">
          <a:extLst>
            <a:ext uri="{FF2B5EF4-FFF2-40B4-BE49-F238E27FC236}">
              <a16:creationId xmlns:a16="http://schemas.microsoft.com/office/drawing/2014/main" id="{1BCEA809-7BD8-4230-AA44-CEBE1B261D20}"/>
            </a:ext>
          </a:extLst>
        </xdr:cNvPr>
        <xdr:cNvSpPr txBox="1"/>
      </xdr:nvSpPr>
      <xdr:spPr>
        <a:xfrm>
          <a:off x="8450795" y="10170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108675</xdr:rowOff>
    </xdr:from>
    <xdr:to>
      <xdr:col>41</xdr:col>
      <xdr:colOff>50800</xdr:colOff>
      <xdr:row>58</xdr:row>
      <xdr:rowOff>112501</xdr:rowOff>
    </xdr:to>
    <xdr:cxnSp macro="">
      <xdr:nvCxnSpPr>
        <xdr:cNvPr id="354" name="直線コネクタ 353">
          <a:extLst>
            <a:ext uri="{FF2B5EF4-FFF2-40B4-BE49-F238E27FC236}">
              <a16:creationId xmlns:a16="http://schemas.microsoft.com/office/drawing/2014/main" id="{22B4B0E6-DFB6-47F0-AB2E-2B7957173B45}"/>
            </a:ext>
          </a:extLst>
        </xdr:cNvPr>
        <xdr:cNvCxnSpPr/>
      </xdr:nvCxnSpPr>
      <xdr:spPr>
        <a:xfrm>
          <a:off x="6972300" y="10052775"/>
          <a:ext cx="889000" cy="3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145000</xdr:rowOff>
    </xdr:from>
    <xdr:to>
      <xdr:col>41</xdr:col>
      <xdr:colOff>101600</xdr:colOff>
      <xdr:row>59</xdr:row>
      <xdr:rowOff>75150</xdr:rowOff>
    </xdr:to>
    <xdr:sp macro="" textlink="">
      <xdr:nvSpPr>
        <xdr:cNvPr id="355" name="フローチャート: 判断 354">
          <a:extLst>
            <a:ext uri="{FF2B5EF4-FFF2-40B4-BE49-F238E27FC236}">
              <a16:creationId xmlns:a16="http://schemas.microsoft.com/office/drawing/2014/main" id="{6A5EAEF8-CFC5-48F5-BAC9-5946A4B69D4F}"/>
            </a:ext>
          </a:extLst>
        </xdr:cNvPr>
        <xdr:cNvSpPr/>
      </xdr:nvSpPr>
      <xdr:spPr>
        <a:xfrm>
          <a:off x="7810500" y="100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66277</xdr:rowOff>
    </xdr:from>
    <xdr:ext cx="599010" cy="259045"/>
    <xdr:sp macro="" textlink="">
      <xdr:nvSpPr>
        <xdr:cNvPr id="356" name="テキスト ボックス 355">
          <a:extLst>
            <a:ext uri="{FF2B5EF4-FFF2-40B4-BE49-F238E27FC236}">
              <a16:creationId xmlns:a16="http://schemas.microsoft.com/office/drawing/2014/main" id="{866054F0-BAB5-4E7E-AD11-ACAB8CF70BA3}"/>
            </a:ext>
          </a:extLst>
        </xdr:cNvPr>
        <xdr:cNvSpPr txBox="1"/>
      </xdr:nvSpPr>
      <xdr:spPr>
        <a:xfrm>
          <a:off x="7561795" y="10181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132036</xdr:rowOff>
    </xdr:from>
    <xdr:to>
      <xdr:col>36</xdr:col>
      <xdr:colOff>165100</xdr:colOff>
      <xdr:row>59</xdr:row>
      <xdr:rowOff>62186</xdr:rowOff>
    </xdr:to>
    <xdr:sp macro="" textlink="">
      <xdr:nvSpPr>
        <xdr:cNvPr id="357" name="フローチャート: 判断 356">
          <a:extLst>
            <a:ext uri="{FF2B5EF4-FFF2-40B4-BE49-F238E27FC236}">
              <a16:creationId xmlns:a16="http://schemas.microsoft.com/office/drawing/2014/main" id="{24826C71-678D-453B-9EFD-05C4E5070815}"/>
            </a:ext>
          </a:extLst>
        </xdr:cNvPr>
        <xdr:cNvSpPr/>
      </xdr:nvSpPr>
      <xdr:spPr>
        <a:xfrm>
          <a:off x="6921500" y="10076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53313</xdr:rowOff>
    </xdr:from>
    <xdr:ext cx="599010" cy="259045"/>
    <xdr:sp macro="" textlink="">
      <xdr:nvSpPr>
        <xdr:cNvPr id="358" name="テキスト ボックス 357">
          <a:extLst>
            <a:ext uri="{FF2B5EF4-FFF2-40B4-BE49-F238E27FC236}">
              <a16:creationId xmlns:a16="http://schemas.microsoft.com/office/drawing/2014/main" id="{10EDAA6F-31C5-4F8C-BB75-054C59D626B6}"/>
            </a:ext>
          </a:extLst>
        </xdr:cNvPr>
        <xdr:cNvSpPr txBox="1"/>
      </xdr:nvSpPr>
      <xdr:spPr>
        <a:xfrm>
          <a:off x="6672795" y="10168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8971291B-E7B1-487B-B5EC-AFBBD0427119}"/>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C34E12D9-8C29-40C4-A4E0-A6925531BE14}"/>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ED19370F-1000-42EF-BAE1-B093D342D638}"/>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CEFACEBE-C515-483B-83AC-B6E9BA1B4156}"/>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23E65832-8C11-4AA2-A5A1-20F4BF8D1776}"/>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21065</xdr:rowOff>
    </xdr:from>
    <xdr:to>
      <xdr:col>55</xdr:col>
      <xdr:colOff>50800</xdr:colOff>
      <xdr:row>58</xdr:row>
      <xdr:rowOff>122665</xdr:rowOff>
    </xdr:to>
    <xdr:sp macro="" textlink="">
      <xdr:nvSpPr>
        <xdr:cNvPr id="364" name="楕円 363">
          <a:extLst>
            <a:ext uri="{FF2B5EF4-FFF2-40B4-BE49-F238E27FC236}">
              <a16:creationId xmlns:a16="http://schemas.microsoft.com/office/drawing/2014/main" id="{68622BEE-7899-4F58-902A-78972F6064D0}"/>
            </a:ext>
          </a:extLst>
        </xdr:cNvPr>
        <xdr:cNvSpPr/>
      </xdr:nvSpPr>
      <xdr:spPr>
        <a:xfrm>
          <a:off x="10426700" y="996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43942</xdr:rowOff>
    </xdr:from>
    <xdr:ext cx="599010" cy="259045"/>
    <xdr:sp macro="" textlink="">
      <xdr:nvSpPr>
        <xdr:cNvPr id="365" name="普通建設事業費該当値テキスト">
          <a:extLst>
            <a:ext uri="{FF2B5EF4-FFF2-40B4-BE49-F238E27FC236}">
              <a16:creationId xmlns:a16="http://schemas.microsoft.com/office/drawing/2014/main" id="{0DEE70E4-6033-41F9-93CC-F8A53C69E056}"/>
            </a:ext>
          </a:extLst>
        </xdr:cNvPr>
        <xdr:cNvSpPr txBox="1"/>
      </xdr:nvSpPr>
      <xdr:spPr>
        <a:xfrm>
          <a:off x="10528300" y="9816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80881</xdr:rowOff>
    </xdr:from>
    <xdr:to>
      <xdr:col>50</xdr:col>
      <xdr:colOff>165100</xdr:colOff>
      <xdr:row>59</xdr:row>
      <xdr:rowOff>11031</xdr:rowOff>
    </xdr:to>
    <xdr:sp macro="" textlink="">
      <xdr:nvSpPr>
        <xdr:cNvPr id="366" name="楕円 365">
          <a:extLst>
            <a:ext uri="{FF2B5EF4-FFF2-40B4-BE49-F238E27FC236}">
              <a16:creationId xmlns:a16="http://schemas.microsoft.com/office/drawing/2014/main" id="{EBA81E49-3C0C-4638-A7E6-F3D010BECC23}"/>
            </a:ext>
          </a:extLst>
        </xdr:cNvPr>
        <xdr:cNvSpPr/>
      </xdr:nvSpPr>
      <xdr:spPr>
        <a:xfrm>
          <a:off x="9588500" y="1002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27558</xdr:rowOff>
    </xdr:from>
    <xdr:ext cx="599010" cy="259045"/>
    <xdr:sp macro="" textlink="">
      <xdr:nvSpPr>
        <xdr:cNvPr id="367" name="テキスト ボックス 366">
          <a:extLst>
            <a:ext uri="{FF2B5EF4-FFF2-40B4-BE49-F238E27FC236}">
              <a16:creationId xmlns:a16="http://schemas.microsoft.com/office/drawing/2014/main" id="{A1FB81D9-904D-4199-8993-7564CA60ADEF}"/>
            </a:ext>
          </a:extLst>
        </xdr:cNvPr>
        <xdr:cNvSpPr txBox="1"/>
      </xdr:nvSpPr>
      <xdr:spPr>
        <a:xfrm>
          <a:off x="9339795" y="9800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84192</xdr:rowOff>
    </xdr:from>
    <xdr:to>
      <xdr:col>46</xdr:col>
      <xdr:colOff>38100</xdr:colOff>
      <xdr:row>59</xdr:row>
      <xdr:rowOff>14342</xdr:rowOff>
    </xdr:to>
    <xdr:sp macro="" textlink="">
      <xdr:nvSpPr>
        <xdr:cNvPr id="368" name="楕円 367">
          <a:extLst>
            <a:ext uri="{FF2B5EF4-FFF2-40B4-BE49-F238E27FC236}">
              <a16:creationId xmlns:a16="http://schemas.microsoft.com/office/drawing/2014/main" id="{73FFE81A-EE5E-44FB-A085-3716EC3C51B9}"/>
            </a:ext>
          </a:extLst>
        </xdr:cNvPr>
        <xdr:cNvSpPr/>
      </xdr:nvSpPr>
      <xdr:spPr>
        <a:xfrm>
          <a:off x="8699500" y="1002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30869</xdr:rowOff>
    </xdr:from>
    <xdr:ext cx="599010" cy="259045"/>
    <xdr:sp macro="" textlink="">
      <xdr:nvSpPr>
        <xdr:cNvPr id="369" name="テキスト ボックス 368">
          <a:extLst>
            <a:ext uri="{FF2B5EF4-FFF2-40B4-BE49-F238E27FC236}">
              <a16:creationId xmlns:a16="http://schemas.microsoft.com/office/drawing/2014/main" id="{E292B52B-C869-4D57-97AA-BA4069BF4A9E}"/>
            </a:ext>
          </a:extLst>
        </xdr:cNvPr>
        <xdr:cNvSpPr txBox="1"/>
      </xdr:nvSpPr>
      <xdr:spPr>
        <a:xfrm>
          <a:off x="8450795" y="9803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61701</xdr:rowOff>
    </xdr:from>
    <xdr:to>
      <xdr:col>41</xdr:col>
      <xdr:colOff>101600</xdr:colOff>
      <xdr:row>58</xdr:row>
      <xdr:rowOff>163301</xdr:rowOff>
    </xdr:to>
    <xdr:sp macro="" textlink="">
      <xdr:nvSpPr>
        <xdr:cNvPr id="370" name="楕円 369">
          <a:extLst>
            <a:ext uri="{FF2B5EF4-FFF2-40B4-BE49-F238E27FC236}">
              <a16:creationId xmlns:a16="http://schemas.microsoft.com/office/drawing/2014/main" id="{28208374-9E95-463E-9B37-0A62362967DD}"/>
            </a:ext>
          </a:extLst>
        </xdr:cNvPr>
        <xdr:cNvSpPr/>
      </xdr:nvSpPr>
      <xdr:spPr>
        <a:xfrm>
          <a:off x="7810500" y="1000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8378</xdr:rowOff>
    </xdr:from>
    <xdr:ext cx="599010" cy="259045"/>
    <xdr:sp macro="" textlink="">
      <xdr:nvSpPr>
        <xdr:cNvPr id="371" name="テキスト ボックス 370">
          <a:extLst>
            <a:ext uri="{FF2B5EF4-FFF2-40B4-BE49-F238E27FC236}">
              <a16:creationId xmlns:a16="http://schemas.microsoft.com/office/drawing/2014/main" id="{5FBBAA92-6A63-40BB-ADCB-9441D9073048}"/>
            </a:ext>
          </a:extLst>
        </xdr:cNvPr>
        <xdr:cNvSpPr txBox="1"/>
      </xdr:nvSpPr>
      <xdr:spPr>
        <a:xfrm>
          <a:off x="7561795" y="9781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57875</xdr:rowOff>
    </xdr:from>
    <xdr:to>
      <xdr:col>36</xdr:col>
      <xdr:colOff>165100</xdr:colOff>
      <xdr:row>58</xdr:row>
      <xdr:rowOff>159475</xdr:rowOff>
    </xdr:to>
    <xdr:sp macro="" textlink="">
      <xdr:nvSpPr>
        <xdr:cNvPr id="372" name="楕円 371">
          <a:extLst>
            <a:ext uri="{FF2B5EF4-FFF2-40B4-BE49-F238E27FC236}">
              <a16:creationId xmlns:a16="http://schemas.microsoft.com/office/drawing/2014/main" id="{B568CFDA-64EC-464F-AF37-113C20158D13}"/>
            </a:ext>
          </a:extLst>
        </xdr:cNvPr>
        <xdr:cNvSpPr/>
      </xdr:nvSpPr>
      <xdr:spPr>
        <a:xfrm>
          <a:off x="6921500" y="1000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4552</xdr:rowOff>
    </xdr:from>
    <xdr:ext cx="599010" cy="259045"/>
    <xdr:sp macro="" textlink="">
      <xdr:nvSpPr>
        <xdr:cNvPr id="373" name="テキスト ボックス 372">
          <a:extLst>
            <a:ext uri="{FF2B5EF4-FFF2-40B4-BE49-F238E27FC236}">
              <a16:creationId xmlns:a16="http://schemas.microsoft.com/office/drawing/2014/main" id="{EF37B241-D987-4791-B36A-107E20C6F68E}"/>
            </a:ext>
          </a:extLst>
        </xdr:cNvPr>
        <xdr:cNvSpPr txBox="1"/>
      </xdr:nvSpPr>
      <xdr:spPr>
        <a:xfrm>
          <a:off x="6672795" y="9777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B656FF21-1E13-480D-BAC4-252708E98861}"/>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60CDC28E-46F3-4AD4-B5E1-882DD3371EBC}"/>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E6466FA5-B696-4583-A68E-D457AE5231FB}"/>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FD5E1230-94A4-488F-A934-7E966C7A616D}"/>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3BB8E0E4-7CBC-4096-AF1D-E16CD323606B}"/>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3891623-F9D9-4732-8FC2-416F604BBE2B}"/>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E66D3D83-6065-4FEE-98C5-7CD4E5A68AEE}"/>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43C93728-4A4A-4095-B2A1-229652589698}"/>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2E6AE09-3AD6-4118-A810-8EF1851AA7AA}"/>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F0CC7466-9FD3-493F-93E5-7F4B1E7A5CC8}"/>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7E10C82-267A-418D-BD11-5C0F9F61A556}"/>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4838384B-9F77-4580-A550-618B98574BD9}"/>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8BA99FA6-5BB5-4A5D-825C-96679C24A629}"/>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7" name="テキスト ボックス 386">
          <a:extLst>
            <a:ext uri="{FF2B5EF4-FFF2-40B4-BE49-F238E27FC236}">
              <a16:creationId xmlns:a16="http://schemas.microsoft.com/office/drawing/2014/main" id="{1BD42D7F-AB70-4F6F-84EB-E251E0CB3EB4}"/>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FCC92891-FCD1-478D-BEBD-7821A802203B}"/>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9" name="テキスト ボックス 388">
          <a:extLst>
            <a:ext uri="{FF2B5EF4-FFF2-40B4-BE49-F238E27FC236}">
              <a16:creationId xmlns:a16="http://schemas.microsoft.com/office/drawing/2014/main" id="{D86A3ECB-F54E-4733-8FEA-625D65D90398}"/>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6BBD4B2E-5916-4C73-95A8-F7401D409C6C}"/>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1" name="テキスト ボックス 390">
          <a:extLst>
            <a:ext uri="{FF2B5EF4-FFF2-40B4-BE49-F238E27FC236}">
              <a16:creationId xmlns:a16="http://schemas.microsoft.com/office/drawing/2014/main" id="{C8FDFB0D-668B-4277-B04D-3AFBE70DA962}"/>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8F32AB51-B06C-46BF-996E-A9DA8964F4ED}"/>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a:extLst>
            <a:ext uri="{FF2B5EF4-FFF2-40B4-BE49-F238E27FC236}">
              <a16:creationId xmlns:a16="http://schemas.microsoft.com/office/drawing/2014/main" id="{30324E13-4D54-45EE-9D80-5FEC00B5AC18}"/>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F591489E-7380-4EFB-974F-CA17B7A6FF3D}"/>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144443</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id="{0190D31E-E40B-4696-AF85-ADAD1125BE5A}"/>
            </a:ext>
          </a:extLst>
        </xdr:cNvPr>
        <xdr:cNvCxnSpPr/>
      </xdr:nvCxnSpPr>
      <xdr:spPr>
        <a:xfrm flipV="1">
          <a:off x="10475595" y="12317393"/>
          <a:ext cx="1270" cy="1195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a:extLst>
            <a:ext uri="{FF2B5EF4-FFF2-40B4-BE49-F238E27FC236}">
              <a16:creationId xmlns:a16="http://schemas.microsoft.com/office/drawing/2014/main" id="{A1049A08-AF89-4112-A91A-BF01656C35EE}"/>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2FDA19F5-E12E-43E5-8C07-60443FE08021}"/>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91120</xdr:rowOff>
    </xdr:from>
    <xdr:ext cx="690189" cy="259045"/>
    <xdr:sp macro="" textlink="">
      <xdr:nvSpPr>
        <xdr:cNvPr id="398" name="普通建設事業費 （ うち新規整備　）最大値テキスト">
          <a:extLst>
            <a:ext uri="{FF2B5EF4-FFF2-40B4-BE49-F238E27FC236}">
              <a16:creationId xmlns:a16="http://schemas.microsoft.com/office/drawing/2014/main" id="{FD16C0DE-0135-489F-80A4-438349D3DF33}"/>
            </a:ext>
          </a:extLst>
        </xdr:cNvPr>
        <xdr:cNvSpPr txBox="1"/>
      </xdr:nvSpPr>
      <xdr:spPr>
        <a:xfrm>
          <a:off x="10528300" y="120926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2,614,626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144443</xdr:rowOff>
    </xdr:from>
    <xdr:to>
      <xdr:col>55</xdr:col>
      <xdr:colOff>88900</xdr:colOff>
      <xdr:row>71</xdr:row>
      <xdr:rowOff>144443</xdr:rowOff>
    </xdr:to>
    <xdr:cxnSp macro="">
      <xdr:nvCxnSpPr>
        <xdr:cNvPr id="399" name="直線コネクタ 398">
          <a:extLst>
            <a:ext uri="{FF2B5EF4-FFF2-40B4-BE49-F238E27FC236}">
              <a16:creationId xmlns:a16="http://schemas.microsoft.com/office/drawing/2014/main" id="{900AE82E-9B87-4B33-85B9-86E2B763DF77}"/>
            </a:ext>
          </a:extLst>
        </xdr:cNvPr>
        <xdr:cNvCxnSpPr/>
      </xdr:nvCxnSpPr>
      <xdr:spPr>
        <a:xfrm>
          <a:off x="10388600" y="12317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121986</xdr:rowOff>
    </xdr:from>
    <xdr:to>
      <xdr:col>55</xdr:col>
      <xdr:colOff>0</xdr:colOff>
      <xdr:row>78</xdr:row>
      <xdr:rowOff>127660</xdr:rowOff>
    </xdr:to>
    <xdr:cxnSp macro="">
      <xdr:nvCxnSpPr>
        <xdr:cNvPr id="400" name="直線コネクタ 399">
          <a:extLst>
            <a:ext uri="{FF2B5EF4-FFF2-40B4-BE49-F238E27FC236}">
              <a16:creationId xmlns:a16="http://schemas.microsoft.com/office/drawing/2014/main" id="{3AD98B97-C63D-444C-8421-646DC09BB571}"/>
            </a:ext>
          </a:extLst>
        </xdr:cNvPr>
        <xdr:cNvCxnSpPr/>
      </xdr:nvCxnSpPr>
      <xdr:spPr>
        <a:xfrm flipV="1">
          <a:off x="9639300" y="13495086"/>
          <a:ext cx="838200" cy="5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48345</xdr:rowOff>
    </xdr:from>
    <xdr:ext cx="599010" cy="259045"/>
    <xdr:sp macro="" textlink="">
      <xdr:nvSpPr>
        <xdr:cNvPr id="401" name="普通建設事業費 （ うち新規整備　）平均値テキスト">
          <a:extLst>
            <a:ext uri="{FF2B5EF4-FFF2-40B4-BE49-F238E27FC236}">
              <a16:creationId xmlns:a16="http://schemas.microsoft.com/office/drawing/2014/main" id="{E30E0737-495A-4B29-8166-695DC9DED961}"/>
            </a:ext>
          </a:extLst>
        </xdr:cNvPr>
        <xdr:cNvSpPr txBox="1"/>
      </xdr:nvSpPr>
      <xdr:spPr>
        <a:xfrm>
          <a:off x="10528300" y="13249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25468</xdr:rowOff>
    </xdr:from>
    <xdr:to>
      <xdr:col>55</xdr:col>
      <xdr:colOff>50800</xdr:colOff>
      <xdr:row>78</xdr:row>
      <xdr:rowOff>127068</xdr:rowOff>
    </xdr:to>
    <xdr:sp macro="" textlink="">
      <xdr:nvSpPr>
        <xdr:cNvPr id="402" name="フローチャート: 判断 401">
          <a:extLst>
            <a:ext uri="{FF2B5EF4-FFF2-40B4-BE49-F238E27FC236}">
              <a16:creationId xmlns:a16="http://schemas.microsoft.com/office/drawing/2014/main" id="{BD792043-1F00-43CC-8779-A12AAAEBD8EE}"/>
            </a:ext>
          </a:extLst>
        </xdr:cNvPr>
        <xdr:cNvSpPr/>
      </xdr:nvSpPr>
      <xdr:spPr>
        <a:xfrm>
          <a:off x="10426700" y="1339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121172</xdr:rowOff>
    </xdr:from>
    <xdr:to>
      <xdr:col>50</xdr:col>
      <xdr:colOff>114300</xdr:colOff>
      <xdr:row>78</xdr:row>
      <xdr:rowOff>127660</xdr:rowOff>
    </xdr:to>
    <xdr:cxnSp macro="">
      <xdr:nvCxnSpPr>
        <xdr:cNvPr id="403" name="直線コネクタ 402">
          <a:extLst>
            <a:ext uri="{FF2B5EF4-FFF2-40B4-BE49-F238E27FC236}">
              <a16:creationId xmlns:a16="http://schemas.microsoft.com/office/drawing/2014/main" id="{3363085B-68DE-4BED-9113-9A3334E0E723}"/>
            </a:ext>
          </a:extLst>
        </xdr:cNvPr>
        <xdr:cNvCxnSpPr/>
      </xdr:nvCxnSpPr>
      <xdr:spPr>
        <a:xfrm>
          <a:off x="8750300" y="13494272"/>
          <a:ext cx="889000" cy="6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54130</xdr:rowOff>
    </xdr:from>
    <xdr:to>
      <xdr:col>50</xdr:col>
      <xdr:colOff>165100</xdr:colOff>
      <xdr:row>78</xdr:row>
      <xdr:rowOff>155730</xdr:rowOff>
    </xdr:to>
    <xdr:sp macro="" textlink="">
      <xdr:nvSpPr>
        <xdr:cNvPr id="404" name="フローチャート: 判断 403">
          <a:extLst>
            <a:ext uri="{FF2B5EF4-FFF2-40B4-BE49-F238E27FC236}">
              <a16:creationId xmlns:a16="http://schemas.microsoft.com/office/drawing/2014/main" id="{E519A8C1-BAE7-461E-A12D-ECD5FE9B9434}"/>
            </a:ext>
          </a:extLst>
        </xdr:cNvPr>
        <xdr:cNvSpPr/>
      </xdr:nvSpPr>
      <xdr:spPr>
        <a:xfrm>
          <a:off x="9588500" y="1342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807</xdr:rowOff>
    </xdr:from>
    <xdr:ext cx="534377" cy="259045"/>
    <xdr:sp macro="" textlink="">
      <xdr:nvSpPr>
        <xdr:cNvPr id="405" name="テキスト ボックス 404">
          <a:extLst>
            <a:ext uri="{FF2B5EF4-FFF2-40B4-BE49-F238E27FC236}">
              <a16:creationId xmlns:a16="http://schemas.microsoft.com/office/drawing/2014/main" id="{F8B54323-D9EF-4C41-8BFC-2B33C932C2FD}"/>
            </a:ext>
          </a:extLst>
        </xdr:cNvPr>
        <xdr:cNvSpPr txBox="1"/>
      </xdr:nvSpPr>
      <xdr:spPr>
        <a:xfrm>
          <a:off x="9372111" y="1320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46289</xdr:rowOff>
    </xdr:from>
    <xdr:to>
      <xdr:col>45</xdr:col>
      <xdr:colOff>177800</xdr:colOff>
      <xdr:row>78</xdr:row>
      <xdr:rowOff>121172</xdr:rowOff>
    </xdr:to>
    <xdr:cxnSp macro="">
      <xdr:nvCxnSpPr>
        <xdr:cNvPr id="406" name="直線コネクタ 405">
          <a:extLst>
            <a:ext uri="{FF2B5EF4-FFF2-40B4-BE49-F238E27FC236}">
              <a16:creationId xmlns:a16="http://schemas.microsoft.com/office/drawing/2014/main" id="{25FEFA3A-B4AA-4A52-86D2-E2CD182021C8}"/>
            </a:ext>
          </a:extLst>
        </xdr:cNvPr>
        <xdr:cNvCxnSpPr/>
      </xdr:nvCxnSpPr>
      <xdr:spPr>
        <a:xfrm>
          <a:off x="7861300" y="13419389"/>
          <a:ext cx="889000" cy="74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55087</xdr:rowOff>
    </xdr:from>
    <xdr:to>
      <xdr:col>46</xdr:col>
      <xdr:colOff>38100</xdr:colOff>
      <xdr:row>78</xdr:row>
      <xdr:rowOff>156687</xdr:rowOff>
    </xdr:to>
    <xdr:sp macro="" textlink="">
      <xdr:nvSpPr>
        <xdr:cNvPr id="407" name="フローチャート: 判断 406">
          <a:extLst>
            <a:ext uri="{FF2B5EF4-FFF2-40B4-BE49-F238E27FC236}">
              <a16:creationId xmlns:a16="http://schemas.microsoft.com/office/drawing/2014/main" id="{B38FB6BC-788F-47A4-9580-CC1CB6D9EB9D}"/>
            </a:ext>
          </a:extLst>
        </xdr:cNvPr>
        <xdr:cNvSpPr/>
      </xdr:nvSpPr>
      <xdr:spPr>
        <a:xfrm>
          <a:off x="8699500" y="1342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1764</xdr:rowOff>
    </xdr:from>
    <xdr:ext cx="534377" cy="259045"/>
    <xdr:sp macro="" textlink="">
      <xdr:nvSpPr>
        <xdr:cNvPr id="408" name="テキスト ボックス 407">
          <a:extLst>
            <a:ext uri="{FF2B5EF4-FFF2-40B4-BE49-F238E27FC236}">
              <a16:creationId xmlns:a16="http://schemas.microsoft.com/office/drawing/2014/main" id="{0217C330-999B-4577-BA59-CD5A59A72E08}"/>
            </a:ext>
          </a:extLst>
        </xdr:cNvPr>
        <xdr:cNvSpPr txBox="1"/>
      </xdr:nvSpPr>
      <xdr:spPr>
        <a:xfrm>
          <a:off x="8483111" y="1320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46289</xdr:rowOff>
    </xdr:from>
    <xdr:to>
      <xdr:col>41</xdr:col>
      <xdr:colOff>50800</xdr:colOff>
      <xdr:row>78</xdr:row>
      <xdr:rowOff>93393</xdr:rowOff>
    </xdr:to>
    <xdr:cxnSp macro="">
      <xdr:nvCxnSpPr>
        <xdr:cNvPr id="409" name="直線コネクタ 408">
          <a:extLst>
            <a:ext uri="{FF2B5EF4-FFF2-40B4-BE49-F238E27FC236}">
              <a16:creationId xmlns:a16="http://schemas.microsoft.com/office/drawing/2014/main" id="{F37BA850-049D-4579-B691-1A9D23807311}"/>
            </a:ext>
          </a:extLst>
        </xdr:cNvPr>
        <xdr:cNvCxnSpPr/>
      </xdr:nvCxnSpPr>
      <xdr:spPr>
        <a:xfrm flipV="1">
          <a:off x="6972300" y="13419389"/>
          <a:ext cx="889000" cy="47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64515</xdr:rowOff>
    </xdr:from>
    <xdr:to>
      <xdr:col>41</xdr:col>
      <xdr:colOff>101600</xdr:colOff>
      <xdr:row>78</xdr:row>
      <xdr:rowOff>166115</xdr:rowOff>
    </xdr:to>
    <xdr:sp macro="" textlink="">
      <xdr:nvSpPr>
        <xdr:cNvPr id="410" name="フローチャート: 判断 409">
          <a:extLst>
            <a:ext uri="{FF2B5EF4-FFF2-40B4-BE49-F238E27FC236}">
              <a16:creationId xmlns:a16="http://schemas.microsoft.com/office/drawing/2014/main" id="{4B0A8497-C34B-4885-ADBF-60B9E0766FB3}"/>
            </a:ext>
          </a:extLst>
        </xdr:cNvPr>
        <xdr:cNvSpPr/>
      </xdr:nvSpPr>
      <xdr:spPr>
        <a:xfrm>
          <a:off x="7810500" y="134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157242</xdr:rowOff>
    </xdr:from>
    <xdr:ext cx="534377" cy="259045"/>
    <xdr:sp macro="" textlink="">
      <xdr:nvSpPr>
        <xdr:cNvPr id="411" name="テキスト ボックス 410">
          <a:extLst>
            <a:ext uri="{FF2B5EF4-FFF2-40B4-BE49-F238E27FC236}">
              <a16:creationId xmlns:a16="http://schemas.microsoft.com/office/drawing/2014/main" id="{C98024B0-7D4E-4115-99A5-80A11C2ADF93}"/>
            </a:ext>
          </a:extLst>
        </xdr:cNvPr>
        <xdr:cNvSpPr txBox="1"/>
      </xdr:nvSpPr>
      <xdr:spPr>
        <a:xfrm>
          <a:off x="7594111" y="1353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41411</xdr:rowOff>
    </xdr:from>
    <xdr:to>
      <xdr:col>36</xdr:col>
      <xdr:colOff>165100</xdr:colOff>
      <xdr:row>78</xdr:row>
      <xdr:rowOff>143011</xdr:rowOff>
    </xdr:to>
    <xdr:sp macro="" textlink="">
      <xdr:nvSpPr>
        <xdr:cNvPr id="412" name="フローチャート: 判断 411">
          <a:extLst>
            <a:ext uri="{FF2B5EF4-FFF2-40B4-BE49-F238E27FC236}">
              <a16:creationId xmlns:a16="http://schemas.microsoft.com/office/drawing/2014/main" id="{CE4203A2-01EF-41DC-966B-4FB1540AF039}"/>
            </a:ext>
          </a:extLst>
        </xdr:cNvPr>
        <xdr:cNvSpPr/>
      </xdr:nvSpPr>
      <xdr:spPr>
        <a:xfrm>
          <a:off x="6921500" y="13414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159538</xdr:rowOff>
    </xdr:from>
    <xdr:ext cx="599010" cy="259045"/>
    <xdr:sp macro="" textlink="">
      <xdr:nvSpPr>
        <xdr:cNvPr id="413" name="テキスト ボックス 412">
          <a:extLst>
            <a:ext uri="{FF2B5EF4-FFF2-40B4-BE49-F238E27FC236}">
              <a16:creationId xmlns:a16="http://schemas.microsoft.com/office/drawing/2014/main" id="{7A8665A5-59EB-4191-8C1B-FA46FC2E3D5A}"/>
            </a:ext>
          </a:extLst>
        </xdr:cNvPr>
        <xdr:cNvSpPr txBox="1"/>
      </xdr:nvSpPr>
      <xdr:spPr>
        <a:xfrm>
          <a:off x="6672795" y="13189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C3B8BE70-1FFD-483A-88B7-18F1D3151E55}"/>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D800E2CA-0844-4007-B6C8-ABB431EA085D}"/>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5152CC50-F354-4FD2-908A-FEFD8D1B3BF3}"/>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17BBEDEC-778B-4717-8D9B-9736CE298255}"/>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D4E22AAD-1B92-4A8A-8D1E-B886071C0689}"/>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71186</xdr:rowOff>
    </xdr:from>
    <xdr:to>
      <xdr:col>55</xdr:col>
      <xdr:colOff>50800</xdr:colOff>
      <xdr:row>79</xdr:row>
      <xdr:rowOff>1336</xdr:rowOff>
    </xdr:to>
    <xdr:sp macro="" textlink="">
      <xdr:nvSpPr>
        <xdr:cNvPr id="419" name="楕円 418">
          <a:extLst>
            <a:ext uri="{FF2B5EF4-FFF2-40B4-BE49-F238E27FC236}">
              <a16:creationId xmlns:a16="http://schemas.microsoft.com/office/drawing/2014/main" id="{F1C1D54C-B959-4302-85DC-5A2659F61D80}"/>
            </a:ext>
          </a:extLst>
        </xdr:cNvPr>
        <xdr:cNvSpPr/>
      </xdr:nvSpPr>
      <xdr:spPr>
        <a:xfrm>
          <a:off x="10426700" y="1344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3894</xdr:rowOff>
    </xdr:from>
    <xdr:ext cx="534377" cy="259045"/>
    <xdr:sp macro="" textlink="">
      <xdr:nvSpPr>
        <xdr:cNvPr id="420" name="普通建設事業費 （ うち新規整備　）該当値テキスト">
          <a:extLst>
            <a:ext uri="{FF2B5EF4-FFF2-40B4-BE49-F238E27FC236}">
              <a16:creationId xmlns:a16="http://schemas.microsoft.com/office/drawing/2014/main" id="{5FDC1C47-177A-4695-B8F4-5FD145A00C04}"/>
            </a:ext>
          </a:extLst>
        </xdr:cNvPr>
        <xdr:cNvSpPr txBox="1"/>
      </xdr:nvSpPr>
      <xdr:spPr>
        <a:xfrm>
          <a:off x="10528300" y="1337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76860</xdr:rowOff>
    </xdr:from>
    <xdr:to>
      <xdr:col>50</xdr:col>
      <xdr:colOff>165100</xdr:colOff>
      <xdr:row>79</xdr:row>
      <xdr:rowOff>7010</xdr:rowOff>
    </xdr:to>
    <xdr:sp macro="" textlink="">
      <xdr:nvSpPr>
        <xdr:cNvPr id="421" name="楕円 420">
          <a:extLst>
            <a:ext uri="{FF2B5EF4-FFF2-40B4-BE49-F238E27FC236}">
              <a16:creationId xmlns:a16="http://schemas.microsoft.com/office/drawing/2014/main" id="{52CC6814-2D38-4C8E-BF89-FED511CF3EE5}"/>
            </a:ext>
          </a:extLst>
        </xdr:cNvPr>
        <xdr:cNvSpPr/>
      </xdr:nvSpPr>
      <xdr:spPr>
        <a:xfrm>
          <a:off x="9588500" y="1344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169587</xdr:rowOff>
    </xdr:from>
    <xdr:ext cx="534377" cy="259045"/>
    <xdr:sp macro="" textlink="">
      <xdr:nvSpPr>
        <xdr:cNvPr id="422" name="テキスト ボックス 421">
          <a:extLst>
            <a:ext uri="{FF2B5EF4-FFF2-40B4-BE49-F238E27FC236}">
              <a16:creationId xmlns:a16="http://schemas.microsoft.com/office/drawing/2014/main" id="{1FA1419B-2CB3-41AE-8198-9728E983AF1A}"/>
            </a:ext>
          </a:extLst>
        </xdr:cNvPr>
        <xdr:cNvSpPr txBox="1"/>
      </xdr:nvSpPr>
      <xdr:spPr>
        <a:xfrm>
          <a:off x="9372111" y="13542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70372</xdr:rowOff>
    </xdr:from>
    <xdr:to>
      <xdr:col>46</xdr:col>
      <xdr:colOff>38100</xdr:colOff>
      <xdr:row>79</xdr:row>
      <xdr:rowOff>522</xdr:rowOff>
    </xdr:to>
    <xdr:sp macro="" textlink="">
      <xdr:nvSpPr>
        <xdr:cNvPr id="423" name="楕円 422">
          <a:extLst>
            <a:ext uri="{FF2B5EF4-FFF2-40B4-BE49-F238E27FC236}">
              <a16:creationId xmlns:a16="http://schemas.microsoft.com/office/drawing/2014/main" id="{34010F03-F7CB-41E6-AE89-FFEF24FD6EB5}"/>
            </a:ext>
          </a:extLst>
        </xdr:cNvPr>
        <xdr:cNvSpPr/>
      </xdr:nvSpPr>
      <xdr:spPr>
        <a:xfrm>
          <a:off x="8699500" y="1344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163099</xdr:rowOff>
    </xdr:from>
    <xdr:ext cx="534377" cy="259045"/>
    <xdr:sp macro="" textlink="">
      <xdr:nvSpPr>
        <xdr:cNvPr id="424" name="テキスト ボックス 423">
          <a:extLst>
            <a:ext uri="{FF2B5EF4-FFF2-40B4-BE49-F238E27FC236}">
              <a16:creationId xmlns:a16="http://schemas.microsoft.com/office/drawing/2014/main" id="{F4DFB087-2EE9-42BE-BBE4-7B513A5C5DDC}"/>
            </a:ext>
          </a:extLst>
        </xdr:cNvPr>
        <xdr:cNvSpPr txBox="1"/>
      </xdr:nvSpPr>
      <xdr:spPr>
        <a:xfrm>
          <a:off x="8483111" y="1353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166939</xdr:rowOff>
    </xdr:from>
    <xdr:to>
      <xdr:col>41</xdr:col>
      <xdr:colOff>101600</xdr:colOff>
      <xdr:row>78</xdr:row>
      <xdr:rowOff>97089</xdr:rowOff>
    </xdr:to>
    <xdr:sp macro="" textlink="">
      <xdr:nvSpPr>
        <xdr:cNvPr id="425" name="楕円 424">
          <a:extLst>
            <a:ext uri="{FF2B5EF4-FFF2-40B4-BE49-F238E27FC236}">
              <a16:creationId xmlns:a16="http://schemas.microsoft.com/office/drawing/2014/main" id="{286BDB53-D3AE-46B6-B732-88126FF58F03}"/>
            </a:ext>
          </a:extLst>
        </xdr:cNvPr>
        <xdr:cNvSpPr/>
      </xdr:nvSpPr>
      <xdr:spPr>
        <a:xfrm>
          <a:off x="7810500" y="1336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113616</xdr:rowOff>
    </xdr:from>
    <xdr:ext cx="599010" cy="259045"/>
    <xdr:sp macro="" textlink="">
      <xdr:nvSpPr>
        <xdr:cNvPr id="426" name="テキスト ボックス 425">
          <a:extLst>
            <a:ext uri="{FF2B5EF4-FFF2-40B4-BE49-F238E27FC236}">
              <a16:creationId xmlns:a16="http://schemas.microsoft.com/office/drawing/2014/main" id="{B35CF8F5-E934-428E-9DDE-2445C4F9DBDB}"/>
            </a:ext>
          </a:extLst>
        </xdr:cNvPr>
        <xdr:cNvSpPr txBox="1"/>
      </xdr:nvSpPr>
      <xdr:spPr>
        <a:xfrm>
          <a:off x="7561795" y="13143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42593</xdr:rowOff>
    </xdr:from>
    <xdr:to>
      <xdr:col>36</xdr:col>
      <xdr:colOff>165100</xdr:colOff>
      <xdr:row>78</xdr:row>
      <xdr:rowOff>144193</xdr:rowOff>
    </xdr:to>
    <xdr:sp macro="" textlink="">
      <xdr:nvSpPr>
        <xdr:cNvPr id="427" name="楕円 426">
          <a:extLst>
            <a:ext uri="{FF2B5EF4-FFF2-40B4-BE49-F238E27FC236}">
              <a16:creationId xmlns:a16="http://schemas.microsoft.com/office/drawing/2014/main" id="{8083325E-4B32-4631-A0B9-87C0E2D82326}"/>
            </a:ext>
          </a:extLst>
        </xdr:cNvPr>
        <xdr:cNvSpPr/>
      </xdr:nvSpPr>
      <xdr:spPr>
        <a:xfrm>
          <a:off x="6921500" y="13415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135320</xdr:rowOff>
    </xdr:from>
    <xdr:ext cx="599010" cy="259045"/>
    <xdr:sp macro="" textlink="">
      <xdr:nvSpPr>
        <xdr:cNvPr id="428" name="テキスト ボックス 427">
          <a:extLst>
            <a:ext uri="{FF2B5EF4-FFF2-40B4-BE49-F238E27FC236}">
              <a16:creationId xmlns:a16="http://schemas.microsoft.com/office/drawing/2014/main" id="{C29F420E-BD44-4426-8344-442360DE92F8}"/>
            </a:ext>
          </a:extLst>
        </xdr:cNvPr>
        <xdr:cNvSpPr txBox="1"/>
      </xdr:nvSpPr>
      <xdr:spPr>
        <a:xfrm>
          <a:off x="6672795" y="13508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FD85436B-FCDE-47A7-A99C-F315AD5BF204}"/>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AF64171B-2D71-4EED-B4B8-BDB6DD289074}"/>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5DCE8C5D-5E60-43C2-97FA-FC8AA5EF685B}"/>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ADBEDF65-9FE1-458A-AB4D-C9CA40D5F3A2}"/>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B1FB87B1-CBA2-46D0-A392-9ACF3A4D7486}"/>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B707482C-DB57-49CD-8AF3-712C394DBE83}"/>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AC09CF90-0BEB-4258-99E5-A1A325A1E829}"/>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46BEA45B-E336-4A41-A217-83F6CEBDF06A}"/>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1D54D59C-D385-456E-96A7-99033D72518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7A30CDF7-40F9-4E7D-A439-2EC995CD71D7}"/>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2D9030C6-F8FF-4028-8571-E33ED31C1D12}"/>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B1C8200B-351B-4778-82EA-C3E6CC345098}"/>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3C1407A0-14B6-40B2-AAF0-01A0B372D85C}"/>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2" name="テキスト ボックス 441">
          <a:extLst>
            <a:ext uri="{FF2B5EF4-FFF2-40B4-BE49-F238E27FC236}">
              <a16:creationId xmlns:a16="http://schemas.microsoft.com/office/drawing/2014/main" id="{11241FE7-BEC3-4A52-A4C6-E2D422063011}"/>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1FED555C-8AC2-43FB-80FC-9F5D049B5868}"/>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4" name="テキスト ボックス 443">
          <a:extLst>
            <a:ext uri="{FF2B5EF4-FFF2-40B4-BE49-F238E27FC236}">
              <a16:creationId xmlns:a16="http://schemas.microsoft.com/office/drawing/2014/main" id="{289DD677-D450-4648-937E-7447E6A7937B}"/>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3B0A39BB-7FEC-4221-8860-AA38067A1F2F}"/>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6" name="テキスト ボックス 445">
          <a:extLst>
            <a:ext uri="{FF2B5EF4-FFF2-40B4-BE49-F238E27FC236}">
              <a16:creationId xmlns:a16="http://schemas.microsoft.com/office/drawing/2014/main" id="{42E9B550-A0E6-4D96-90D3-672F52D33285}"/>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D11EDD01-F38D-44E2-BE6C-D580331D07F3}"/>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6FFBDC64-84EC-4A1C-A343-5D6059E6F6FC}"/>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7D0CBC7F-7F25-4FA2-9663-6A8BC4C0F13C}"/>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86506</xdr:rowOff>
    </xdr:from>
    <xdr:to>
      <xdr:col>54</xdr:col>
      <xdr:colOff>189865</xdr:colOff>
      <xdr:row>98</xdr:row>
      <xdr:rowOff>132533</xdr:rowOff>
    </xdr:to>
    <xdr:cxnSp macro="">
      <xdr:nvCxnSpPr>
        <xdr:cNvPr id="450" name="直線コネクタ 449">
          <a:extLst>
            <a:ext uri="{FF2B5EF4-FFF2-40B4-BE49-F238E27FC236}">
              <a16:creationId xmlns:a16="http://schemas.microsoft.com/office/drawing/2014/main" id="{B11B2BA5-EC58-4B5E-ABB1-7E224EED5C4C}"/>
            </a:ext>
          </a:extLst>
        </xdr:cNvPr>
        <xdr:cNvCxnSpPr/>
      </xdr:nvCxnSpPr>
      <xdr:spPr>
        <a:xfrm flipV="1">
          <a:off x="10475595" y="15688456"/>
          <a:ext cx="1270" cy="1246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136360</xdr:rowOff>
    </xdr:from>
    <xdr:ext cx="534377" cy="259045"/>
    <xdr:sp macro="" textlink="">
      <xdr:nvSpPr>
        <xdr:cNvPr id="451" name="普通建設事業費 （ うち更新整備　）最小値テキスト">
          <a:extLst>
            <a:ext uri="{FF2B5EF4-FFF2-40B4-BE49-F238E27FC236}">
              <a16:creationId xmlns:a16="http://schemas.microsoft.com/office/drawing/2014/main" id="{23225EF9-CFF6-4431-B492-82DD942455E3}"/>
            </a:ext>
          </a:extLst>
        </xdr:cNvPr>
        <xdr:cNvSpPr txBox="1"/>
      </xdr:nvSpPr>
      <xdr:spPr>
        <a:xfrm>
          <a:off x="10528300" y="1693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132533</xdr:rowOff>
    </xdr:from>
    <xdr:to>
      <xdr:col>55</xdr:col>
      <xdr:colOff>88900</xdr:colOff>
      <xdr:row>98</xdr:row>
      <xdr:rowOff>132533</xdr:rowOff>
    </xdr:to>
    <xdr:cxnSp macro="">
      <xdr:nvCxnSpPr>
        <xdr:cNvPr id="452" name="直線コネクタ 451">
          <a:extLst>
            <a:ext uri="{FF2B5EF4-FFF2-40B4-BE49-F238E27FC236}">
              <a16:creationId xmlns:a16="http://schemas.microsoft.com/office/drawing/2014/main" id="{FEE3A4F8-85B7-4DA0-AEF9-7CCE4E6EEFA6}"/>
            </a:ext>
          </a:extLst>
        </xdr:cNvPr>
        <xdr:cNvCxnSpPr/>
      </xdr:nvCxnSpPr>
      <xdr:spPr>
        <a:xfrm>
          <a:off x="10388600" y="16934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33183</xdr:rowOff>
    </xdr:from>
    <xdr:ext cx="690189" cy="259045"/>
    <xdr:sp macro="" textlink="">
      <xdr:nvSpPr>
        <xdr:cNvPr id="453" name="普通建設事業費 （ うち更新整備　）最大値テキスト">
          <a:extLst>
            <a:ext uri="{FF2B5EF4-FFF2-40B4-BE49-F238E27FC236}">
              <a16:creationId xmlns:a16="http://schemas.microsoft.com/office/drawing/2014/main" id="{E73A0120-00AC-49DE-A118-B9D4B3F49A5D}"/>
            </a:ext>
          </a:extLst>
        </xdr:cNvPr>
        <xdr:cNvSpPr txBox="1"/>
      </xdr:nvSpPr>
      <xdr:spPr>
        <a:xfrm>
          <a:off x="10528300" y="154636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86506</xdr:rowOff>
    </xdr:from>
    <xdr:to>
      <xdr:col>55</xdr:col>
      <xdr:colOff>88900</xdr:colOff>
      <xdr:row>91</xdr:row>
      <xdr:rowOff>86506</xdr:rowOff>
    </xdr:to>
    <xdr:cxnSp macro="">
      <xdr:nvCxnSpPr>
        <xdr:cNvPr id="454" name="直線コネクタ 453">
          <a:extLst>
            <a:ext uri="{FF2B5EF4-FFF2-40B4-BE49-F238E27FC236}">
              <a16:creationId xmlns:a16="http://schemas.microsoft.com/office/drawing/2014/main" id="{373888C6-CE90-488A-A5DB-CA32BEAE6DDA}"/>
            </a:ext>
          </a:extLst>
        </xdr:cNvPr>
        <xdr:cNvCxnSpPr/>
      </xdr:nvCxnSpPr>
      <xdr:spPr>
        <a:xfrm>
          <a:off x="10388600" y="1568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58679</xdr:rowOff>
    </xdr:from>
    <xdr:to>
      <xdr:col>55</xdr:col>
      <xdr:colOff>0</xdr:colOff>
      <xdr:row>97</xdr:row>
      <xdr:rowOff>163575</xdr:rowOff>
    </xdr:to>
    <xdr:cxnSp macro="">
      <xdr:nvCxnSpPr>
        <xdr:cNvPr id="455" name="直線コネクタ 454">
          <a:extLst>
            <a:ext uri="{FF2B5EF4-FFF2-40B4-BE49-F238E27FC236}">
              <a16:creationId xmlns:a16="http://schemas.microsoft.com/office/drawing/2014/main" id="{A232957B-F0AB-44EF-AEEF-954A45A0783D}"/>
            </a:ext>
          </a:extLst>
        </xdr:cNvPr>
        <xdr:cNvCxnSpPr/>
      </xdr:nvCxnSpPr>
      <xdr:spPr>
        <a:xfrm flipV="1">
          <a:off x="9639300" y="16689329"/>
          <a:ext cx="838200" cy="104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152990</xdr:rowOff>
    </xdr:from>
    <xdr:ext cx="599010" cy="259045"/>
    <xdr:sp macro="" textlink="">
      <xdr:nvSpPr>
        <xdr:cNvPr id="456" name="普通建設事業費 （ うち更新整備　）平均値テキスト">
          <a:extLst>
            <a:ext uri="{FF2B5EF4-FFF2-40B4-BE49-F238E27FC236}">
              <a16:creationId xmlns:a16="http://schemas.microsoft.com/office/drawing/2014/main" id="{90F5E767-1538-48D2-BFEF-92236DBE5613}"/>
            </a:ext>
          </a:extLst>
        </xdr:cNvPr>
        <xdr:cNvSpPr txBox="1"/>
      </xdr:nvSpPr>
      <xdr:spPr>
        <a:xfrm>
          <a:off x="10528300" y="167836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3113</xdr:rowOff>
    </xdr:from>
    <xdr:to>
      <xdr:col>55</xdr:col>
      <xdr:colOff>50800</xdr:colOff>
      <xdr:row>98</xdr:row>
      <xdr:rowOff>104713</xdr:rowOff>
    </xdr:to>
    <xdr:sp macro="" textlink="">
      <xdr:nvSpPr>
        <xdr:cNvPr id="457" name="フローチャート: 判断 456">
          <a:extLst>
            <a:ext uri="{FF2B5EF4-FFF2-40B4-BE49-F238E27FC236}">
              <a16:creationId xmlns:a16="http://schemas.microsoft.com/office/drawing/2014/main" id="{1B7CFAD1-3C46-4602-B6DD-E8FD8441FFDD}"/>
            </a:ext>
          </a:extLst>
        </xdr:cNvPr>
        <xdr:cNvSpPr/>
      </xdr:nvSpPr>
      <xdr:spPr>
        <a:xfrm>
          <a:off x="10426700" y="1680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163575</xdr:rowOff>
    </xdr:from>
    <xdr:to>
      <xdr:col>50</xdr:col>
      <xdr:colOff>114300</xdr:colOff>
      <xdr:row>98</xdr:row>
      <xdr:rowOff>386</xdr:rowOff>
    </xdr:to>
    <xdr:cxnSp macro="">
      <xdr:nvCxnSpPr>
        <xdr:cNvPr id="458" name="直線コネクタ 457">
          <a:extLst>
            <a:ext uri="{FF2B5EF4-FFF2-40B4-BE49-F238E27FC236}">
              <a16:creationId xmlns:a16="http://schemas.microsoft.com/office/drawing/2014/main" id="{422A1490-C8DA-49F9-B0BF-1F49FD247D79}"/>
            </a:ext>
          </a:extLst>
        </xdr:cNvPr>
        <xdr:cNvCxnSpPr/>
      </xdr:nvCxnSpPr>
      <xdr:spPr>
        <a:xfrm flipV="1">
          <a:off x="8750300" y="16794225"/>
          <a:ext cx="889000" cy="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16139</xdr:rowOff>
    </xdr:from>
    <xdr:to>
      <xdr:col>50</xdr:col>
      <xdr:colOff>165100</xdr:colOff>
      <xdr:row>98</xdr:row>
      <xdr:rowOff>117739</xdr:rowOff>
    </xdr:to>
    <xdr:sp macro="" textlink="">
      <xdr:nvSpPr>
        <xdr:cNvPr id="459" name="フローチャート: 判断 458">
          <a:extLst>
            <a:ext uri="{FF2B5EF4-FFF2-40B4-BE49-F238E27FC236}">
              <a16:creationId xmlns:a16="http://schemas.microsoft.com/office/drawing/2014/main" id="{6D26316E-F6AB-4215-9E27-E60754ABEF03}"/>
            </a:ext>
          </a:extLst>
        </xdr:cNvPr>
        <xdr:cNvSpPr/>
      </xdr:nvSpPr>
      <xdr:spPr>
        <a:xfrm>
          <a:off x="9588500" y="1681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108866</xdr:rowOff>
    </xdr:from>
    <xdr:ext cx="599010" cy="259045"/>
    <xdr:sp macro="" textlink="">
      <xdr:nvSpPr>
        <xdr:cNvPr id="460" name="テキスト ボックス 459">
          <a:extLst>
            <a:ext uri="{FF2B5EF4-FFF2-40B4-BE49-F238E27FC236}">
              <a16:creationId xmlns:a16="http://schemas.microsoft.com/office/drawing/2014/main" id="{5A03CE34-2A2A-401D-B444-7966D87E0857}"/>
            </a:ext>
          </a:extLst>
        </xdr:cNvPr>
        <xdr:cNvSpPr txBox="1"/>
      </xdr:nvSpPr>
      <xdr:spPr>
        <a:xfrm>
          <a:off x="9339795" y="16910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386</xdr:rowOff>
    </xdr:from>
    <xdr:to>
      <xdr:col>45</xdr:col>
      <xdr:colOff>177800</xdr:colOff>
      <xdr:row>98</xdr:row>
      <xdr:rowOff>39272</xdr:rowOff>
    </xdr:to>
    <xdr:cxnSp macro="">
      <xdr:nvCxnSpPr>
        <xdr:cNvPr id="461" name="直線コネクタ 460">
          <a:extLst>
            <a:ext uri="{FF2B5EF4-FFF2-40B4-BE49-F238E27FC236}">
              <a16:creationId xmlns:a16="http://schemas.microsoft.com/office/drawing/2014/main" id="{FAAC38D4-3CF5-42FD-BCF2-6658EBE2C2AF}"/>
            </a:ext>
          </a:extLst>
        </xdr:cNvPr>
        <xdr:cNvCxnSpPr/>
      </xdr:nvCxnSpPr>
      <xdr:spPr>
        <a:xfrm flipV="1">
          <a:off x="7861300" y="16802486"/>
          <a:ext cx="889000" cy="38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12081</xdr:rowOff>
    </xdr:from>
    <xdr:to>
      <xdr:col>46</xdr:col>
      <xdr:colOff>38100</xdr:colOff>
      <xdr:row>98</xdr:row>
      <xdr:rowOff>113681</xdr:rowOff>
    </xdr:to>
    <xdr:sp macro="" textlink="">
      <xdr:nvSpPr>
        <xdr:cNvPr id="462" name="フローチャート: 判断 461">
          <a:extLst>
            <a:ext uri="{FF2B5EF4-FFF2-40B4-BE49-F238E27FC236}">
              <a16:creationId xmlns:a16="http://schemas.microsoft.com/office/drawing/2014/main" id="{F0D3DE9E-F293-420A-81A2-85076D8FEF7D}"/>
            </a:ext>
          </a:extLst>
        </xdr:cNvPr>
        <xdr:cNvSpPr/>
      </xdr:nvSpPr>
      <xdr:spPr>
        <a:xfrm>
          <a:off x="8699500" y="168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104808</xdr:rowOff>
    </xdr:from>
    <xdr:ext cx="599010" cy="259045"/>
    <xdr:sp macro="" textlink="">
      <xdr:nvSpPr>
        <xdr:cNvPr id="463" name="テキスト ボックス 462">
          <a:extLst>
            <a:ext uri="{FF2B5EF4-FFF2-40B4-BE49-F238E27FC236}">
              <a16:creationId xmlns:a16="http://schemas.microsoft.com/office/drawing/2014/main" id="{601AD313-E674-4CAF-9378-C9CC354DF0FF}"/>
            </a:ext>
          </a:extLst>
        </xdr:cNvPr>
        <xdr:cNvSpPr txBox="1"/>
      </xdr:nvSpPr>
      <xdr:spPr>
        <a:xfrm>
          <a:off x="8450795" y="16906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27834</xdr:rowOff>
    </xdr:from>
    <xdr:to>
      <xdr:col>41</xdr:col>
      <xdr:colOff>50800</xdr:colOff>
      <xdr:row>98</xdr:row>
      <xdr:rowOff>39272</xdr:rowOff>
    </xdr:to>
    <xdr:cxnSp macro="">
      <xdr:nvCxnSpPr>
        <xdr:cNvPr id="464" name="直線コネクタ 463">
          <a:extLst>
            <a:ext uri="{FF2B5EF4-FFF2-40B4-BE49-F238E27FC236}">
              <a16:creationId xmlns:a16="http://schemas.microsoft.com/office/drawing/2014/main" id="{D892BF59-D58A-4AD5-8C95-88C56C2A75D9}"/>
            </a:ext>
          </a:extLst>
        </xdr:cNvPr>
        <xdr:cNvCxnSpPr/>
      </xdr:nvCxnSpPr>
      <xdr:spPr>
        <a:xfrm>
          <a:off x="6972300" y="16829934"/>
          <a:ext cx="889000" cy="1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17635</xdr:rowOff>
    </xdr:from>
    <xdr:to>
      <xdr:col>41</xdr:col>
      <xdr:colOff>101600</xdr:colOff>
      <xdr:row>98</xdr:row>
      <xdr:rowOff>119235</xdr:rowOff>
    </xdr:to>
    <xdr:sp macro="" textlink="">
      <xdr:nvSpPr>
        <xdr:cNvPr id="465" name="フローチャート: 判断 464">
          <a:extLst>
            <a:ext uri="{FF2B5EF4-FFF2-40B4-BE49-F238E27FC236}">
              <a16:creationId xmlns:a16="http://schemas.microsoft.com/office/drawing/2014/main" id="{8116DE67-31DB-4802-85BE-3548B79D7A47}"/>
            </a:ext>
          </a:extLst>
        </xdr:cNvPr>
        <xdr:cNvSpPr/>
      </xdr:nvSpPr>
      <xdr:spPr>
        <a:xfrm>
          <a:off x="7810500" y="1681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110362</xdr:rowOff>
    </xdr:from>
    <xdr:ext cx="599010" cy="259045"/>
    <xdr:sp macro="" textlink="">
      <xdr:nvSpPr>
        <xdr:cNvPr id="466" name="テキスト ボックス 465">
          <a:extLst>
            <a:ext uri="{FF2B5EF4-FFF2-40B4-BE49-F238E27FC236}">
              <a16:creationId xmlns:a16="http://schemas.microsoft.com/office/drawing/2014/main" id="{685F0925-432A-46C9-9962-118F24E2C179}"/>
            </a:ext>
          </a:extLst>
        </xdr:cNvPr>
        <xdr:cNvSpPr txBox="1"/>
      </xdr:nvSpPr>
      <xdr:spPr>
        <a:xfrm>
          <a:off x="7561795" y="16912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24719</xdr:rowOff>
    </xdr:from>
    <xdr:to>
      <xdr:col>36</xdr:col>
      <xdr:colOff>165100</xdr:colOff>
      <xdr:row>98</xdr:row>
      <xdr:rowOff>126319</xdr:rowOff>
    </xdr:to>
    <xdr:sp macro="" textlink="">
      <xdr:nvSpPr>
        <xdr:cNvPr id="467" name="フローチャート: 判断 466">
          <a:extLst>
            <a:ext uri="{FF2B5EF4-FFF2-40B4-BE49-F238E27FC236}">
              <a16:creationId xmlns:a16="http://schemas.microsoft.com/office/drawing/2014/main" id="{8DCC1DF7-004F-4FA2-A788-2B4BC4FA60B0}"/>
            </a:ext>
          </a:extLst>
        </xdr:cNvPr>
        <xdr:cNvSpPr/>
      </xdr:nvSpPr>
      <xdr:spPr>
        <a:xfrm>
          <a:off x="6921500" y="1682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117446</xdr:rowOff>
    </xdr:from>
    <xdr:ext cx="599010" cy="259045"/>
    <xdr:sp macro="" textlink="">
      <xdr:nvSpPr>
        <xdr:cNvPr id="468" name="テキスト ボックス 467">
          <a:extLst>
            <a:ext uri="{FF2B5EF4-FFF2-40B4-BE49-F238E27FC236}">
              <a16:creationId xmlns:a16="http://schemas.microsoft.com/office/drawing/2014/main" id="{7B2F45B5-4CC6-48DF-B347-991ECDE83E31}"/>
            </a:ext>
          </a:extLst>
        </xdr:cNvPr>
        <xdr:cNvSpPr txBox="1"/>
      </xdr:nvSpPr>
      <xdr:spPr>
        <a:xfrm>
          <a:off x="6672795" y="16919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9CDABC46-7FEA-4762-B841-6F2D24924A43}"/>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4093D78D-CBC3-4A83-BC6A-37146FA4DD11}"/>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932461C7-9D6C-4B4F-A1F6-7849D1DBF42C}"/>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74F81399-28F0-43E6-8AB5-8FFA3E572C89}"/>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4F225F21-3DB6-4EB5-88D3-0406B18B114B}"/>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7879</xdr:rowOff>
    </xdr:from>
    <xdr:to>
      <xdr:col>55</xdr:col>
      <xdr:colOff>50800</xdr:colOff>
      <xdr:row>97</xdr:row>
      <xdr:rowOff>109479</xdr:rowOff>
    </xdr:to>
    <xdr:sp macro="" textlink="">
      <xdr:nvSpPr>
        <xdr:cNvPr id="474" name="楕円 473">
          <a:extLst>
            <a:ext uri="{FF2B5EF4-FFF2-40B4-BE49-F238E27FC236}">
              <a16:creationId xmlns:a16="http://schemas.microsoft.com/office/drawing/2014/main" id="{3E30578B-AC5E-4A54-B793-3B6AD7ACE33C}"/>
            </a:ext>
          </a:extLst>
        </xdr:cNvPr>
        <xdr:cNvSpPr/>
      </xdr:nvSpPr>
      <xdr:spPr>
        <a:xfrm>
          <a:off x="10426700" y="1663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30756</xdr:rowOff>
    </xdr:from>
    <xdr:ext cx="599010" cy="259045"/>
    <xdr:sp macro="" textlink="">
      <xdr:nvSpPr>
        <xdr:cNvPr id="475" name="普通建設事業費 （ うち更新整備　）該当値テキスト">
          <a:extLst>
            <a:ext uri="{FF2B5EF4-FFF2-40B4-BE49-F238E27FC236}">
              <a16:creationId xmlns:a16="http://schemas.microsoft.com/office/drawing/2014/main" id="{CDAEBA00-84B0-4A1C-8ABB-A30524F72417}"/>
            </a:ext>
          </a:extLst>
        </xdr:cNvPr>
        <xdr:cNvSpPr txBox="1"/>
      </xdr:nvSpPr>
      <xdr:spPr>
        <a:xfrm>
          <a:off x="10528300" y="16489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112775</xdr:rowOff>
    </xdr:from>
    <xdr:to>
      <xdr:col>50</xdr:col>
      <xdr:colOff>165100</xdr:colOff>
      <xdr:row>98</xdr:row>
      <xdr:rowOff>42925</xdr:rowOff>
    </xdr:to>
    <xdr:sp macro="" textlink="">
      <xdr:nvSpPr>
        <xdr:cNvPr id="476" name="楕円 475">
          <a:extLst>
            <a:ext uri="{FF2B5EF4-FFF2-40B4-BE49-F238E27FC236}">
              <a16:creationId xmlns:a16="http://schemas.microsoft.com/office/drawing/2014/main" id="{4741DEEB-2062-4546-9984-2C3D99DCA47F}"/>
            </a:ext>
          </a:extLst>
        </xdr:cNvPr>
        <xdr:cNvSpPr/>
      </xdr:nvSpPr>
      <xdr:spPr>
        <a:xfrm>
          <a:off x="9588500" y="1674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59452</xdr:rowOff>
    </xdr:from>
    <xdr:ext cx="599010" cy="259045"/>
    <xdr:sp macro="" textlink="">
      <xdr:nvSpPr>
        <xdr:cNvPr id="477" name="テキスト ボックス 476">
          <a:extLst>
            <a:ext uri="{FF2B5EF4-FFF2-40B4-BE49-F238E27FC236}">
              <a16:creationId xmlns:a16="http://schemas.microsoft.com/office/drawing/2014/main" id="{360846F9-C607-4E12-B185-6F841C996C75}"/>
            </a:ext>
          </a:extLst>
        </xdr:cNvPr>
        <xdr:cNvSpPr txBox="1"/>
      </xdr:nvSpPr>
      <xdr:spPr>
        <a:xfrm>
          <a:off x="9339795" y="16518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121036</xdr:rowOff>
    </xdr:from>
    <xdr:to>
      <xdr:col>46</xdr:col>
      <xdr:colOff>38100</xdr:colOff>
      <xdr:row>98</xdr:row>
      <xdr:rowOff>51186</xdr:rowOff>
    </xdr:to>
    <xdr:sp macro="" textlink="">
      <xdr:nvSpPr>
        <xdr:cNvPr id="478" name="楕円 477">
          <a:extLst>
            <a:ext uri="{FF2B5EF4-FFF2-40B4-BE49-F238E27FC236}">
              <a16:creationId xmlns:a16="http://schemas.microsoft.com/office/drawing/2014/main" id="{389C0467-ED0E-4467-9AB7-F3B069701501}"/>
            </a:ext>
          </a:extLst>
        </xdr:cNvPr>
        <xdr:cNvSpPr/>
      </xdr:nvSpPr>
      <xdr:spPr>
        <a:xfrm>
          <a:off x="8699500" y="1675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67713</xdr:rowOff>
    </xdr:from>
    <xdr:ext cx="599010" cy="259045"/>
    <xdr:sp macro="" textlink="">
      <xdr:nvSpPr>
        <xdr:cNvPr id="479" name="テキスト ボックス 478">
          <a:extLst>
            <a:ext uri="{FF2B5EF4-FFF2-40B4-BE49-F238E27FC236}">
              <a16:creationId xmlns:a16="http://schemas.microsoft.com/office/drawing/2014/main" id="{E9EA7CF9-4D82-472A-8C6C-5291E59BA04D}"/>
            </a:ext>
          </a:extLst>
        </xdr:cNvPr>
        <xdr:cNvSpPr txBox="1"/>
      </xdr:nvSpPr>
      <xdr:spPr>
        <a:xfrm>
          <a:off x="8450795" y="16526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159922</xdr:rowOff>
    </xdr:from>
    <xdr:to>
      <xdr:col>41</xdr:col>
      <xdr:colOff>101600</xdr:colOff>
      <xdr:row>98</xdr:row>
      <xdr:rowOff>90072</xdr:rowOff>
    </xdr:to>
    <xdr:sp macro="" textlink="">
      <xdr:nvSpPr>
        <xdr:cNvPr id="480" name="楕円 479">
          <a:extLst>
            <a:ext uri="{FF2B5EF4-FFF2-40B4-BE49-F238E27FC236}">
              <a16:creationId xmlns:a16="http://schemas.microsoft.com/office/drawing/2014/main" id="{674414FF-FEB0-4269-BA9E-769EBCB22086}"/>
            </a:ext>
          </a:extLst>
        </xdr:cNvPr>
        <xdr:cNvSpPr/>
      </xdr:nvSpPr>
      <xdr:spPr>
        <a:xfrm>
          <a:off x="7810500" y="1679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106599</xdr:rowOff>
    </xdr:from>
    <xdr:ext cx="599010" cy="259045"/>
    <xdr:sp macro="" textlink="">
      <xdr:nvSpPr>
        <xdr:cNvPr id="481" name="テキスト ボックス 480">
          <a:extLst>
            <a:ext uri="{FF2B5EF4-FFF2-40B4-BE49-F238E27FC236}">
              <a16:creationId xmlns:a16="http://schemas.microsoft.com/office/drawing/2014/main" id="{D4FBE594-1744-4E88-836C-085D917F02E4}"/>
            </a:ext>
          </a:extLst>
        </xdr:cNvPr>
        <xdr:cNvSpPr txBox="1"/>
      </xdr:nvSpPr>
      <xdr:spPr>
        <a:xfrm>
          <a:off x="7561795" y="16565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148484</xdr:rowOff>
    </xdr:from>
    <xdr:to>
      <xdr:col>36</xdr:col>
      <xdr:colOff>165100</xdr:colOff>
      <xdr:row>98</xdr:row>
      <xdr:rowOff>78634</xdr:rowOff>
    </xdr:to>
    <xdr:sp macro="" textlink="">
      <xdr:nvSpPr>
        <xdr:cNvPr id="482" name="楕円 481">
          <a:extLst>
            <a:ext uri="{FF2B5EF4-FFF2-40B4-BE49-F238E27FC236}">
              <a16:creationId xmlns:a16="http://schemas.microsoft.com/office/drawing/2014/main" id="{349C7B85-8C0F-47A3-B399-32927225E1A9}"/>
            </a:ext>
          </a:extLst>
        </xdr:cNvPr>
        <xdr:cNvSpPr/>
      </xdr:nvSpPr>
      <xdr:spPr>
        <a:xfrm>
          <a:off x="6921500" y="16779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95161</xdr:rowOff>
    </xdr:from>
    <xdr:ext cx="599010" cy="259045"/>
    <xdr:sp macro="" textlink="">
      <xdr:nvSpPr>
        <xdr:cNvPr id="483" name="テキスト ボックス 482">
          <a:extLst>
            <a:ext uri="{FF2B5EF4-FFF2-40B4-BE49-F238E27FC236}">
              <a16:creationId xmlns:a16="http://schemas.microsoft.com/office/drawing/2014/main" id="{3839874B-D2D9-4D10-986C-4F8518F006D3}"/>
            </a:ext>
          </a:extLst>
        </xdr:cNvPr>
        <xdr:cNvSpPr txBox="1"/>
      </xdr:nvSpPr>
      <xdr:spPr>
        <a:xfrm>
          <a:off x="6672795" y="16554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CEF4839D-F537-4C7F-9ADD-22F767E51947}"/>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F306469C-90C3-4BF6-9078-BF7AEEF6B83C}"/>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7E194788-183E-4867-A1DF-018AC8598F4B}"/>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C35990F1-3D31-4C5D-BAC2-7E582B5D8182}"/>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C1D479F3-BB33-4A0E-977B-F02F2BA859CC}"/>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CF58634F-BCF1-4990-80A4-A9777CB4E61E}"/>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A780C338-92D2-4C52-B57F-9A5337554712}"/>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DE130ADF-0411-4135-980B-77C0E86AF1AC}"/>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637076EB-024F-4B08-B4D8-E30F3FFBC4B5}"/>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584B7919-779D-4DC2-92C2-7E17741747F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F0331E06-DB8B-4F74-821B-3D9ABE165B54}"/>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74AAE98A-2501-4BB9-AB8E-1DF3F41BEC6F}"/>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62D463F4-6A38-4A6C-9BF9-141F5E281D16}"/>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E353575E-373E-4B48-B198-AF07E3B09E4F}"/>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AC3B55D-7E6C-4977-9435-EE033ACD4FAE}"/>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FC50F78F-16AB-4ED3-9AFE-8F273993D182}"/>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8AAA8268-9CF4-417B-9B77-E2554B89B9AB}"/>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2E5DF18C-1171-4621-ADC4-8C18D0CD3CFC}"/>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B887A85C-1334-47AC-896A-6E58587FB954}"/>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3236A64D-8A72-486B-BEDE-1EDCD2371E8A}"/>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52FAC159-C232-41FA-AECF-FEACB07C00BA}"/>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9288</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C044F242-7E30-46CB-A380-937AFC43C237}"/>
            </a:ext>
          </a:extLst>
        </xdr:cNvPr>
        <xdr:cNvCxnSpPr/>
      </xdr:nvCxnSpPr>
      <xdr:spPr>
        <a:xfrm flipV="1">
          <a:off x="16317595" y="5324238"/>
          <a:ext cx="1269" cy="1330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145772</xdr:rowOff>
    </xdr:from>
    <xdr:ext cx="249299" cy="259045"/>
    <xdr:sp macro="" textlink="">
      <xdr:nvSpPr>
        <xdr:cNvPr id="506" name="災害復旧事業費最小値テキスト">
          <a:extLst>
            <a:ext uri="{FF2B5EF4-FFF2-40B4-BE49-F238E27FC236}">
              <a16:creationId xmlns:a16="http://schemas.microsoft.com/office/drawing/2014/main" id="{4CDBF71F-0FCA-4DC1-BD52-3FCB13A61A85}"/>
            </a:ext>
          </a:extLst>
        </xdr:cNvPr>
        <xdr:cNvSpPr txBox="1"/>
      </xdr:nvSpPr>
      <xdr:spPr>
        <a:xfrm>
          <a:off x="16370300" y="66608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AA4C5A29-3EAE-4F9F-931F-A331D463BC17}"/>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127415</xdr:rowOff>
    </xdr:from>
    <xdr:ext cx="599010" cy="259045"/>
    <xdr:sp macro="" textlink="">
      <xdr:nvSpPr>
        <xdr:cNvPr id="508" name="災害復旧事業費最大値テキスト">
          <a:extLst>
            <a:ext uri="{FF2B5EF4-FFF2-40B4-BE49-F238E27FC236}">
              <a16:creationId xmlns:a16="http://schemas.microsoft.com/office/drawing/2014/main" id="{638464F7-7FC1-487F-923E-79551A34122F}"/>
            </a:ext>
          </a:extLst>
        </xdr:cNvPr>
        <xdr:cNvSpPr txBox="1"/>
      </xdr:nvSpPr>
      <xdr:spPr>
        <a:xfrm>
          <a:off x="16370300" y="5099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9288</xdr:rowOff>
    </xdr:from>
    <xdr:to>
      <xdr:col>86</xdr:col>
      <xdr:colOff>25400</xdr:colOff>
      <xdr:row>31</xdr:row>
      <xdr:rowOff>9288</xdr:rowOff>
    </xdr:to>
    <xdr:cxnSp macro="">
      <xdr:nvCxnSpPr>
        <xdr:cNvPr id="509" name="直線コネクタ 508">
          <a:extLst>
            <a:ext uri="{FF2B5EF4-FFF2-40B4-BE49-F238E27FC236}">
              <a16:creationId xmlns:a16="http://schemas.microsoft.com/office/drawing/2014/main" id="{C084CBCB-51C5-44A4-B8C3-9AAB6704A96C}"/>
            </a:ext>
          </a:extLst>
        </xdr:cNvPr>
        <xdr:cNvCxnSpPr/>
      </xdr:nvCxnSpPr>
      <xdr:spPr>
        <a:xfrm>
          <a:off x="16230600" y="532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122546</xdr:rowOff>
    </xdr:from>
    <xdr:to>
      <xdr:col>85</xdr:col>
      <xdr:colOff>127000</xdr:colOff>
      <xdr:row>38</xdr:row>
      <xdr:rowOff>123647</xdr:rowOff>
    </xdr:to>
    <xdr:cxnSp macro="">
      <xdr:nvCxnSpPr>
        <xdr:cNvPr id="510" name="直線コネクタ 509">
          <a:extLst>
            <a:ext uri="{FF2B5EF4-FFF2-40B4-BE49-F238E27FC236}">
              <a16:creationId xmlns:a16="http://schemas.microsoft.com/office/drawing/2014/main" id="{DCFDC46F-692C-44EF-A679-E13BE9FA6450}"/>
            </a:ext>
          </a:extLst>
        </xdr:cNvPr>
        <xdr:cNvCxnSpPr/>
      </xdr:nvCxnSpPr>
      <xdr:spPr>
        <a:xfrm flipV="1">
          <a:off x="15481300" y="6637646"/>
          <a:ext cx="838200" cy="1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63222</xdr:rowOff>
    </xdr:from>
    <xdr:ext cx="534377" cy="259045"/>
    <xdr:sp macro="" textlink="">
      <xdr:nvSpPr>
        <xdr:cNvPr id="511" name="災害復旧事業費平均値テキスト">
          <a:extLst>
            <a:ext uri="{FF2B5EF4-FFF2-40B4-BE49-F238E27FC236}">
              <a16:creationId xmlns:a16="http://schemas.microsoft.com/office/drawing/2014/main" id="{D49FD523-E887-4A64-9030-E12815F9CE9F}"/>
            </a:ext>
          </a:extLst>
        </xdr:cNvPr>
        <xdr:cNvSpPr txBox="1"/>
      </xdr:nvSpPr>
      <xdr:spPr>
        <a:xfrm>
          <a:off x="16370300" y="64068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40346</xdr:rowOff>
    </xdr:from>
    <xdr:to>
      <xdr:col>85</xdr:col>
      <xdr:colOff>177800</xdr:colOff>
      <xdr:row>38</xdr:row>
      <xdr:rowOff>141946</xdr:rowOff>
    </xdr:to>
    <xdr:sp macro="" textlink="">
      <xdr:nvSpPr>
        <xdr:cNvPr id="512" name="フローチャート: 判断 511">
          <a:extLst>
            <a:ext uri="{FF2B5EF4-FFF2-40B4-BE49-F238E27FC236}">
              <a16:creationId xmlns:a16="http://schemas.microsoft.com/office/drawing/2014/main" id="{9BAEF6A4-1C1C-426B-A40B-681966A3C7A8}"/>
            </a:ext>
          </a:extLst>
        </xdr:cNvPr>
        <xdr:cNvSpPr/>
      </xdr:nvSpPr>
      <xdr:spPr>
        <a:xfrm>
          <a:off x="16268700" y="655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123647</xdr:rowOff>
    </xdr:from>
    <xdr:to>
      <xdr:col>81</xdr:col>
      <xdr:colOff>50800</xdr:colOff>
      <xdr:row>38</xdr:row>
      <xdr:rowOff>124068</xdr:rowOff>
    </xdr:to>
    <xdr:cxnSp macro="">
      <xdr:nvCxnSpPr>
        <xdr:cNvPr id="513" name="直線コネクタ 512">
          <a:extLst>
            <a:ext uri="{FF2B5EF4-FFF2-40B4-BE49-F238E27FC236}">
              <a16:creationId xmlns:a16="http://schemas.microsoft.com/office/drawing/2014/main" id="{C67A1297-1FCE-4026-BC42-0463430DB733}"/>
            </a:ext>
          </a:extLst>
        </xdr:cNvPr>
        <xdr:cNvCxnSpPr/>
      </xdr:nvCxnSpPr>
      <xdr:spPr>
        <a:xfrm flipV="1">
          <a:off x="14592300" y="6638747"/>
          <a:ext cx="889000" cy="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16456</xdr:rowOff>
    </xdr:from>
    <xdr:to>
      <xdr:col>81</xdr:col>
      <xdr:colOff>101600</xdr:colOff>
      <xdr:row>38</xdr:row>
      <xdr:rowOff>118056</xdr:rowOff>
    </xdr:to>
    <xdr:sp macro="" textlink="">
      <xdr:nvSpPr>
        <xdr:cNvPr id="514" name="フローチャート: 判断 513">
          <a:extLst>
            <a:ext uri="{FF2B5EF4-FFF2-40B4-BE49-F238E27FC236}">
              <a16:creationId xmlns:a16="http://schemas.microsoft.com/office/drawing/2014/main" id="{E350744D-F37B-4B02-96C4-9DEDBB839437}"/>
            </a:ext>
          </a:extLst>
        </xdr:cNvPr>
        <xdr:cNvSpPr/>
      </xdr:nvSpPr>
      <xdr:spPr>
        <a:xfrm>
          <a:off x="15430500" y="653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134584</xdr:rowOff>
    </xdr:from>
    <xdr:ext cx="534377" cy="259045"/>
    <xdr:sp macro="" textlink="">
      <xdr:nvSpPr>
        <xdr:cNvPr id="515" name="テキスト ボックス 514">
          <a:extLst>
            <a:ext uri="{FF2B5EF4-FFF2-40B4-BE49-F238E27FC236}">
              <a16:creationId xmlns:a16="http://schemas.microsoft.com/office/drawing/2014/main" id="{3E563EF9-09DE-460A-ABBA-1D929EB2DAED}"/>
            </a:ext>
          </a:extLst>
        </xdr:cNvPr>
        <xdr:cNvSpPr txBox="1"/>
      </xdr:nvSpPr>
      <xdr:spPr>
        <a:xfrm>
          <a:off x="15214111" y="6306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102836</xdr:rowOff>
    </xdr:from>
    <xdr:to>
      <xdr:col>76</xdr:col>
      <xdr:colOff>114300</xdr:colOff>
      <xdr:row>38</xdr:row>
      <xdr:rowOff>124068</xdr:rowOff>
    </xdr:to>
    <xdr:cxnSp macro="">
      <xdr:nvCxnSpPr>
        <xdr:cNvPr id="516" name="直線コネクタ 515">
          <a:extLst>
            <a:ext uri="{FF2B5EF4-FFF2-40B4-BE49-F238E27FC236}">
              <a16:creationId xmlns:a16="http://schemas.microsoft.com/office/drawing/2014/main" id="{7957030F-B315-418E-936A-E52BA8C46049}"/>
            </a:ext>
          </a:extLst>
        </xdr:cNvPr>
        <xdr:cNvCxnSpPr/>
      </xdr:nvCxnSpPr>
      <xdr:spPr>
        <a:xfrm>
          <a:off x="13703300" y="6617936"/>
          <a:ext cx="889000" cy="21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56777</xdr:rowOff>
    </xdr:from>
    <xdr:to>
      <xdr:col>76</xdr:col>
      <xdr:colOff>165100</xdr:colOff>
      <xdr:row>38</xdr:row>
      <xdr:rowOff>158377</xdr:rowOff>
    </xdr:to>
    <xdr:sp macro="" textlink="">
      <xdr:nvSpPr>
        <xdr:cNvPr id="517" name="フローチャート: 判断 516">
          <a:extLst>
            <a:ext uri="{FF2B5EF4-FFF2-40B4-BE49-F238E27FC236}">
              <a16:creationId xmlns:a16="http://schemas.microsoft.com/office/drawing/2014/main" id="{C5B5F09A-A831-4A28-AAD5-0A59982F7BD3}"/>
            </a:ext>
          </a:extLst>
        </xdr:cNvPr>
        <xdr:cNvSpPr/>
      </xdr:nvSpPr>
      <xdr:spPr>
        <a:xfrm>
          <a:off x="14541500" y="657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3454</xdr:rowOff>
    </xdr:from>
    <xdr:ext cx="534377" cy="259045"/>
    <xdr:sp macro="" textlink="">
      <xdr:nvSpPr>
        <xdr:cNvPr id="518" name="テキスト ボックス 517">
          <a:extLst>
            <a:ext uri="{FF2B5EF4-FFF2-40B4-BE49-F238E27FC236}">
              <a16:creationId xmlns:a16="http://schemas.microsoft.com/office/drawing/2014/main" id="{552D247B-79BF-42E4-9794-9656578E7AC4}"/>
            </a:ext>
          </a:extLst>
        </xdr:cNvPr>
        <xdr:cNvSpPr txBox="1"/>
      </xdr:nvSpPr>
      <xdr:spPr>
        <a:xfrm>
          <a:off x="14325111" y="6347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102836</xdr:rowOff>
    </xdr:from>
    <xdr:to>
      <xdr:col>71</xdr:col>
      <xdr:colOff>177800</xdr:colOff>
      <xdr:row>38</xdr:row>
      <xdr:rowOff>121576</xdr:rowOff>
    </xdr:to>
    <xdr:cxnSp macro="">
      <xdr:nvCxnSpPr>
        <xdr:cNvPr id="519" name="直線コネクタ 518">
          <a:extLst>
            <a:ext uri="{FF2B5EF4-FFF2-40B4-BE49-F238E27FC236}">
              <a16:creationId xmlns:a16="http://schemas.microsoft.com/office/drawing/2014/main" id="{485C6CA3-AB76-4873-ACF9-940AAB80D51B}"/>
            </a:ext>
          </a:extLst>
        </xdr:cNvPr>
        <xdr:cNvCxnSpPr/>
      </xdr:nvCxnSpPr>
      <xdr:spPr>
        <a:xfrm flipV="1">
          <a:off x="12814300" y="6617936"/>
          <a:ext cx="889000" cy="18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60709</xdr:rowOff>
    </xdr:from>
    <xdr:to>
      <xdr:col>72</xdr:col>
      <xdr:colOff>38100</xdr:colOff>
      <xdr:row>38</xdr:row>
      <xdr:rowOff>162309</xdr:rowOff>
    </xdr:to>
    <xdr:sp macro="" textlink="">
      <xdr:nvSpPr>
        <xdr:cNvPr id="520" name="フローチャート: 判断 519">
          <a:extLst>
            <a:ext uri="{FF2B5EF4-FFF2-40B4-BE49-F238E27FC236}">
              <a16:creationId xmlns:a16="http://schemas.microsoft.com/office/drawing/2014/main" id="{B6CFF6CD-2B70-46D1-99C1-833E5CEED5B6}"/>
            </a:ext>
          </a:extLst>
        </xdr:cNvPr>
        <xdr:cNvSpPr/>
      </xdr:nvSpPr>
      <xdr:spPr>
        <a:xfrm>
          <a:off x="13652500" y="6575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153436</xdr:rowOff>
    </xdr:from>
    <xdr:ext cx="534377" cy="259045"/>
    <xdr:sp macro="" textlink="">
      <xdr:nvSpPr>
        <xdr:cNvPr id="521" name="テキスト ボックス 520">
          <a:extLst>
            <a:ext uri="{FF2B5EF4-FFF2-40B4-BE49-F238E27FC236}">
              <a16:creationId xmlns:a16="http://schemas.microsoft.com/office/drawing/2014/main" id="{1185075E-B851-4DEC-81A2-9FDED5E95C12}"/>
            </a:ext>
          </a:extLst>
        </xdr:cNvPr>
        <xdr:cNvSpPr txBox="1"/>
      </xdr:nvSpPr>
      <xdr:spPr>
        <a:xfrm>
          <a:off x="13436111" y="666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63630</xdr:rowOff>
    </xdr:from>
    <xdr:to>
      <xdr:col>67</xdr:col>
      <xdr:colOff>101600</xdr:colOff>
      <xdr:row>38</xdr:row>
      <xdr:rowOff>165230</xdr:rowOff>
    </xdr:to>
    <xdr:sp macro="" textlink="">
      <xdr:nvSpPr>
        <xdr:cNvPr id="522" name="フローチャート: 判断 521">
          <a:extLst>
            <a:ext uri="{FF2B5EF4-FFF2-40B4-BE49-F238E27FC236}">
              <a16:creationId xmlns:a16="http://schemas.microsoft.com/office/drawing/2014/main" id="{10CE7B50-503B-4B58-9A8B-BD123FB79C8E}"/>
            </a:ext>
          </a:extLst>
        </xdr:cNvPr>
        <xdr:cNvSpPr/>
      </xdr:nvSpPr>
      <xdr:spPr>
        <a:xfrm>
          <a:off x="12763500" y="657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10308</xdr:rowOff>
    </xdr:from>
    <xdr:ext cx="534377" cy="259045"/>
    <xdr:sp macro="" textlink="">
      <xdr:nvSpPr>
        <xdr:cNvPr id="523" name="テキスト ボックス 522">
          <a:extLst>
            <a:ext uri="{FF2B5EF4-FFF2-40B4-BE49-F238E27FC236}">
              <a16:creationId xmlns:a16="http://schemas.microsoft.com/office/drawing/2014/main" id="{10FFC8FC-C18C-43ED-8DED-C113B222BF27}"/>
            </a:ext>
          </a:extLst>
        </xdr:cNvPr>
        <xdr:cNvSpPr txBox="1"/>
      </xdr:nvSpPr>
      <xdr:spPr>
        <a:xfrm>
          <a:off x="12547111" y="6353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5250EAA6-DE91-4BF9-88F4-CF4657A50521}"/>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F8A110AF-DBC9-497A-8FF7-3D8774CEBC9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5CE798B6-E796-4A8E-B68A-1743359208DA}"/>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81FD07D5-3C2B-4AF6-8E85-5BC578168F21}"/>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D414797E-78A6-4E7E-95F0-7D7282A6B571}"/>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71746</xdr:rowOff>
    </xdr:from>
    <xdr:to>
      <xdr:col>85</xdr:col>
      <xdr:colOff>177800</xdr:colOff>
      <xdr:row>39</xdr:row>
      <xdr:rowOff>1896</xdr:rowOff>
    </xdr:to>
    <xdr:sp macro="" textlink="">
      <xdr:nvSpPr>
        <xdr:cNvPr id="529" name="楕円 528">
          <a:extLst>
            <a:ext uri="{FF2B5EF4-FFF2-40B4-BE49-F238E27FC236}">
              <a16:creationId xmlns:a16="http://schemas.microsoft.com/office/drawing/2014/main" id="{98DB5E29-E8DF-4B9A-B277-F25F7AD6D437}"/>
            </a:ext>
          </a:extLst>
        </xdr:cNvPr>
        <xdr:cNvSpPr/>
      </xdr:nvSpPr>
      <xdr:spPr>
        <a:xfrm>
          <a:off x="16268700" y="658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18773</xdr:rowOff>
    </xdr:from>
    <xdr:ext cx="469744" cy="259045"/>
    <xdr:sp macro="" textlink="">
      <xdr:nvSpPr>
        <xdr:cNvPr id="530" name="災害復旧事業費該当値テキスト">
          <a:extLst>
            <a:ext uri="{FF2B5EF4-FFF2-40B4-BE49-F238E27FC236}">
              <a16:creationId xmlns:a16="http://schemas.microsoft.com/office/drawing/2014/main" id="{8A53EA78-E1FA-4831-804E-3E65FEDBD532}"/>
            </a:ext>
          </a:extLst>
        </xdr:cNvPr>
        <xdr:cNvSpPr txBox="1"/>
      </xdr:nvSpPr>
      <xdr:spPr>
        <a:xfrm>
          <a:off x="16370300" y="6533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72847</xdr:rowOff>
    </xdr:from>
    <xdr:to>
      <xdr:col>81</xdr:col>
      <xdr:colOff>101600</xdr:colOff>
      <xdr:row>39</xdr:row>
      <xdr:rowOff>2997</xdr:rowOff>
    </xdr:to>
    <xdr:sp macro="" textlink="">
      <xdr:nvSpPr>
        <xdr:cNvPr id="531" name="楕円 530">
          <a:extLst>
            <a:ext uri="{FF2B5EF4-FFF2-40B4-BE49-F238E27FC236}">
              <a16:creationId xmlns:a16="http://schemas.microsoft.com/office/drawing/2014/main" id="{185775A9-1258-4D5B-9371-123FF6D4A44C}"/>
            </a:ext>
          </a:extLst>
        </xdr:cNvPr>
        <xdr:cNvSpPr/>
      </xdr:nvSpPr>
      <xdr:spPr>
        <a:xfrm>
          <a:off x="15430500" y="6587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165574</xdr:rowOff>
    </xdr:from>
    <xdr:ext cx="469744" cy="259045"/>
    <xdr:sp macro="" textlink="">
      <xdr:nvSpPr>
        <xdr:cNvPr id="532" name="テキスト ボックス 531">
          <a:extLst>
            <a:ext uri="{FF2B5EF4-FFF2-40B4-BE49-F238E27FC236}">
              <a16:creationId xmlns:a16="http://schemas.microsoft.com/office/drawing/2014/main" id="{3063227C-DE87-4435-9AAC-1E4A7B410F6C}"/>
            </a:ext>
          </a:extLst>
        </xdr:cNvPr>
        <xdr:cNvSpPr txBox="1"/>
      </xdr:nvSpPr>
      <xdr:spPr>
        <a:xfrm>
          <a:off x="15246428" y="6680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73268</xdr:rowOff>
    </xdr:from>
    <xdr:to>
      <xdr:col>76</xdr:col>
      <xdr:colOff>165100</xdr:colOff>
      <xdr:row>39</xdr:row>
      <xdr:rowOff>3418</xdr:rowOff>
    </xdr:to>
    <xdr:sp macro="" textlink="">
      <xdr:nvSpPr>
        <xdr:cNvPr id="533" name="楕円 532">
          <a:extLst>
            <a:ext uri="{FF2B5EF4-FFF2-40B4-BE49-F238E27FC236}">
              <a16:creationId xmlns:a16="http://schemas.microsoft.com/office/drawing/2014/main" id="{E428B247-BA8C-474D-B730-3787F979BA1C}"/>
            </a:ext>
          </a:extLst>
        </xdr:cNvPr>
        <xdr:cNvSpPr/>
      </xdr:nvSpPr>
      <xdr:spPr>
        <a:xfrm>
          <a:off x="14541500" y="658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165995</xdr:rowOff>
    </xdr:from>
    <xdr:ext cx="469744" cy="259045"/>
    <xdr:sp macro="" textlink="">
      <xdr:nvSpPr>
        <xdr:cNvPr id="534" name="テキスト ボックス 533">
          <a:extLst>
            <a:ext uri="{FF2B5EF4-FFF2-40B4-BE49-F238E27FC236}">
              <a16:creationId xmlns:a16="http://schemas.microsoft.com/office/drawing/2014/main" id="{CD859C2E-FF2D-48A0-8841-EA38BF769005}"/>
            </a:ext>
          </a:extLst>
        </xdr:cNvPr>
        <xdr:cNvSpPr txBox="1"/>
      </xdr:nvSpPr>
      <xdr:spPr>
        <a:xfrm>
          <a:off x="14357428" y="6681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52036</xdr:rowOff>
    </xdr:from>
    <xdr:to>
      <xdr:col>72</xdr:col>
      <xdr:colOff>38100</xdr:colOff>
      <xdr:row>38</xdr:row>
      <xdr:rowOff>153636</xdr:rowOff>
    </xdr:to>
    <xdr:sp macro="" textlink="">
      <xdr:nvSpPr>
        <xdr:cNvPr id="535" name="楕円 534">
          <a:extLst>
            <a:ext uri="{FF2B5EF4-FFF2-40B4-BE49-F238E27FC236}">
              <a16:creationId xmlns:a16="http://schemas.microsoft.com/office/drawing/2014/main" id="{29257E84-37A5-4F80-A0BE-63A154A8349C}"/>
            </a:ext>
          </a:extLst>
        </xdr:cNvPr>
        <xdr:cNvSpPr/>
      </xdr:nvSpPr>
      <xdr:spPr>
        <a:xfrm>
          <a:off x="13652500" y="656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170163</xdr:rowOff>
    </xdr:from>
    <xdr:ext cx="534377" cy="259045"/>
    <xdr:sp macro="" textlink="">
      <xdr:nvSpPr>
        <xdr:cNvPr id="536" name="テキスト ボックス 535">
          <a:extLst>
            <a:ext uri="{FF2B5EF4-FFF2-40B4-BE49-F238E27FC236}">
              <a16:creationId xmlns:a16="http://schemas.microsoft.com/office/drawing/2014/main" id="{E8269E0A-66FC-4CC4-ADF2-DF65E7FDDFD9}"/>
            </a:ext>
          </a:extLst>
        </xdr:cNvPr>
        <xdr:cNvSpPr txBox="1"/>
      </xdr:nvSpPr>
      <xdr:spPr>
        <a:xfrm>
          <a:off x="13436111" y="6342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70776</xdr:rowOff>
    </xdr:from>
    <xdr:to>
      <xdr:col>67</xdr:col>
      <xdr:colOff>101600</xdr:colOff>
      <xdr:row>39</xdr:row>
      <xdr:rowOff>926</xdr:rowOff>
    </xdr:to>
    <xdr:sp macro="" textlink="">
      <xdr:nvSpPr>
        <xdr:cNvPr id="537" name="楕円 536">
          <a:extLst>
            <a:ext uri="{FF2B5EF4-FFF2-40B4-BE49-F238E27FC236}">
              <a16:creationId xmlns:a16="http://schemas.microsoft.com/office/drawing/2014/main" id="{E2465BE0-9CAA-47D5-B2C2-C8034505376C}"/>
            </a:ext>
          </a:extLst>
        </xdr:cNvPr>
        <xdr:cNvSpPr/>
      </xdr:nvSpPr>
      <xdr:spPr>
        <a:xfrm>
          <a:off x="12763500" y="65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163503</xdr:rowOff>
    </xdr:from>
    <xdr:ext cx="469744" cy="259045"/>
    <xdr:sp macro="" textlink="">
      <xdr:nvSpPr>
        <xdr:cNvPr id="538" name="テキスト ボックス 537">
          <a:extLst>
            <a:ext uri="{FF2B5EF4-FFF2-40B4-BE49-F238E27FC236}">
              <a16:creationId xmlns:a16="http://schemas.microsoft.com/office/drawing/2014/main" id="{1DB8FC57-3937-4F3D-A1E8-F0E90D458E29}"/>
            </a:ext>
          </a:extLst>
        </xdr:cNvPr>
        <xdr:cNvSpPr txBox="1"/>
      </xdr:nvSpPr>
      <xdr:spPr>
        <a:xfrm>
          <a:off x="12579428" y="6678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8668F4EB-590E-4A54-9409-622B4F1CE4BF}"/>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1C3E1854-7779-4569-A879-0FF02E1CF78C}"/>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36F45BBB-6CBD-473D-9C84-C276649158C5}"/>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52DCCFC8-53F1-4A17-B92E-721750E1EAF6}"/>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CEBC6B47-D445-4D80-8E19-399E655CC11C}"/>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DDF9377D-C0C2-4440-9994-EAE6D144C929}"/>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7260EA3B-E06C-404B-8A7D-8874D4ED9304}"/>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195034FB-8D50-4DA5-B46F-41CCFA8B3BE4}"/>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71645BA1-8DCB-4135-BD86-8CAA5BEE8EB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6262E68A-C62B-4C90-ADB5-82EA85F86257}"/>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BA195DEC-EC60-4257-ACE5-7C1A593BED0F}"/>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a:extLst>
            <a:ext uri="{FF2B5EF4-FFF2-40B4-BE49-F238E27FC236}">
              <a16:creationId xmlns:a16="http://schemas.microsoft.com/office/drawing/2014/main" id="{CF181E6F-26A9-4B17-AB48-2F0D043FF1F9}"/>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a16="http://schemas.microsoft.com/office/drawing/2014/main" id="{A6400A97-1B65-475F-80B4-7867FA447148}"/>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2" name="テキスト ボックス 551">
          <a:extLst>
            <a:ext uri="{FF2B5EF4-FFF2-40B4-BE49-F238E27FC236}">
              <a16:creationId xmlns:a16="http://schemas.microsoft.com/office/drawing/2014/main" id="{D2E4488F-B0E1-4211-84CB-220A7688A62E}"/>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a:extLst>
            <a:ext uri="{FF2B5EF4-FFF2-40B4-BE49-F238E27FC236}">
              <a16:creationId xmlns:a16="http://schemas.microsoft.com/office/drawing/2014/main" id="{0D4AF497-6E96-4578-8358-CEC7C8E31F47}"/>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4" name="直線コネクタ 553">
          <a:extLst>
            <a:ext uri="{FF2B5EF4-FFF2-40B4-BE49-F238E27FC236}">
              <a16:creationId xmlns:a16="http://schemas.microsoft.com/office/drawing/2014/main" id="{A8CFA5AB-A565-49A7-B0BB-014DAEC0E1FE}"/>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5" name="失業対策事業費最小値テキスト">
          <a:extLst>
            <a:ext uri="{FF2B5EF4-FFF2-40B4-BE49-F238E27FC236}">
              <a16:creationId xmlns:a16="http://schemas.microsoft.com/office/drawing/2014/main" id="{3111AC3B-45E7-4B0B-A649-5158B4685E04}"/>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a:extLst>
            <a:ext uri="{FF2B5EF4-FFF2-40B4-BE49-F238E27FC236}">
              <a16:creationId xmlns:a16="http://schemas.microsoft.com/office/drawing/2014/main" id="{07AAFC9E-F0D1-4435-B7A8-7EAA2996C55D}"/>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7" name="失業対策事業費最大値テキスト">
          <a:extLst>
            <a:ext uri="{FF2B5EF4-FFF2-40B4-BE49-F238E27FC236}">
              <a16:creationId xmlns:a16="http://schemas.microsoft.com/office/drawing/2014/main" id="{48D5DCE6-71FF-47EB-ACFD-78CA8CD3429F}"/>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F9B15A98-734A-476D-830A-2A439B6A2106}"/>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9" name="直線コネクタ 558">
          <a:extLst>
            <a:ext uri="{FF2B5EF4-FFF2-40B4-BE49-F238E27FC236}">
              <a16:creationId xmlns:a16="http://schemas.microsoft.com/office/drawing/2014/main" id="{814180CF-3308-4577-92C8-B3D096F639C3}"/>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0" name="失業対策事業費平均値テキスト">
          <a:extLst>
            <a:ext uri="{FF2B5EF4-FFF2-40B4-BE49-F238E27FC236}">
              <a16:creationId xmlns:a16="http://schemas.microsoft.com/office/drawing/2014/main" id="{76D5B1E9-A903-451E-93F7-633BDCE11AF5}"/>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1" name="フローチャート: 判断 560">
          <a:extLst>
            <a:ext uri="{FF2B5EF4-FFF2-40B4-BE49-F238E27FC236}">
              <a16:creationId xmlns:a16="http://schemas.microsoft.com/office/drawing/2014/main" id="{8E82CE38-FF7F-4E08-9EAD-D61AC295A9CE}"/>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2" name="直線コネクタ 561">
          <a:extLst>
            <a:ext uri="{FF2B5EF4-FFF2-40B4-BE49-F238E27FC236}">
              <a16:creationId xmlns:a16="http://schemas.microsoft.com/office/drawing/2014/main" id="{7FA00A11-1703-4694-B367-44D92EE95559}"/>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3" name="フローチャート: 判断 562">
          <a:extLst>
            <a:ext uri="{FF2B5EF4-FFF2-40B4-BE49-F238E27FC236}">
              <a16:creationId xmlns:a16="http://schemas.microsoft.com/office/drawing/2014/main" id="{0404C12A-02C6-47E5-A797-EBCCF512BECA}"/>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FBC94025-6AEB-42FC-AD19-6AFF96425FA3}"/>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5" name="直線コネクタ 564">
          <a:extLst>
            <a:ext uri="{FF2B5EF4-FFF2-40B4-BE49-F238E27FC236}">
              <a16:creationId xmlns:a16="http://schemas.microsoft.com/office/drawing/2014/main" id="{1576C989-BE81-42DD-B817-B0809C63647D}"/>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6" name="フローチャート: 判断 565">
          <a:extLst>
            <a:ext uri="{FF2B5EF4-FFF2-40B4-BE49-F238E27FC236}">
              <a16:creationId xmlns:a16="http://schemas.microsoft.com/office/drawing/2014/main" id="{BA606C7C-E000-4B39-B2A8-981DD877DC8B}"/>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AB2FC936-2799-4218-90B0-F57F62ED46CD}"/>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8" name="直線コネクタ 567">
          <a:extLst>
            <a:ext uri="{FF2B5EF4-FFF2-40B4-BE49-F238E27FC236}">
              <a16:creationId xmlns:a16="http://schemas.microsoft.com/office/drawing/2014/main" id="{D7A9C5FE-E63B-4C68-AA1E-56530AE3723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9" name="フローチャート: 判断 568">
          <a:extLst>
            <a:ext uri="{FF2B5EF4-FFF2-40B4-BE49-F238E27FC236}">
              <a16:creationId xmlns:a16="http://schemas.microsoft.com/office/drawing/2014/main" id="{26A3D507-794B-4D62-9043-2940263FC3B4}"/>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880C3D02-610C-4988-8B16-23CE72E522C7}"/>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フローチャート: 判断 570">
          <a:extLst>
            <a:ext uri="{FF2B5EF4-FFF2-40B4-BE49-F238E27FC236}">
              <a16:creationId xmlns:a16="http://schemas.microsoft.com/office/drawing/2014/main" id="{673F53C5-E893-4E61-A8AA-A123B3B1F7F7}"/>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AFF6ABA8-AC50-4993-AA48-E22373F6386E}"/>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95CF5629-41CB-446D-8027-2B9C28B05FB2}"/>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567674C4-84EC-4814-8B47-A5322FF75C99}"/>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A56BAC18-769F-4DC1-9FCB-D85A9C991E5D}"/>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F6E762A0-B963-4EDA-8DE4-0AB99C26DB95}"/>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71AD6DF0-F42E-499A-B7B7-0C2C86CA159A}"/>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楕円 577">
          <a:extLst>
            <a:ext uri="{FF2B5EF4-FFF2-40B4-BE49-F238E27FC236}">
              <a16:creationId xmlns:a16="http://schemas.microsoft.com/office/drawing/2014/main" id="{286595C3-7B92-463C-9652-09E05686F26C}"/>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9" name="失業対策事業費該当値テキスト">
          <a:extLst>
            <a:ext uri="{FF2B5EF4-FFF2-40B4-BE49-F238E27FC236}">
              <a16:creationId xmlns:a16="http://schemas.microsoft.com/office/drawing/2014/main" id="{B761005A-EF4D-4F88-A80C-306CEC3E6247}"/>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0" name="楕円 579">
          <a:extLst>
            <a:ext uri="{FF2B5EF4-FFF2-40B4-BE49-F238E27FC236}">
              <a16:creationId xmlns:a16="http://schemas.microsoft.com/office/drawing/2014/main" id="{E4068EBC-2B19-4BFF-83B9-614A552E1682}"/>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id="{EA639340-A410-4E4F-B6FC-4833445994D9}"/>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2" name="楕円 581">
          <a:extLst>
            <a:ext uri="{FF2B5EF4-FFF2-40B4-BE49-F238E27FC236}">
              <a16:creationId xmlns:a16="http://schemas.microsoft.com/office/drawing/2014/main" id="{EACF410A-A4C3-4C33-A9A0-F40F7DDA0AB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D75FB2C0-E89C-4108-83FF-1312F606C729}"/>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4" name="楕円 583">
          <a:extLst>
            <a:ext uri="{FF2B5EF4-FFF2-40B4-BE49-F238E27FC236}">
              <a16:creationId xmlns:a16="http://schemas.microsoft.com/office/drawing/2014/main" id="{92029B3C-67EA-475D-B5EC-0085EA93AF6E}"/>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2FD88FAA-3C50-4347-ACF2-358D27A4374F}"/>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楕円 585">
          <a:extLst>
            <a:ext uri="{FF2B5EF4-FFF2-40B4-BE49-F238E27FC236}">
              <a16:creationId xmlns:a16="http://schemas.microsoft.com/office/drawing/2014/main" id="{6C4D0AA6-DDC6-494A-9610-5B37ADE51C56}"/>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DD6C90B3-2965-40E3-B641-E7BB660549F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a16="http://schemas.microsoft.com/office/drawing/2014/main" id="{A4F0CCC5-919B-42DE-9295-42B70107BAEF}"/>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a:extLst>
            <a:ext uri="{FF2B5EF4-FFF2-40B4-BE49-F238E27FC236}">
              <a16:creationId xmlns:a16="http://schemas.microsoft.com/office/drawing/2014/main" id="{99786A02-4785-44F5-9E4A-7AF304400106}"/>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a:extLst>
            <a:ext uri="{FF2B5EF4-FFF2-40B4-BE49-F238E27FC236}">
              <a16:creationId xmlns:a16="http://schemas.microsoft.com/office/drawing/2014/main" id="{768CAA61-5FCA-4FAF-9C1B-0F12062269B1}"/>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a:extLst>
            <a:ext uri="{FF2B5EF4-FFF2-40B4-BE49-F238E27FC236}">
              <a16:creationId xmlns:a16="http://schemas.microsoft.com/office/drawing/2014/main" id="{AAF3888D-E35D-41CA-A13D-A05FE4FCEF0A}"/>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a:extLst>
            <a:ext uri="{FF2B5EF4-FFF2-40B4-BE49-F238E27FC236}">
              <a16:creationId xmlns:a16="http://schemas.microsoft.com/office/drawing/2014/main" id="{8FEF62AF-1AC1-4575-B962-1D1E080BD589}"/>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a:extLst>
            <a:ext uri="{FF2B5EF4-FFF2-40B4-BE49-F238E27FC236}">
              <a16:creationId xmlns:a16="http://schemas.microsoft.com/office/drawing/2014/main" id="{6651D94C-7643-49E3-8015-B7CA8158E577}"/>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a:extLst>
            <a:ext uri="{FF2B5EF4-FFF2-40B4-BE49-F238E27FC236}">
              <a16:creationId xmlns:a16="http://schemas.microsoft.com/office/drawing/2014/main" id="{278CC8E9-1DE6-42A9-BB1C-8D99FEDF0947}"/>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a:extLst>
            <a:ext uri="{FF2B5EF4-FFF2-40B4-BE49-F238E27FC236}">
              <a16:creationId xmlns:a16="http://schemas.microsoft.com/office/drawing/2014/main" id="{894CFB48-CE3D-4679-BF84-E267CE2E1A64}"/>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a:extLst>
            <a:ext uri="{FF2B5EF4-FFF2-40B4-BE49-F238E27FC236}">
              <a16:creationId xmlns:a16="http://schemas.microsoft.com/office/drawing/2014/main" id="{4B4B16C6-533E-410F-86B6-34B077A5E1F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a:extLst>
            <a:ext uri="{FF2B5EF4-FFF2-40B4-BE49-F238E27FC236}">
              <a16:creationId xmlns:a16="http://schemas.microsoft.com/office/drawing/2014/main" id="{633B4C77-CBA6-4652-B620-D818230E2784}"/>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a:extLst>
            <a:ext uri="{FF2B5EF4-FFF2-40B4-BE49-F238E27FC236}">
              <a16:creationId xmlns:a16="http://schemas.microsoft.com/office/drawing/2014/main" id="{43704C23-5EF4-4944-9A75-4D0B265B4D66}"/>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a:extLst>
            <a:ext uri="{FF2B5EF4-FFF2-40B4-BE49-F238E27FC236}">
              <a16:creationId xmlns:a16="http://schemas.microsoft.com/office/drawing/2014/main" id="{D5D10D0C-4BA2-4D7B-8EBE-1A800DFCFF18}"/>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a:extLst>
            <a:ext uri="{FF2B5EF4-FFF2-40B4-BE49-F238E27FC236}">
              <a16:creationId xmlns:a16="http://schemas.microsoft.com/office/drawing/2014/main" id="{FE54C068-9932-4671-B397-2143BBCC0D93}"/>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a:extLst>
            <a:ext uri="{FF2B5EF4-FFF2-40B4-BE49-F238E27FC236}">
              <a16:creationId xmlns:a16="http://schemas.microsoft.com/office/drawing/2014/main" id="{E2663CD1-D4B5-416D-9736-1D0F2D0E6C97}"/>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a:extLst>
            <a:ext uri="{FF2B5EF4-FFF2-40B4-BE49-F238E27FC236}">
              <a16:creationId xmlns:a16="http://schemas.microsoft.com/office/drawing/2014/main" id="{F212CE3B-AFCA-4100-B8F7-645F0A5C699F}"/>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a:extLst>
            <a:ext uri="{FF2B5EF4-FFF2-40B4-BE49-F238E27FC236}">
              <a16:creationId xmlns:a16="http://schemas.microsoft.com/office/drawing/2014/main" id="{B486E358-301A-4B9A-9241-2AC83CCDEA78}"/>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a:extLst>
            <a:ext uri="{FF2B5EF4-FFF2-40B4-BE49-F238E27FC236}">
              <a16:creationId xmlns:a16="http://schemas.microsoft.com/office/drawing/2014/main" id="{1164ACF3-A316-4D1E-BAA1-8DFD46EBF99E}"/>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a:extLst>
            <a:ext uri="{FF2B5EF4-FFF2-40B4-BE49-F238E27FC236}">
              <a16:creationId xmlns:a16="http://schemas.microsoft.com/office/drawing/2014/main" id="{BBE47BC8-5871-4E2E-9E22-3FC862441C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a:extLst>
            <a:ext uri="{FF2B5EF4-FFF2-40B4-BE49-F238E27FC236}">
              <a16:creationId xmlns:a16="http://schemas.microsoft.com/office/drawing/2014/main" id="{EE536AE9-A1DB-4E8A-86A6-8AEA2E13CBAC}"/>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a:extLst>
            <a:ext uri="{FF2B5EF4-FFF2-40B4-BE49-F238E27FC236}">
              <a16:creationId xmlns:a16="http://schemas.microsoft.com/office/drawing/2014/main" id="{77D0155D-2339-4361-9B1F-00AE43590551}"/>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9FD10B01-7031-42E8-841C-9FE88BFE44FA}"/>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a:extLst>
            <a:ext uri="{FF2B5EF4-FFF2-40B4-BE49-F238E27FC236}">
              <a16:creationId xmlns:a16="http://schemas.microsoft.com/office/drawing/2014/main" id="{3DFA045B-C6EF-4CF7-9526-47E0AB2A12A9}"/>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DF575FC7-4894-42CF-94E0-4B9C7718ADFD}"/>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107408</xdr:rowOff>
    </xdr:from>
    <xdr:to>
      <xdr:col>85</xdr:col>
      <xdr:colOff>126364</xdr:colOff>
      <xdr:row>79</xdr:row>
      <xdr:rowOff>44450</xdr:rowOff>
    </xdr:to>
    <xdr:cxnSp macro="">
      <xdr:nvCxnSpPr>
        <xdr:cNvPr id="611" name="直線コネクタ 610">
          <a:extLst>
            <a:ext uri="{FF2B5EF4-FFF2-40B4-BE49-F238E27FC236}">
              <a16:creationId xmlns:a16="http://schemas.microsoft.com/office/drawing/2014/main" id="{4818F257-84B4-43AA-8EBD-9C37DB4C0E1B}"/>
            </a:ext>
          </a:extLst>
        </xdr:cNvPr>
        <xdr:cNvCxnSpPr/>
      </xdr:nvCxnSpPr>
      <xdr:spPr>
        <a:xfrm flipV="1">
          <a:off x="16317595" y="12108908"/>
          <a:ext cx="1269" cy="1480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2" name="公債費最小値テキスト">
          <a:extLst>
            <a:ext uri="{FF2B5EF4-FFF2-40B4-BE49-F238E27FC236}">
              <a16:creationId xmlns:a16="http://schemas.microsoft.com/office/drawing/2014/main" id="{6410F990-3A6F-4DA8-9D73-738D2B96AD5A}"/>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3" name="直線コネクタ 612">
          <a:extLst>
            <a:ext uri="{FF2B5EF4-FFF2-40B4-BE49-F238E27FC236}">
              <a16:creationId xmlns:a16="http://schemas.microsoft.com/office/drawing/2014/main" id="{C1A1B5C0-87C7-4C59-9EF5-73B74C61925A}"/>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54085</xdr:rowOff>
    </xdr:from>
    <xdr:ext cx="599010" cy="259045"/>
    <xdr:sp macro="" textlink="">
      <xdr:nvSpPr>
        <xdr:cNvPr id="614" name="公債費最大値テキスト">
          <a:extLst>
            <a:ext uri="{FF2B5EF4-FFF2-40B4-BE49-F238E27FC236}">
              <a16:creationId xmlns:a16="http://schemas.microsoft.com/office/drawing/2014/main" id="{CB3E8DAD-61D8-483C-822C-26E3D89A190A}"/>
            </a:ext>
          </a:extLst>
        </xdr:cNvPr>
        <xdr:cNvSpPr txBox="1"/>
      </xdr:nvSpPr>
      <xdr:spPr>
        <a:xfrm>
          <a:off x="16370300" y="11884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107408</xdr:rowOff>
    </xdr:from>
    <xdr:to>
      <xdr:col>86</xdr:col>
      <xdr:colOff>25400</xdr:colOff>
      <xdr:row>70</xdr:row>
      <xdr:rowOff>107408</xdr:rowOff>
    </xdr:to>
    <xdr:cxnSp macro="">
      <xdr:nvCxnSpPr>
        <xdr:cNvPr id="615" name="直線コネクタ 614">
          <a:extLst>
            <a:ext uri="{FF2B5EF4-FFF2-40B4-BE49-F238E27FC236}">
              <a16:creationId xmlns:a16="http://schemas.microsoft.com/office/drawing/2014/main" id="{40284821-5624-4DD5-8D92-78AA78F8E033}"/>
            </a:ext>
          </a:extLst>
        </xdr:cNvPr>
        <xdr:cNvCxnSpPr/>
      </xdr:nvCxnSpPr>
      <xdr:spPr>
        <a:xfrm>
          <a:off x="16230600" y="12108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157550</xdr:rowOff>
    </xdr:from>
    <xdr:to>
      <xdr:col>85</xdr:col>
      <xdr:colOff>127000</xdr:colOff>
      <xdr:row>76</xdr:row>
      <xdr:rowOff>171362</xdr:rowOff>
    </xdr:to>
    <xdr:cxnSp macro="">
      <xdr:nvCxnSpPr>
        <xdr:cNvPr id="616" name="直線コネクタ 615">
          <a:extLst>
            <a:ext uri="{FF2B5EF4-FFF2-40B4-BE49-F238E27FC236}">
              <a16:creationId xmlns:a16="http://schemas.microsoft.com/office/drawing/2014/main" id="{A116D139-9BAD-4821-9AB5-645CB4D5ECDA}"/>
            </a:ext>
          </a:extLst>
        </xdr:cNvPr>
        <xdr:cNvCxnSpPr/>
      </xdr:nvCxnSpPr>
      <xdr:spPr>
        <a:xfrm flipV="1">
          <a:off x="15481300" y="13187750"/>
          <a:ext cx="838200" cy="13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29633</xdr:rowOff>
    </xdr:from>
    <xdr:ext cx="599010" cy="259045"/>
    <xdr:sp macro="" textlink="">
      <xdr:nvSpPr>
        <xdr:cNvPr id="617" name="公債費平均値テキスト">
          <a:extLst>
            <a:ext uri="{FF2B5EF4-FFF2-40B4-BE49-F238E27FC236}">
              <a16:creationId xmlns:a16="http://schemas.microsoft.com/office/drawing/2014/main" id="{EFDAB637-13C9-4154-B9EF-4C12E5247FFA}"/>
            </a:ext>
          </a:extLst>
        </xdr:cNvPr>
        <xdr:cNvSpPr txBox="1"/>
      </xdr:nvSpPr>
      <xdr:spPr>
        <a:xfrm>
          <a:off x="16370300" y="132312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51206</xdr:rowOff>
    </xdr:from>
    <xdr:to>
      <xdr:col>85</xdr:col>
      <xdr:colOff>177800</xdr:colOff>
      <xdr:row>77</xdr:row>
      <xdr:rowOff>152806</xdr:rowOff>
    </xdr:to>
    <xdr:sp macro="" textlink="">
      <xdr:nvSpPr>
        <xdr:cNvPr id="618" name="フローチャート: 判断 617">
          <a:extLst>
            <a:ext uri="{FF2B5EF4-FFF2-40B4-BE49-F238E27FC236}">
              <a16:creationId xmlns:a16="http://schemas.microsoft.com/office/drawing/2014/main" id="{83B4543B-BE69-4E6C-BDF5-F2252C6673FD}"/>
            </a:ext>
          </a:extLst>
        </xdr:cNvPr>
        <xdr:cNvSpPr/>
      </xdr:nvSpPr>
      <xdr:spPr>
        <a:xfrm>
          <a:off x="16268700" y="1325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171362</xdr:rowOff>
    </xdr:from>
    <xdr:to>
      <xdr:col>81</xdr:col>
      <xdr:colOff>50800</xdr:colOff>
      <xdr:row>77</xdr:row>
      <xdr:rowOff>45306</xdr:rowOff>
    </xdr:to>
    <xdr:cxnSp macro="">
      <xdr:nvCxnSpPr>
        <xdr:cNvPr id="619" name="直線コネクタ 618">
          <a:extLst>
            <a:ext uri="{FF2B5EF4-FFF2-40B4-BE49-F238E27FC236}">
              <a16:creationId xmlns:a16="http://schemas.microsoft.com/office/drawing/2014/main" id="{2D406D10-4C53-4B00-AFC5-DB47DA106A2E}"/>
            </a:ext>
          </a:extLst>
        </xdr:cNvPr>
        <xdr:cNvCxnSpPr/>
      </xdr:nvCxnSpPr>
      <xdr:spPr>
        <a:xfrm flipV="1">
          <a:off x="14592300" y="13201562"/>
          <a:ext cx="889000" cy="45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102062</xdr:rowOff>
    </xdr:from>
    <xdr:to>
      <xdr:col>81</xdr:col>
      <xdr:colOff>101600</xdr:colOff>
      <xdr:row>78</xdr:row>
      <xdr:rowOff>32212</xdr:rowOff>
    </xdr:to>
    <xdr:sp macro="" textlink="">
      <xdr:nvSpPr>
        <xdr:cNvPr id="620" name="フローチャート: 判断 619">
          <a:extLst>
            <a:ext uri="{FF2B5EF4-FFF2-40B4-BE49-F238E27FC236}">
              <a16:creationId xmlns:a16="http://schemas.microsoft.com/office/drawing/2014/main" id="{DDCF0A49-561B-4CCF-9D26-0022F8AB7D62}"/>
            </a:ext>
          </a:extLst>
        </xdr:cNvPr>
        <xdr:cNvSpPr/>
      </xdr:nvSpPr>
      <xdr:spPr>
        <a:xfrm>
          <a:off x="15430500" y="13303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23339</xdr:rowOff>
    </xdr:from>
    <xdr:ext cx="599010" cy="259045"/>
    <xdr:sp macro="" textlink="">
      <xdr:nvSpPr>
        <xdr:cNvPr id="621" name="テキスト ボックス 620">
          <a:extLst>
            <a:ext uri="{FF2B5EF4-FFF2-40B4-BE49-F238E27FC236}">
              <a16:creationId xmlns:a16="http://schemas.microsoft.com/office/drawing/2014/main" id="{06824AB3-0007-444B-88B9-FEAD13F1BF4E}"/>
            </a:ext>
          </a:extLst>
        </xdr:cNvPr>
        <xdr:cNvSpPr txBox="1"/>
      </xdr:nvSpPr>
      <xdr:spPr>
        <a:xfrm>
          <a:off x="15181795" y="13396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45306</xdr:rowOff>
    </xdr:from>
    <xdr:to>
      <xdr:col>76</xdr:col>
      <xdr:colOff>114300</xdr:colOff>
      <xdr:row>77</xdr:row>
      <xdr:rowOff>87032</xdr:rowOff>
    </xdr:to>
    <xdr:cxnSp macro="">
      <xdr:nvCxnSpPr>
        <xdr:cNvPr id="622" name="直線コネクタ 621">
          <a:extLst>
            <a:ext uri="{FF2B5EF4-FFF2-40B4-BE49-F238E27FC236}">
              <a16:creationId xmlns:a16="http://schemas.microsoft.com/office/drawing/2014/main" id="{553A642B-1337-4EF1-B33D-3F918764FB7A}"/>
            </a:ext>
          </a:extLst>
        </xdr:cNvPr>
        <xdr:cNvCxnSpPr/>
      </xdr:nvCxnSpPr>
      <xdr:spPr>
        <a:xfrm flipV="1">
          <a:off x="13703300" y="13246956"/>
          <a:ext cx="889000" cy="41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117799</xdr:rowOff>
    </xdr:from>
    <xdr:to>
      <xdr:col>76</xdr:col>
      <xdr:colOff>165100</xdr:colOff>
      <xdr:row>78</xdr:row>
      <xdr:rowOff>47949</xdr:rowOff>
    </xdr:to>
    <xdr:sp macro="" textlink="">
      <xdr:nvSpPr>
        <xdr:cNvPr id="623" name="フローチャート: 判断 622">
          <a:extLst>
            <a:ext uri="{FF2B5EF4-FFF2-40B4-BE49-F238E27FC236}">
              <a16:creationId xmlns:a16="http://schemas.microsoft.com/office/drawing/2014/main" id="{0B7CB689-00EB-405F-B625-9EAD925BF369}"/>
            </a:ext>
          </a:extLst>
        </xdr:cNvPr>
        <xdr:cNvSpPr/>
      </xdr:nvSpPr>
      <xdr:spPr>
        <a:xfrm>
          <a:off x="14541500" y="13319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39076</xdr:rowOff>
    </xdr:from>
    <xdr:ext cx="599010" cy="259045"/>
    <xdr:sp macro="" textlink="">
      <xdr:nvSpPr>
        <xdr:cNvPr id="624" name="テキスト ボックス 623">
          <a:extLst>
            <a:ext uri="{FF2B5EF4-FFF2-40B4-BE49-F238E27FC236}">
              <a16:creationId xmlns:a16="http://schemas.microsoft.com/office/drawing/2014/main" id="{ADD343D0-5821-42D4-B0F4-5BB0EB85C3DF}"/>
            </a:ext>
          </a:extLst>
        </xdr:cNvPr>
        <xdr:cNvSpPr txBox="1"/>
      </xdr:nvSpPr>
      <xdr:spPr>
        <a:xfrm>
          <a:off x="14292795" y="13412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87032</xdr:rowOff>
    </xdr:from>
    <xdr:to>
      <xdr:col>71</xdr:col>
      <xdr:colOff>177800</xdr:colOff>
      <xdr:row>77</xdr:row>
      <xdr:rowOff>124957</xdr:rowOff>
    </xdr:to>
    <xdr:cxnSp macro="">
      <xdr:nvCxnSpPr>
        <xdr:cNvPr id="625" name="直線コネクタ 624">
          <a:extLst>
            <a:ext uri="{FF2B5EF4-FFF2-40B4-BE49-F238E27FC236}">
              <a16:creationId xmlns:a16="http://schemas.microsoft.com/office/drawing/2014/main" id="{DBE0C2AF-2378-4126-AAEB-B8512D2D1C06}"/>
            </a:ext>
          </a:extLst>
        </xdr:cNvPr>
        <xdr:cNvCxnSpPr/>
      </xdr:nvCxnSpPr>
      <xdr:spPr>
        <a:xfrm flipV="1">
          <a:off x="12814300" y="13288682"/>
          <a:ext cx="889000" cy="3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133525</xdr:rowOff>
    </xdr:from>
    <xdr:to>
      <xdr:col>72</xdr:col>
      <xdr:colOff>38100</xdr:colOff>
      <xdr:row>78</xdr:row>
      <xdr:rowOff>63675</xdr:rowOff>
    </xdr:to>
    <xdr:sp macro="" textlink="">
      <xdr:nvSpPr>
        <xdr:cNvPr id="626" name="フローチャート: 判断 625">
          <a:extLst>
            <a:ext uri="{FF2B5EF4-FFF2-40B4-BE49-F238E27FC236}">
              <a16:creationId xmlns:a16="http://schemas.microsoft.com/office/drawing/2014/main" id="{32DCF54F-1BD4-46B0-A1CA-B2D33CC6BA29}"/>
            </a:ext>
          </a:extLst>
        </xdr:cNvPr>
        <xdr:cNvSpPr/>
      </xdr:nvSpPr>
      <xdr:spPr>
        <a:xfrm>
          <a:off x="13652500" y="133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54802</xdr:rowOff>
    </xdr:from>
    <xdr:ext cx="599010" cy="259045"/>
    <xdr:sp macro="" textlink="">
      <xdr:nvSpPr>
        <xdr:cNvPr id="627" name="テキスト ボックス 626">
          <a:extLst>
            <a:ext uri="{FF2B5EF4-FFF2-40B4-BE49-F238E27FC236}">
              <a16:creationId xmlns:a16="http://schemas.microsoft.com/office/drawing/2014/main" id="{537669EC-E239-4100-BBED-050CCEABC68A}"/>
            </a:ext>
          </a:extLst>
        </xdr:cNvPr>
        <xdr:cNvSpPr txBox="1"/>
      </xdr:nvSpPr>
      <xdr:spPr>
        <a:xfrm>
          <a:off x="13403795" y="13427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134679</xdr:rowOff>
    </xdr:from>
    <xdr:to>
      <xdr:col>67</xdr:col>
      <xdr:colOff>101600</xdr:colOff>
      <xdr:row>78</xdr:row>
      <xdr:rowOff>64829</xdr:rowOff>
    </xdr:to>
    <xdr:sp macro="" textlink="">
      <xdr:nvSpPr>
        <xdr:cNvPr id="628" name="フローチャート: 判断 627">
          <a:extLst>
            <a:ext uri="{FF2B5EF4-FFF2-40B4-BE49-F238E27FC236}">
              <a16:creationId xmlns:a16="http://schemas.microsoft.com/office/drawing/2014/main" id="{3419D656-98E4-412B-B520-352945899CC0}"/>
            </a:ext>
          </a:extLst>
        </xdr:cNvPr>
        <xdr:cNvSpPr/>
      </xdr:nvSpPr>
      <xdr:spPr>
        <a:xfrm>
          <a:off x="12763500" y="1333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55956</xdr:rowOff>
    </xdr:from>
    <xdr:ext cx="599010" cy="259045"/>
    <xdr:sp macro="" textlink="">
      <xdr:nvSpPr>
        <xdr:cNvPr id="629" name="テキスト ボックス 628">
          <a:extLst>
            <a:ext uri="{FF2B5EF4-FFF2-40B4-BE49-F238E27FC236}">
              <a16:creationId xmlns:a16="http://schemas.microsoft.com/office/drawing/2014/main" id="{3BA8427C-B4D8-4884-8D66-9EF19A5A2E20}"/>
            </a:ext>
          </a:extLst>
        </xdr:cNvPr>
        <xdr:cNvSpPr txBox="1"/>
      </xdr:nvSpPr>
      <xdr:spPr>
        <a:xfrm>
          <a:off x="12514795" y="13429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36F6A761-E80B-4C3D-9557-3FEB341BCFA9}"/>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CD048C20-D9C1-47E2-A4E5-1186F240CC1B}"/>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A441AF4D-3AA6-4698-B43C-B2F96DE918C8}"/>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F13963D3-05F0-49B1-8C07-5C68D194611C}"/>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708D1948-5424-481C-94CC-D4DE4FED8F72}"/>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106750</xdr:rowOff>
    </xdr:from>
    <xdr:to>
      <xdr:col>85</xdr:col>
      <xdr:colOff>177800</xdr:colOff>
      <xdr:row>77</xdr:row>
      <xdr:rowOff>36900</xdr:rowOff>
    </xdr:to>
    <xdr:sp macro="" textlink="">
      <xdr:nvSpPr>
        <xdr:cNvPr id="635" name="楕円 634">
          <a:extLst>
            <a:ext uri="{FF2B5EF4-FFF2-40B4-BE49-F238E27FC236}">
              <a16:creationId xmlns:a16="http://schemas.microsoft.com/office/drawing/2014/main" id="{2B6B148E-B445-4D61-85D1-B04FE7E93B8E}"/>
            </a:ext>
          </a:extLst>
        </xdr:cNvPr>
        <xdr:cNvSpPr/>
      </xdr:nvSpPr>
      <xdr:spPr>
        <a:xfrm>
          <a:off x="16268700" y="1313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129627</xdr:rowOff>
    </xdr:from>
    <xdr:ext cx="599010" cy="259045"/>
    <xdr:sp macro="" textlink="">
      <xdr:nvSpPr>
        <xdr:cNvPr id="636" name="公債費該当値テキスト">
          <a:extLst>
            <a:ext uri="{FF2B5EF4-FFF2-40B4-BE49-F238E27FC236}">
              <a16:creationId xmlns:a16="http://schemas.microsoft.com/office/drawing/2014/main" id="{8F777B07-19B2-464D-9540-4C2827C4DF45}"/>
            </a:ext>
          </a:extLst>
        </xdr:cNvPr>
        <xdr:cNvSpPr txBox="1"/>
      </xdr:nvSpPr>
      <xdr:spPr>
        <a:xfrm>
          <a:off x="16370300" y="12988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120562</xdr:rowOff>
    </xdr:from>
    <xdr:to>
      <xdr:col>81</xdr:col>
      <xdr:colOff>101600</xdr:colOff>
      <xdr:row>77</xdr:row>
      <xdr:rowOff>50712</xdr:rowOff>
    </xdr:to>
    <xdr:sp macro="" textlink="">
      <xdr:nvSpPr>
        <xdr:cNvPr id="637" name="楕円 636">
          <a:extLst>
            <a:ext uri="{FF2B5EF4-FFF2-40B4-BE49-F238E27FC236}">
              <a16:creationId xmlns:a16="http://schemas.microsoft.com/office/drawing/2014/main" id="{5046EE91-8F0D-4D1B-AF71-1386AB553632}"/>
            </a:ext>
          </a:extLst>
        </xdr:cNvPr>
        <xdr:cNvSpPr/>
      </xdr:nvSpPr>
      <xdr:spPr>
        <a:xfrm>
          <a:off x="15430500" y="1315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67238</xdr:rowOff>
    </xdr:from>
    <xdr:ext cx="599010" cy="259045"/>
    <xdr:sp macro="" textlink="">
      <xdr:nvSpPr>
        <xdr:cNvPr id="638" name="テキスト ボックス 637">
          <a:extLst>
            <a:ext uri="{FF2B5EF4-FFF2-40B4-BE49-F238E27FC236}">
              <a16:creationId xmlns:a16="http://schemas.microsoft.com/office/drawing/2014/main" id="{C79300A5-B6F4-4E0A-BEA1-AAFE951AA0B0}"/>
            </a:ext>
          </a:extLst>
        </xdr:cNvPr>
        <xdr:cNvSpPr txBox="1"/>
      </xdr:nvSpPr>
      <xdr:spPr>
        <a:xfrm>
          <a:off x="15181795" y="12925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165956</xdr:rowOff>
    </xdr:from>
    <xdr:to>
      <xdr:col>76</xdr:col>
      <xdr:colOff>165100</xdr:colOff>
      <xdr:row>77</xdr:row>
      <xdr:rowOff>96106</xdr:rowOff>
    </xdr:to>
    <xdr:sp macro="" textlink="">
      <xdr:nvSpPr>
        <xdr:cNvPr id="639" name="楕円 638">
          <a:extLst>
            <a:ext uri="{FF2B5EF4-FFF2-40B4-BE49-F238E27FC236}">
              <a16:creationId xmlns:a16="http://schemas.microsoft.com/office/drawing/2014/main" id="{B6B5A511-1AAC-4681-AAB6-7E4F9B6637EE}"/>
            </a:ext>
          </a:extLst>
        </xdr:cNvPr>
        <xdr:cNvSpPr/>
      </xdr:nvSpPr>
      <xdr:spPr>
        <a:xfrm>
          <a:off x="14541500" y="1319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112633</xdr:rowOff>
    </xdr:from>
    <xdr:ext cx="599010" cy="259045"/>
    <xdr:sp macro="" textlink="">
      <xdr:nvSpPr>
        <xdr:cNvPr id="640" name="テキスト ボックス 639">
          <a:extLst>
            <a:ext uri="{FF2B5EF4-FFF2-40B4-BE49-F238E27FC236}">
              <a16:creationId xmlns:a16="http://schemas.microsoft.com/office/drawing/2014/main" id="{9752CB79-0504-4737-BE52-0A2342C74338}"/>
            </a:ext>
          </a:extLst>
        </xdr:cNvPr>
        <xdr:cNvSpPr txBox="1"/>
      </xdr:nvSpPr>
      <xdr:spPr>
        <a:xfrm>
          <a:off x="14292795" y="12971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36232</xdr:rowOff>
    </xdr:from>
    <xdr:to>
      <xdr:col>72</xdr:col>
      <xdr:colOff>38100</xdr:colOff>
      <xdr:row>77</xdr:row>
      <xdr:rowOff>137832</xdr:rowOff>
    </xdr:to>
    <xdr:sp macro="" textlink="">
      <xdr:nvSpPr>
        <xdr:cNvPr id="641" name="楕円 640">
          <a:extLst>
            <a:ext uri="{FF2B5EF4-FFF2-40B4-BE49-F238E27FC236}">
              <a16:creationId xmlns:a16="http://schemas.microsoft.com/office/drawing/2014/main" id="{77C5AE3B-0F9A-489C-8A95-322314668825}"/>
            </a:ext>
          </a:extLst>
        </xdr:cNvPr>
        <xdr:cNvSpPr/>
      </xdr:nvSpPr>
      <xdr:spPr>
        <a:xfrm>
          <a:off x="13652500" y="1323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154359</xdr:rowOff>
    </xdr:from>
    <xdr:ext cx="599010" cy="259045"/>
    <xdr:sp macro="" textlink="">
      <xdr:nvSpPr>
        <xdr:cNvPr id="642" name="テキスト ボックス 641">
          <a:extLst>
            <a:ext uri="{FF2B5EF4-FFF2-40B4-BE49-F238E27FC236}">
              <a16:creationId xmlns:a16="http://schemas.microsoft.com/office/drawing/2014/main" id="{A5EDCA27-922C-44C3-8710-CDEFFCF4C450}"/>
            </a:ext>
          </a:extLst>
        </xdr:cNvPr>
        <xdr:cNvSpPr txBox="1"/>
      </xdr:nvSpPr>
      <xdr:spPr>
        <a:xfrm>
          <a:off x="13403795" y="13013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74157</xdr:rowOff>
    </xdr:from>
    <xdr:to>
      <xdr:col>67</xdr:col>
      <xdr:colOff>101600</xdr:colOff>
      <xdr:row>78</xdr:row>
      <xdr:rowOff>4307</xdr:rowOff>
    </xdr:to>
    <xdr:sp macro="" textlink="">
      <xdr:nvSpPr>
        <xdr:cNvPr id="643" name="楕円 642">
          <a:extLst>
            <a:ext uri="{FF2B5EF4-FFF2-40B4-BE49-F238E27FC236}">
              <a16:creationId xmlns:a16="http://schemas.microsoft.com/office/drawing/2014/main" id="{23017973-93CA-4BBA-B321-DAE718D81FC2}"/>
            </a:ext>
          </a:extLst>
        </xdr:cNvPr>
        <xdr:cNvSpPr/>
      </xdr:nvSpPr>
      <xdr:spPr>
        <a:xfrm>
          <a:off x="12763500" y="13275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20834</xdr:rowOff>
    </xdr:from>
    <xdr:ext cx="599010" cy="259045"/>
    <xdr:sp macro="" textlink="">
      <xdr:nvSpPr>
        <xdr:cNvPr id="644" name="テキスト ボックス 643">
          <a:extLst>
            <a:ext uri="{FF2B5EF4-FFF2-40B4-BE49-F238E27FC236}">
              <a16:creationId xmlns:a16="http://schemas.microsoft.com/office/drawing/2014/main" id="{DE41D69D-5BE4-4796-B710-4CED557AAB9E}"/>
            </a:ext>
          </a:extLst>
        </xdr:cNvPr>
        <xdr:cNvSpPr txBox="1"/>
      </xdr:nvSpPr>
      <xdr:spPr>
        <a:xfrm>
          <a:off x="12514795" y="13051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D19235-1F8D-46AA-B3F9-D1F843350822}"/>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6037A879-0480-4EE0-BFAA-1DF9B72ED8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529CBF67-E93C-4C66-92F4-7ED9D49A173F}"/>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F6C47D6C-1E86-4942-9602-3C8CCCE9D5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494083DA-ED9F-4A62-9F15-09E3699A30D2}"/>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14A3265B-E44C-4418-92DF-EFCE21DBE3A4}"/>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BB0F2A19-DDDB-4A19-8F41-DD9F52F22682}"/>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F0E6C5FA-1C7B-4AF0-AF5D-4E39C488FFAE}"/>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FA438531-BF2D-4028-B8F3-A41B8C3C4822}"/>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2FBE9BE9-F5D8-4A13-9505-2E5657D76D1E}"/>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5" name="直線コネクタ 654">
          <a:extLst>
            <a:ext uri="{FF2B5EF4-FFF2-40B4-BE49-F238E27FC236}">
              <a16:creationId xmlns:a16="http://schemas.microsoft.com/office/drawing/2014/main" id="{AF5A0276-6FF2-455B-9677-275BD8A28E62}"/>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6" name="テキスト ボックス 655">
          <a:extLst>
            <a:ext uri="{FF2B5EF4-FFF2-40B4-BE49-F238E27FC236}">
              <a16:creationId xmlns:a16="http://schemas.microsoft.com/office/drawing/2014/main" id="{323D63C0-0893-47BF-BDB0-DEC787429157}"/>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7" name="直線コネクタ 656">
          <a:extLst>
            <a:ext uri="{FF2B5EF4-FFF2-40B4-BE49-F238E27FC236}">
              <a16:creationId xmlns:a16="http://schemas.microsoft.com/office/drawing/2014/main" id="{792268D1-AA18-4E07-9B6C-412B2AC8EE94}"/>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8" name="テキスト ボックス 657">
          <a:extLst>
            <a:ext uri="{FF2B5EF4-FFF2-40B4-BE49-F238E27FC236}">
              <a16:creationId xmlns:a16="http://schemas.microsoft.com/office/drawing/2014/main" id="{856FDDA8-0B8F-4F3B-B85B-9508A80886EC}"/>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9" name="直線コネクタ 658">
          <a:extLst>
            <a:ext uri="{FF2B5EF4-FFF2-40B4-BE49-F238E27FC236}">
              <a16:creationId xmlns:a16="http://schemas.microsoft.com/office/drawing/2014/main" id="{31E35538-DE28-4BD9-A092-017D5CC2BD8D}"/>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60" name="テキスト ボックス 659">
          <a:extLst>
            <a:ext uri="{FF2B5EF4-FFF2-40B4-BE49-F238E27FC236}">
              <a16:creationId xmlns:a16="http://schemas.microsoft.com/office/drawing/2014/main" id="{8A8E46B2-9072-4B45-88A6-54158C437B9B}"/>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1" name="直線コネクタ 660">
          <a:extLst>
            <a:ext uri="{FF2B5EF4-FFF2-40B4-BE49-F238E27FC236}">
              <a16:creationId xmlns:a16="http://schemas.microsoft.com/office/drawing/2014/main" id="{132063BE-FE71-426A-9C04-A1F6F948FBC2}"/>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62" name="テキスト ボックス 661">
          <a:extLst>
            <a:ext uri="{FF2B5EF4-FFF2-40B4-BE49-F238E27FC236}">
              <a16:creationId xmlns:a16="http://schemas.microsoft.com/office/drawing/2014/main" id="{5000B1E0-8652-4FEC-AFEA-46B74247E916}"/>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3" name="直線コネクタ 662">
          <a:extLst>
            <a:ext uri="{FF2B5EF4-FFF2-40B4-BE49-F238E27FC236}">
              <a16:creationId xmlns:a16="http://schemas.microsoft.com/office/drawing/2014/main" id="{CDFC8BC8-F874-45E8-81AC-DDEFDF191765}"/>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4" name="テキスト ボックス 663">
          <a:extLst>
            <a:ext uri="{FF2B5EF4-FFF2-40B4-BE49-F238E27FC236}">
              <a16:creationId xmlns:a16="http://schemas.microsoft.com/office/drawing/2014/main" id="{4CF36B39-DD7D-48A7-92BA-F93414467801}"/>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9B0FE609-EF82-4CE6-A45D-214DB9D5CB7C}"/>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a:extLst>
            <a:ext uri="{FF2B5EF4-FFF2-40B4-BE49-F238E27FC236}">
              <a16:creationId xmlns:a16="http://schemas.microsoft.com/office/drawing/2014/main" id="{768633F4-E219-4FF5-9262-9919BA98D724}"/>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7FAE9AC7-3C02-4DA9-BA05-3EF62F2010CE}"/>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158096</xdr:rowOff>
    </xdr:from>
    <xdr:to>
      <xdr:col>85</xdr:col>
      <xdr:colOff>126364</xdr:colOff>
      <xdr:row>99</xdr:row>
      <xdr:rowOff>40966</xdr:rowOff>
    </xdr:to>
    <xdr:cxnSp macro="">
      <xdr:nvCxnSpPr>
        <xdr:cNvPr id="668" name="直線コネクタ 667">
          <a:extLst>
            <a:ext uri="{FF2B5EF4-FFF2-40B4-BE49-F238E27FC236}">
              <a16:creationId xmlns:a16="http://schemas.microsoft.com/office/drawing/2014/main" id="{18E827EE-4601-4BD5-944B-5A8C090170D3}"/>
            </a:ext>
          </a:extLst>
        </xdr:cNvPr>
        <xdr:cNvCxnSpPr/>
      </xdr:nvCxnSpPr>
      <xdr:spPr>
        <a:xfrm flipV="1">
          <a:off x="16317595" y="15588596"/>
          <a:ext cx="1269" cy="1425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44793</xdr:rowOff>
    </xdr:from>
    <xdr:ext cx="469744" cy="259045"/>
    <xdr:sp macro="" textlink="">
      <xdr:nvSpPr>
        <xdr:cNvPr id="669" name="積立金最小値テキスト">
          <a:extLst>
            <a:ext uri="{FF2B5EF4-FFF2-40B4-BE49-F238E27FC236}">
              <a16:creationId xmlns:a16="http://schemas.microsoft.com/office/drawing/2014/main" id="{3032F72E-6203-42F3-946B-0F44718E9C89}"/>
            </a:ext>
          </a:extLst>
        </xdr:cNvPr>
        <xdr:cNvSpPr txBox="1"/>
      </xdr:nvSpPr>
      <xdr:spPr>
        <a:xfrm>
          <a:off x="16370300" y="17018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40966</xdr:rowOff>
    </xdr:from>
    <xdr:to>
      <xdr:col>86</xdr:col>
      <xdr:colOff>25400</xdr:colOff>
      <xdr:row>99</xdr:row>
      <xdr:rowOff>40966</xdr:rowOff>
    </xdr:to>
    <xdr:cxnSp macro="">
      <xdr:nvCxnSpPr>
        <xdr:cNvPr id="670" name="直線コネクタ 669">
          <a:extLst>
            <a:ext uri="{FF2B5EF4-FFF2-40B4-BE49-F238E27FC236}">
              <a16:creationId xmlns:a16="http://schemas.microsoft.com/office/drawing/2014/main" id="{26F63912-2850-4B2A-9F1B-5585CBE85699}"/>
            </a:ext>
          </a:extLst>
        </xdr:cNvPr>
        <xdr:cNvCxnSpPr/>
      </xdr:nvCxnSpPr>
      <xdr:spPr>
        <a:xfrm>
          <a:off x="16230600" y="17014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104773</xdr:rowOff>
    </xdr:from>
    <xdr:ext cx="690189" cy="259045"/>
    <xdr:sp macro="" textlink="">
      <xdr:nvSpPr>
        <xdr:cNvPr id="671" name="積立金最大値テキスト">
          <a:extLst>
            <a:ext uri="{FF2B5EF4-FFF2-40B4-BE49-F238E27FC236}">
              <a16:creationId xmlns:a16="http://schemas.microsoft.com/office/drawing/2014/main" id="{796D906E-5910-4F31-8A99-65B644485E18}"/>
            </a:ext>
          </a:extLst>
        </xdr:cNvPr>
        <xdr:cNvSpPr txBox="1"/>
      </xdr:nvSpPr>
      <xdr:spPr>
        <a:xfrm>
          <a:off x="16370300" y="153638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1,875,858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158096</xdr:rowOff>
    </xdr:from>
    <xdr:to>
      <xdr:col>86</xdr:col>
      <xdr:colOff>25400</xdr:colOff>
      <xdr:row>90</xdr:row>
      <xdr:rowOff>158096</xdr:rowOff>
    </xdr:to>
    <xdr:cxnSp macro="">
      <xdr:nvCxnSpPr>
        <xdr:cNvPr id="672" name="直線コネクタ 671">
          <a:extLst>
            <a:ext uri="{FF2B5EF4-FFF2-40B4-BE49-F238E27FC236}">
              <a16:creationId xmlns:a16="http://schemas.microsoft.com/office/drawing/2014/main" id="{A43F9ACD-D154-4B54-97D7-A871DE75A7F9}"/>
            </a:ext>
          </a:extLst>
        </xdr:cNvPr>
        <xdr:cNvCxnSpPr/>
      </xdr:nvCxnSpPr>
      <xdr:spPr>
        <a:xfrm>
          <a:off x="16230600" y="15588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171194</xdr:rowOff>
    </xdr:from>
    <xdr:to>
      <xdr:col>85</xdr:col>
      <xdr:colOff>127000</xdr:colOff>
      <xdr:row>99</xdr:row>
      <xdr:rowOff>4187</xdr:rowOff>
    </xdr:to>
    <xdr:cxnSp macro="">
      <xdr:nvCxnSpPr>
        <xdr:cNvPr id="673" name="直線コネクタ 672">
          <a:extLst>
            <a:ext uri="{FF2B5EF4-FFF2-40B4-BE49-F238E27FC236}">
              <a16:creationId xmlns:a16="http://schemas.microsoft.com/office/drawing/2014/main" id="{53825609-E62F-4F8F-9277-A09936395D5D}"/>
            </a:ext>
          </a:extLst>
        </xdr:cNvPr>
        <xdr:cNvCxnSpPr/>
      </xdr:nvCxnSpPr>
      <xdr:spPr>
        <a:xfrm>
          <a:off x="15481300" y="16973294"/>
          <a:ext cx="838200" cy="4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16296</xdr:rowOff>
    </xdr:from>
    <xdr:ext cx="599010" cy="259045"/>
    <xdr:sp macro="" textlink="">
      <xdr:nvSpPr>
        <xdr:cNvPr id="674" name="積立金平均値テキスト">
          <a:extLst>
            <a:ext uri="{FF2B5EF4-FFF2-40B4-BE49-F238E27FC236}">
              <a16:creationId xmlns:a16="http://schemas.microsoft.com/office/drawing/2014/main" id="{8FE83F5E-4D51-4567-921E-5108148E2BA5}"/>
            </a:ext>
          </a:extLst>
        </xdr:cNvPr>
        <xdr:cNvSpPr txBox="1"/>
      </xdr:nvSpPr>
      <xdr:spPr>
        <a:xfrm>
          <a:off x="16370300" y="166469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164869</xdr:rowOff>
    </xdr:from>
    <xdr:to>
      <xdr:col>85</xdr:col>
      <xdr:colOff>177800</xdr:colOff>
      <xdr:row>98</xdr:row>
      <xdr:rowOff>95019</xdr:rowOff>
    </xdr:to>
    <xdr:sp macro="" textlink="">
      <xdr:nvSpPr>
        <xdr:cNvPr id="675" name="フローチャート: 判断 674">
          <a:extLst>
            <a:ext uri="{FF2B5EF4-FFF2-40B4-BE49-F238E27FC236}">
              <a16:creationId xmlns:a16="http://schemas.microsoft.com/office/drawing/2014/main" id="{967E69E4-8D3D-4937-AEEA-DF5A40E65F17}"/>
            </a:ext>
          </a:extLst>
        </xdr:cNvPr>
        <xdr:cNvSpPr/>
      </xdr:nvSpPr>
      <xdr:spPr>
        <a:xfrm>
          <a:off x="16268700" y="1679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171194</xdr:rowOff>
    </xdr:from>
    <xdr:to>
      <xdr:col>81</xdr:col>
      <xdr:colOff>50800</xdr:colOff>
      <xdr:row>99</xdr:row>
      <xdr:rowOff>25312</xdr:rowOff>
    </xdr:to>
    <xdr:cxnSp macro="">
      <xdr:nvCxnSpPr>
        <xdr:cNvPr id="676" name="直線コネクタ 675">
          <a:extLst>
            <a:ext uri="{FF2B5EF4-FFF2-40B4-BE49-F238E27FC236}">
              <a16:creationId xmlns:a16="http://schemas.microsoft.com/office/drawing/2014/main" id="{B7555A9D-3D92-44ED-BC80-F7BEAC93DF9D}"/>
            </a:ext>
          </a:extLst>
        </xdr:cNvPr>
        <xdr:cNvCxnSpPr/>
      </xdr:nvCxnSpPr>
      <xdr:spPr>
        <a:xfrm flipV="1">
          <a:off x="14592300" y="16973294"/>
          <a:ext cx="889000" cy="25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76646</xdr:rowOff>
    </xdr:from>
    <xdr:to>
      <xdr:col>81</xdr:col>
      <xdr:colOff>101600</xdr:colOff>
      <xdr:row>99</xdr:row>
      <xdr:rowOff>6796</xdr:rowOff>
    </xdr:to>
    <xdr:sp macro="" textlink="">
      <xdr:nvSpPr>
        <xdr:cNvPr id="677" name="フローチャート: 判断 676">
          <a:extLst>
            <a:ext uri="{FF2B5EF4-FFF2-40B4-BE49-F238E27FC236}">
              <a16:creationId xmlns:a16="http://schemas.microsoft.com/office/drawing/2014/main" id="{1B7C0A6D-429D-4729-B097-C6446681F591}"/>
            </a:ext>
          </a:extLst>
        </xdr:cNvPr>
        <xdr:cNvSpPr/>
      </xdr:nvSpPr>
      <xdr:spPr>
        <a:xfrm>
          <a:off x="15430500" y="1687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23323</xdr:rowOff>
    </xdr:from>
    <xdr:ext cx="599010" cy="259045"/>
    <xdr:sp macro="" textlink="">
      <xdr:nvSpPr>
        <xdr:cNvPr id="678" name="テキスト ボックス 677">
          <a:extLst>
            <a:ext uri="{FF2B5EF4-FFF2-40B4-BE49-F238E27FC236}">
              <a16:creationId xmlns:a16="http://schemas.microsoft.com/office/drawing/2014/main" id="{2F2E879C-89D2-4B60-8A66-33094EEFB8BE}"/>
            </a:ext>
          </a:extLst>
        </xdr:cNvPr>
        <xdr:cNvSpPr txBox="1"/>
      </xdr:nvSpPr>
      <xdr:spPr>
        <a:xfrm>
          <a:off x="15181795" y="16653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20884</xdr:rowOff>
    </xdr:from>
    <xdr:to>
      <xdr:col>76</xdr:col>
      <xdr:colOff>114300</xdr:colOff>
      <xdr:row>99</xdr:row>
      <xdr:rowOff>25312</xdr:rowOff>
    </xdr:to>
    <xdr:cxnSp macro="">
      <xdr:nvCxnSpPr>
        <xdr:cNvPr id="679" name="直線コネクタ 678">
          <a:extLst>
            <a:ext uri="{FF2B5EF4-FFF2-40B4-BE49-F238E27FC236}">
              <a16:creationId xmlns:a16="http://schemas.microsoft.com/office/drawing/2014/main" id="{92A35264-490F-4FB5-926F-93A42E6C1B7F}"/>
            </a:ext>
          </a:extLst>
        </xdr:cNvPr>
        <xdr:cNvCxnSpPr/>
      </xdr:nvCxnSpPr>
      <xdr:spPr>
        <a:xfrm>
          <a:off x="13703300" y="16994434"/>
          <a:ext cx="889000" cy="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122428</xdr:rowOff>
    </xdr:from>
    <xdr:to>
      <xdr:col>76</xdr:col>
      <xdr:colOff>165100</xdr:colOff>
      <xdr:row>99</xdr:row>
      <xdr:rowOff>52578</xdr:rowOff>
    </xdr:to>
    <xdr:sp macro="" textlink="">
      <xdr:nvSpPr>
        <xdr:cNvPr id="680" name="フローチャート: 判断 679">
          <a:extLst>
            <a:ext uri="{FF2B5EF4-FFF2-40B4-BE49-F238E27FC236}">
              <a16:creationId xmlns:a16="http://schemas.microsoft.com/office/drawing/2014/main" id="{53823522-E7BF-4581-8852-A65F9D21B8C6}"/>
            </a:ext>
          </a:extLst>
        </xdr:cNvPr>
        <xdr:cNvSpPr/>
      </xdr:nvSpPr>
      <xdr:spPr>
        <a:xfrm>
          <a:off x="14541500" y="1692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69105</xdr:rowOff>
    </xdr:from>
    <xdr:ext cx="534377" cy="259045"/>
    <xdr:sp macro="" textlink="">
      <xdr:nvSpPr>
        <xdr:cNvPr id="681" name="テキスト ボックス 680">
          <a:extLst>
            <a:ext uri="{FF2B5EF4-FFF2-40B4-BE49-F238E27FC236}">
              <a16:creationId xmlns:a16="http://schemas.microsoft.com/office/drawing/2014/main" id="{F9854702-32A9-4647-A28C-7413A66BF0D0}"/>
            </a:ext>
          </a:extLst>
        </xdr:cNvPr>
        <xdr:cNvSpPr txBox="1"/>
      </xdr:nvSpPr>
      <xdr:spPr>
        <a:xfrm>
          <a:off x="14325111" y="16699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113320</xdr:rowOff>
    </xdr:from>
    <xdr:to>
      <xdr:col>71</xdr:col>
      <xdr:colOff>177800</xdr:colOff>
      <xdr:row>99</xdr:row>
      <xdr:rowOff>20884</xdr:rowOff>
    </xdr:to>
    <xdr:cxnSp macro="">
      <xdr:nvCxnSpPr>
        <xdr:cNvPr id="682" name="直線コネクタ 681">
          <a:extLst>
            <a:ext uri="{FF2B5EF4-FFF2-40B4-BE49-F238E27FC236}">
              <a16:creationId xmlns:a16="http://schemas.microsoft.com/office/drawing/2014/main" id="{79EBE99B-5403-45C6-8CA5-1E3AF3D95AAA}"/>
            </a:ext>
          </a:extLst>
        </xdr:cNvPr>
        <xdr:cNvCxnSpPr/>
      </xdr:nvCxnSpPr>
      <xdr:spPr>
        <a:xfrm>
          <a:off x="12814300" y="16915420"/>
          <a:ext cx="889000" cy="79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94019</xdr:rowOff>
    </xdr:from>
    <xdr:to>
      <xdr:col>72</xdr:col>
      <xdr:colOff>38100</xdr:colOff>
      <xdr:row>99</xdr:row>
      <xdr:rowOff>24169</xdr:rowOff>
    </xdr:to>
    <xdr:sp macro="" textlink="">
      <xdr:nvSpPr>
        <xdr:cNvPr id="683" name="フローチャート: 判断 682">
          <a:extLst>
            <a:ext uri="{FF2B5EF4-FFF2-40B4-BE49-F238E27FC236}">
              <a16:creationId xmlns:a16="http://schemas.microsoft.com/office/drawing/2014/main" id="{E53D6A6F-C2D3-46A3-86A9-3992FB858049}"/>
            </a:ext>
          </a:extLst>
        </xdr:cNvPr>
        <xdr:cNvSpPr/>
      </xdr:nvSpPr>
      <xdr:spPr>
        <a:xfrm>
          <a:off x="13652500" y="1689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40696</xdr:rowOff>
    </xdr:from>
    <xdr:ext cx="534377" cy="259045"/>
    <xdr:sp macro="" textlink="">
      <xdr:nvSpPr>
        <xdr:cNvPr id="684" name="テキスト ボックス 683">
          <a:extLst>
            <a:ext uri="{FF2B5EF4-FFF2-40B4-BE49-F238E27FC236}">
              <a16:creationId xmlns:a16="http://schemas.microsoft.com/office/drawing/2014/main" id="{B89A3DE9-6A35-4051-AB09-545C5235D69F}"/>
            </a:ext>
          </a:extLst>
        </xdr:cNvPr>
        <xdr:cNvSpPr txBox="1"/>
      </xdr:nvSpPr>
      <xdr:spPr>
        <a:xfrm>
          <a:off x="13436111" y="1667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74786</xdr:rowOff>
    </xdr:from>
    <xdr:to>
      <xdr:col>67</xdr:col>
      <xdr:colOff>101600</xdr:colOff>
      <xdr:row>99</xdr:row>
      <xdr:rowOff>4936</xdr:rowOff>
    </xdr:to>
    <xdr:sp macro="" textlink="">
      <xdr:nvSpPr>
        <xdr:cNvPr id="685" name="フローチャート: 判断 684">
          <a:extLst>
            <a:ext uri="{FF2B5EF4-FFF2-40B4-BE49-F238E27FC236}">
              <a16:creationId xmlns:a16="http://schemas.microsoft.com/office/drawing/2014/main" id="{074C9DD7-5148-4945-997E-E781EFBFD4A7}"/>
            </a:ext>
          </a:extLst>
        </xdr:cNvPr>
        <xdr:cNvSpPr/>
      </xdr:nvSpPr>
      <xdr:spPr>
        <a:xfrm>
          <a:off x="12763500" y="1687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167513</xdr:rowOff>
    </xdr:from>
    <xdr:ext cx="599010" cy="259045"/>
    <xdr:sp macro="" textlink="">
      <xdr:nvSpPr>
        <xdr:cNvPr id="686" name="テキスト ボックス 685">
          <a:extLst>
            <a:ext uri="{FF2B5EF4-FFF2-40B4-BE49-F238E27FC236}">
              <a16:creationId xmlns:a16="http://schemas.microsoft.com/office/drawing/2014/main" id="{98EB9153-6279-4BBC-8476-DA680C3B16F2}"/>
            </a:ext>
          </a:extLst>
        </xdr:cNvPr>
        <xdr:cNvSpPr txBox="1"/>
      </xdr:nvSpPr>
      <xdr:spPr>
        <a:xfrm>
          <a:off x="12514795" y="16969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20DD3695-2828-4869-9128-C53B2827921A}"/>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F3707B24-FD48-4D8E-9B72-D6345065D10E}"/>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EFEF7DFE-A85E-4C74-803C-548B1CF24DCD}"/>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8E04CDDA-828A-4FCF-B704-658F1D340E3F}"/>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862F46CA-BDD6-4DEE-805C-C66EF2C86B58}"/>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124837</xdr:rowOff>
    </xdr:from>
    <xdr:to>
      <xdr:col>85</xdr:col>
      <xdr:colOff>177800</xdr:colOff>
      <xdr:row>99</xdr:row>
      <xdr:rowOff>54987</xdr:rowOff>
    </xdr:to>
    <xdr:sp macro="" textlink="">
      <xdr:nvSpPr>
        <xdr:cNvPr id="692" name="楕円 691">
          <a:extLst>
            <a:ext uri="{FF2B5EF4-FFF2-40B4-BE49-F238E27FC236}">
              <a16:creationId xmlns:a16="http://schemas.microsoft.com/office/drawing/2014/main" id="{498C6F50-F901-4CD3-983B-EF936C89D6F8}"/>
            </a:ext>
          </a:extLst>
        </xdr:cNvPr>
        <xdr:cNvSpPr/>
      </xdr:nvSpPr>
      <xdr:spPr>
        <a:xfrm>
          <a:off x="16268700" y="1692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39764</xdr:rowOff>
    </xdr:from>
    <xdr:ext cx="534377" cy="259045"/>
    <xdr:sp macro="" textlink="">
      <xdr:nvSpPr>
        <xdr:cNvPr id="693" name="積立金該当値テキスト">
          <a:extLst>
            <a:ext uri="{FF2B5EF4-FFF2-40B4-BE49-F238E27FC236}">
              <a16:creationId xmlns:a16="http://schemas.microsoft.com/office/drawing/2014/main" id="{23A5830F-EBCB-4DC6-A445-C7DE5E137DC4}"/>
            </a:ext>
          </a:extLst>
        </xdr:cNvPr>
        <xdr:cNvSpPr txBox="1"/>
      </xdr:nvSpPr>
      <xdr:spPr>
        <a:xfrm>
          <a:off x="16370300" y="16841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120394</xdr:rowOff>
    </xdr:from>
    <xdr:to>
      <xdr:col>81</xdr:col>
      <xdr:colOff>101600</xdr:colOff>
      <xdr:row>99</xdr:row>
      <xdr:rowOff>50544</xdr:rowOff>
    </xdr:to>
    <xdr:sp macro="" textlink="">
      <xdr:nvSpPr>
        <xdr:cNvPr id="694" name="楕円 693">
          <a:extLst>
            <a:ext uri="{FF2B5EF4-FFF2-40B4-BE49-F238E27FC236}">
              <a16:creationId xmlns:a16="http://schemas.microsoft.com/office/drawing/2014/main" id="{A16FAA43-4866-4DFE-A767-24A20C96049A}"/>
            </a:ext>
          </a:extLst>
        </xdr:cNvPr>
        <xdr:cNvSpPr/>
      </xdr:nvSpPr>
      <xdr:spPr>
        <a:xfrm>
          <a:off x="15430500" y="1692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41671</xdr:rowOff>
    </xdr:from>
    <xdr:ext cx="534377" cy="259045"/>
    <xdr:sp macro="" textlink="">
      <xdr:nvSpPr>
        <xdr:cNvPr id="695" name="テキスト ボックス 694">
          <a:extLst>
            <a:ext uri="{FF2B5EF4-FFF2-40B4-BE49-F238E27FC236}">
              <a16:creationId xmlns:a16="http://schemas.microsoft.com/office/drawing/2014/main" id="{584370E9-E3BF-4AA4-A286-CB71186AC996}"/>
            </a:ext>
          </a:extLst>
        </xdr:cNvPr>
        <xdr:cNvSpPr txBox="1"/>
      </xdr:nvSpPr>
      <xdr:spPr>
        <a:xfrm>
          <a:off x="15214111" y="17015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145962</xdr:rowOff>
    </xdr:from>
    <xdr:to>
      <xdr:col>76</xdr:col>
      <xdr:colOff>165100</xdr:colOff>
      <xdr:row>99</xdr:row>
      <xdr:rowOff>76112</xdr:rowOff>
    </xdr:to>
    <xdr:sp macro="" textlink="">
      <xdr:nvSpPr>
        <xdr:cNvPr id="696" name="楕円 695">
          <a:extLst>
            <a:ext uri="{FF2B5EF4-FFF2-40B4-BE49-F238E27FC236}">
              <a16:creationId xmlns:a16="http://schemas.microsoft.com/office/drawing/2014/main" id="{FAB485CE-0110-4916-8B82-E37E1D3CC96F}"/>
            </a:ext>
          </a:extLst>
        </xdr:cNvPr>
        <xdr:cNvSpPr/>
      </xdr:nvSpPr>
      <xdr:spPr>
        <a:xfrm>
          <a:off x="14541500" y="16948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67239</xdr:rowOff>
    </xdr:from>
    <xdr:ext cx="534377" cy="259045"/>
    <xdr:sp macro="" textlink="">
      <xdr:nvSpPr>
        <xdr:cNvPr id="697" name="テキスト ボックス 696">
          <a:extLst>
            <a:ext uri="{FF2B5EF4-FFF2-40B4-BE49-F238E27FC236}">
              <a16:creationId xmlns:a16="http://schemas.microsoft.com/office/drawing/2014/main" id="{F0D28E64-5B05-486F-80D4-81E8D1D6C6CE}"/>
            </a:ext>
          </a:extLst>
        </xdr:cNvPr>
        <xdr:cNvSpPr txBox="1"/>
      </xdr:nvSpPr>
      <xdr:spPr>
        <a:xfrm>
          <a:off x="14325111" y="1704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141534</xdr:rowOff>
    </xdr:from>
    <xdr:to>
      <xdr:col>72</xdr:col>
      <xdr:colOff>38100</xdr:colOff>
      <xdr:row>99</xdr:row>
      <xdr:rowOff>71684</xdr:rowOff>
    </xdr:to>
    <xdr:sp macro="" textlink="">
      <xdr:nvSpPr>
        <xdr:cNvPr id="698" name="楕円 697">
          <a:extLst>
            <a:ext uri="{FF2B5EF4-FFF2-40B4-BE49-F238E27FC236}">
              <a16:creationId xmlns:a16="http://schemas.microsoft.com/office/drawing/2014/main" id="{9915C5C3-B1B9-4AEF-ADE1-39018498AFF1}"/>
            </a:ext>
          </a:extLst>
        </xdr:cNvPr>
        <xdr:cNvSpPr/>
      </xdr:nvSpPr>
      <xdr:spPr>
        <a:xfrm>
          <a:off x="13652500" y="1694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62811</xdr:rowOff>
    </xdr:from>
    <xdr:ext cx="534377" cy="259045"/>
    <xdr:sp macro="" textlink="">
      <xdr:nvSpPr>
        <xdr:cNvPr id="699" name="テキスト ボックス 698">
          <a:extLst>
            <a:ext uri="{FF2B5EF4-FFF2-40B4-BE49-F238E27FC236}">
              <a16:creationId xmlns:a16="http://schemas.microsoft.com/office/drawing/2014/main" id="{2F91F701-EF55-4F9F-AA6A-023046790555}"/>
            </a:ext>
          </a:extLst>
        </xdr:cNvPr>
        <xdr:cNvSpPr txBox="1"/>
      </xdr:nvSpPr>
      <xdr:spPr>
        <a:xfrm>
          <a:off x="13436111" y="17036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62520</xdr:rowOff>
    </xdr:from>
    <xdr:to>
      <xdr:col>67</xdr:col>
      <xdr:colOff>101600</xdr:colOff>
      <xdr:row>98</xdr:row>
      <xdr:rowOff>164120</xdr:rowOff>
    </xdr:to>
    <xdr:sp macro="" textlink="">
      <xdr:nvSpPr>
        <xdr:cNvPr id="700" name="楕円 699">
          <a:extLst>
            <a:ext uri="{FF2B5EF4-FFF2-40B4-BE49-F238E27FC236}">
              <a16:creationId xmlns:a16="http://schemas.microsoft.com/office/drawing/2014/main" id="{76E37D5E-F3C9-4A54-9EF1-D876F9678463}"/>
            </a:ext>
          </a:extLst>
        </xdr:cNvPr>
        <xdr:cNvSpPr/>
      </xdr:nvSpPr>
      <xdr:spPr>
        <a:xfrm>
          <a:off x="12763500" y="1686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9197</xdr:rowOff>
    </xdr:from>
    <xdr:ext cx="599010" cy="259045"/>
    <xdr:sp macro="" textlink="">
      <xdr:nvSpPr>
        <xdr:cNvPr id="701" name="テキスト ボックス 700">
          <a:extLst>
            <a:ext uri="{FF2B5EF4-FFF2-40B4-BE49-F238E27FC236}">
              <a16:creationId xmlns:a16="http://schemas.microsoft.com/office/drawing/2014/main" id="{92C362B5-F1F8-465C-BD96-00E24CB4C5BC}"/>
            </a:ext>
          </a:extLst>
        </xdr:cNvPr>
        <xdr:cNvSpPr txBox="1"/>
      </xdr:nvSpPr>
      <xdr:spPr>
        <a:xfrm>
          <a:off x="12514795" y="16639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39991573-A14C-47DC-8E60-DA0EF5EDC70C}"/>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886A4F0B-94E3-4975-A29E-9E0238774FD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084FBA28-1517-42B6-81DC-0E7D51D631B3}"/>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B950E680-DE9F-4BBC-B370-F06A5008D658}"/>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9A1BE77A-98FB-41DA-B2CE-4AF878134F85}"/>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CD0A9694-8809-48B7-80D0-81F6A5EBA42E}"/>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67291385-82EA-4E30-9474-93D70BA9FE0E}"/>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FAA338C8-80EE-44F0-A559-9E9C800BB3E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19C7B91-9CA4-482C-BF38-A23252ABDACE}"/>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D15B1E76-8757-45DC-9857-5274B7155A0D}"/>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a:extLst>
            <a:ext uri="{FF2B5EF4-FFF2-40B4-BE49-F238E27FC236}">
              <a16:creationId xmlns:a16="http://schemas.microsoft.com/office/drawing/2014/main" id="{91F94A45-1035-4CE6-B817-791753F41255}"/>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a:extLst>
            <a:ext uri="{FF2B5EF4-FFF2-40B4-BE49-F238E27FC236}">
              <a16:creationId xmlns:a16="http://schemas.microsoft.com/office/drawing/2014/main" id="{A960D133-022B-48D6-84AB-1EE600784A6F}"/>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a:extLst>
            <a:ext uri="{FF2B5EF4-FFF2-40B4-BE49-F238E27FC236}">
              <a16:creationId xmlns:a16="http://schemas.microsoft.com/office/drawing/2014/main" id="{C28123EE-41B1-4BC7-8892-A2BF5B1DCAE4}"/>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5" name="テキスト ボックス 714">
          <a:extLst>
            <a:ext uri="{FF2B5EF4-FFF2-40B4-BE49-F238E27FC236}">
              <a16:creationId xmlns:a16="http://schemas.microsoft.com/office/drawing/2014/main" id="{851817F3-FE84-40B9-9218-F82862BFE8B5}"/>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a:extLst>
            <a:ext uri="{FF2B5EF4-FFF2-40B4-BE49-F238E27FC236}">
              <a16:creationId xmlns:a16="http://schemas.microsoft.com/office/drawing/2014/main" id="{CBD430AD-55C6-4057-BD31-76725293ADC2}"/>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a:extLst>
            <a:ext uri="{FF2B5EF4-FFF2-40B4-BE49-F238E27FC236}">
              <a16:creationId xmlns:a16="http://schemas.microsoft.com/office/drawing/2014/main" id="{27711FE5-099A-4336-A37A-AF3FD61D0B01}"/>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a:extLst>
            <a:ext uri="{FF2B5EF4-FFF2-40B4-BE49-F238E27FC236}">
              <a16:creationId xmlns:a16="http://schemas.microsoft.com/office/drawing/2014/main" id="{916D77BC-C459-45EF-BB7C-A2999D14095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a:extLst>
            <a:ext uri="{FF2B5EF4-FFF2-40B4-BE49-F238E27FC236}">
              <a16:creationId xmlns:a16="http://schemas.microsoft.com/office/drawing/2014/main" id="{56C6DD58-D6F3-4358-AD12-CEB79995E6CC}"/>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a:extLst>
            <a:ext uri="{FF2B5EF4-FFF2-40B4-BE49-F238E27FC236}">
              <a16:creationId xmlns:a16="http://schemas.microsoft.com/office/drawing/2014/main" id="{A8F2C46D-A52C-4E2D-9F6A-487F9DD0216D}"/>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a:extLst>
            <a:ext uri="{FF2B5EF4-FFF2-40B4-BE49-F238E27FC236}">
              <a16:creationId xmlns:a16="http://schemas.microsoft.com/office/drawing/2014/main" id="{7143565B-3D26-43F4-AF30-7D998560EC63}"/>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92B0DDBA-BC3B-4984-9798-6C0F67D559AC}"/>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D94A3D8E-DCBE-4590-8B08-3C5159F87251}"/>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476D0060-C094-42F4-B776-F383063EB115}"/>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58585</xdr:rowOff>
    </xdr:from>
    <xdr:to>
      <xdr:col>116</xdr:col>
      <xdr:colOff>62864</xdr:colOff>
      <xdr:row>39</xdr:row>
      <xdr:rowOff>44450</xdr:rowOff>
    </xdr:to>
    <xdr:cxnSp macro="">
      <xdr:nvCxnSpPr>
        <xdr:cNvPr id="725" name="直線コネクタ 724">
          <a:extLst>
            <a:ext uri="{FF2B5EF4-FFF2-40B4-BE49-F238E27FC236}">
              <a16:creationId xmlns:a16="http://schemas.microsoft.com/office/drawing/2014/main" id="{F5BFEC73-39DC-4929-A87C-D23FB166FD1B}"/>
            </a:ext>
          </a:extLst>
        </xdr:cNvPr>
        <xdr:cNvCxnSpPr/>
      </xdr:nvCxnSpPr>
      <xdr:spPr>
        <a:xfrm flipV="1">
          <a:off x="22159595" y="5373535"/>
          <a:ext cx="1269" cy="1357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6" name="投資及び出資金最小値テキスト">
          <a:extLst>
            <a:ext uri="{FF2B5EF4-FFF2-40B4-BE49-F238E27FC236}">
              <a16:creationId xmlns:a16="http://schemas.microsoft.com/office/drawing/2014/main" id="{89A237CB-D57B-41C9-BB02-EED8276F704E}"/>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a:extLst>
            <a:ext uri="{FF2B5EF4-FFF2-40B4-BE49-F238E27FC236}">
              <a16:creationId xmlns:a16="http://schemas.microsoft.com/office/drawing/2014/main" id="{EC8215CC-DDDE-45AF-B464-C9C958C9081E}"/>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5262</xdr:rowOff>
    </xdr:from>
    <xdr:ext cx="534377" cy="259045"/>
    <xdr:sp macro="" textlink="">
      <xdr:nvSpPr>
        <xdr:cNvPr id="728" name="投資及び出資金最大値テキスト">
          <a:extLst>
            <a:ext uri="{FF2B5EF4-FFF2-40B4-BE49-F238E27FC236}">
              <a16:creationId xmlns:a16="http://schemas.microsoft.com/office/drawing/2014/main" id="{FB5B31CB-7F41-47F3-8752-403F97FA36D0}"/>
            </a:ext>
          </a:extLst>
        </xdr:cNvPr>
        <xdr:cNvSpPr txBox="1"/>
      </xdr:nvSpPr>
      <xdr:spPr>
        <a:xfrm>
          <a:off x="22212300" y="514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58585</xdr:rowOff>
    </xdr:from>
    <xdr:to>
      <xdr:col>116</xdr:col>
      <xdr:colOff>152400</xdr:colOff>
      <xdr:row>31</xdr:row>
      <xdr:rowOff>58585</xdr:rowOff>
    </xdr:to>
    <xdr:cxnSp macro="">
      <xdr:nvCxnSpPr>
        <xdr:cNvPr id="729" name="直線コネクタ 728">
          <a:extLst>
            <a:ext uri="{FF2B5EF4-FFF2-40B4-BE49-F238E27FC236}">
              <a16:creationId xmlns:a16="http://schemas.microsoft.com/office/drawing/2014/main" id="{57288AA1-5FBD-48BB-B385-33E0616D57BE}"/>
            </a:ext>
          </a:extLst>
        </xdr:cNvPr>
        <xdr:cNvCxnSpPr/>
      </xdr:nvCxnSpPr>
      <xdr:spPr>
        <a:xfrm>
          <a:off x="22072600" y="5373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0" name="直線コネクタ 729">
          <a:extLst>
            <a:ext uri="{FF2B5EF4-FFF2-40B4-BE49-F238E27FC236}">
              <a16:creationId xmlns:a16="http://schemas.microsoft.com/office/drawing/2014/main" id="{312E4840-0E3B-471F-A29C-7EAE4C3F2B7B}"/>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135247</xdr:rowOff>
    </xdr:from>
    <xdr:ext cx="469744" cy="259045"/>
    <xdr:sp macro="" textlink="">
      <xdr:nvSpPr>
        <xdr:cNvPr id="731" name="投資及び出資金平均値テキスト">
          <a:extLst>
            <a:ext uri="{FF2B5EF4-FFF2-40B4-BE49-F238E27FC236}">
              <a16:creationId xmlns:a16="http://schemas.microsoft.com/office/drawing/2014/main" id="{8FD36D01-6C21-4191-92AA-6DBCFF0B731C}"/>
            </a:ext>
          </a:extLst>
        </xdr:cNvPr>
        <xdr:cNvSpPr txBox="1"/>
      </xdr:nvSpPr>
      <xdr:spPr>
        <a:xfrm>
          <a:off x="22212300" y="6478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112370</xdr:rowOff>
    </xdr:from>
    <xdr:to>
      <xdr:col>116</xdr:col>
      <xdr:colOff>114300</xdr:colOff>
      <xdr:row>39</xdr:row>
      <xdr:rowOff>42520</xdr:rowOff>
    </xdr:to>
    <xdr:sp macro="" textlink="">
      <xdr:nvSpPr>
        <xdr:cNvPr id="732" name="フローチャート: 判断 731">
          <a:extLst>
            <a:ext uri="{FF2B5EF4-FFF2-40B4-BE49-F238E27FC236}">
              <a16:creationId xmlns:a16="http://schemas.microsoft.com/office/drawing/2014/main" id="{3B251526-D2F5-4DB6-8E30-392D58C3FB4D}"/>
            </a:ext>
          </a:extLst>
        </xdr:cNvPr>
        <xdr:cNvSpPr/>
      </xdr:nvSpPr>
      <xdr:spPr>
        <a:xfrm>
          <a:off x="22110700" y="662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3" name="直線コネクタ 732">
          <a:extLst>
            <a:ext uri="{FF2B5EF4-FFF2-40B4-BE49-F238E27FC236}">
              <a16:creationId xmlns:a16="http://schemas.microsoft.com/office/drawing/2014/main" id="{841043AB-F6E4-444A-95A3-966C103F0018}"/>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129667</xdr:rowOff>
    </xdr:from>
    <xdr:to>
      <xdr:col>112</xdr:col>
      <xdr:colOff>38100</xdr:colOff>
      <xdr:row>39</xdr:row>
      <xdr:rowOff>59817</xdr:rowOff>
    </xdr:to>
    <xdr:sp macro="" textlink="">
      <xdr:nvSpPr>
        <xdr:cNvPr id="734" name="フローチャート: 判断 733">
          <a:extLst>
            <a:ext uri="{FF2B5EF4-FFF2-40B4-BE49-F238E27FC236}">
              <a16:creationId xmlns:a16="http://schemas.microsoft.com/office/drawing/2014/main" id="{7258F8C7-187B-4A65-909C-ABCFE47DAE86}"/>
            </a:ext>
          </a:extLst>
        </xdr:cNvPr>
        <xdr:cNvSpPr/>
      </xdr:nvSpPr>
      <xdr:spPr>
        <a:xfrm>
          <a:off x="21272500" y="664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76344</xdr:rowOff>
    </xdr:from>
    <xdr:ext cx="378565" cy="259045"/>
    <xdr:sp macro="" textlink="">
      <xdr:nvSpPr>
        <xdr:cNvPr id="735" name="テキスト ボックス 734">
          <a:extLst>
            <a:ext uri="{FF2B5EF4-FFF2-40B4-BE49-F238E27FC236}">
              <a16:creationId xmlns:a16="http://schemas.microsoft.com/office/drawing/2014/main" id="{AC642595-0902-4AB3-B654-30D5C4DB9E5A}"/>
            </a:ext>
          </a:extLst>
        </xdr:cNvPr>
        <xdr:cNvSpPr txBox="1"/>
      </xdr:nvSpPr>
      <xdr:spPr>
        <a:xfrm>
          <a:off x="21134017" y="64199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6" name="直線コネクタ 735">
          <a:extLst>
            <a:ext uri="{FF2B5EF4-FFF2-40B4-BE49-F238E27FC236}">
              <a16:creationId xmlns:a16="http://schemas.microsoft.com/office/drawing/2014/main" id="{91775DE4-9C93-49D4-92A6-5F76813499AE}"/>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156566</xdr:rowOff>
    </xdr:from>
    <xdr:to>
      <xdr:col>107</xdr:col>
      <xdr:colOff>101600</xdr:colOff>
      <xdr:row>39</xdr:row>
      <xdr:rowOff>86716</xdr:rowOff>
    </xdr:to>
    <xdr:sp macro="" textlink="">
      <xdr:nvSpPr>
        <xdr:cNvPr id="737" name="フローチャート: 判断 736">
          <a:extLst>
            <a:ext uri="{FF2B5EF4-FFF2-40B4-BE49-F238E27FC236}">
              <a16:creationId xmlns:a16="http://schemas.microsoft.com/office/drawing/2014/main" id="{D28C80BF-80F5-4740-8044-0B728FE9D6CB}"/>
            </a:ext>
          </a:extLst>
        </xdr:cNvPr>
        <xdr:cNvSpPr/>
      </xdr:nvSpPr>
      <xdr:spPr>
        <a:xfrm>
          <a:off x="20383500" y="6671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103243</xdr:rowOff>
    </xdr:from>
    <xdr:ext cx="378565" cy="259045"/>
    <xdr:sp macro="" textlink="">
      <xdr:nvSpPr>
        <xdr:cNvPr id="738" name="テキスト ボックス 737">
          <a:extLst>
            <a:ext uri="{FF2B5EF4-FFF2-40B4-BE49-F238E27FC236}">
              <a16:creationId xmlns:a16="http://schemas.microsoft.com/office/drawing/2014/main" id="{BD0ABA65-D139-4159-AAA4-B06A2C4DDC62}"/>
            </a:ext>
          </a:extLst>
        </xdr:cNvPr>
        <xdr:cNvSpPr txBox="1"/>
      </xdr:nvSpPr>
      <xdr:spPr>
        <a:xfrm>
          <a:off x="20245017" y="6446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112001</xdr:rowOff>
    </xdr:from>
    <xdr:to>
      <xdr:col>102</xdr:col>
      <xdr:colOff>114300</xdr:colOff>
      <xdr:row>39</xdr:row>
      <xdr:rowOff>44450</xdr:rowOff>
    </xdr:to>
    <xdr:cxnSp macro="">
      <xdr:nvCxnSpPr>
        <xdr:cNvPr id="739" name="直線コネクタ 738">
          <a:extLst>
            <a:ext uri="{FF2B5EF4-FFF2-40B4-BE49-F238E27FC236}">
              <a16:creationId xmlns:a16="http://schemas.microsoft.com/office/drawing/2014/main" id="{5D14481C-9593-4492-8DA0-4AC62C42D10A}"/>
            </a:ext>
          </a:extLst>
        </xdr:cNvPr>
        <xdr:cNvCxnSpPr/>
      </xdr:nvCxnSpPr>
      <xdr:spPr>
        <a:xfrm>
          <a:off x="18656300" y="6627101"/>
          <a:ext cx="889000" cy="10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159309</xdr:rowOff>
    </xdr:from>
    <xdr:to>
      <xdr:col>102</xdr:col>
      <xdr:colOff>165100</xdr:colOff>
      <xdr:row>39</xdr:row>
      <xdr:rowOff>89459</xdr:rowOff>
    </xdr:to>
    <xdr:sp macro="" textlink="">
      <xdr:nvSpPr>
        <xdr:cNvPr id="740" name="フローチャート: 判断 739">
          <a:extLst>
            <a:ext uri="{FF2B5EF4-FFF2-40B4-BE49-F238E27FC236}">
              <a16:creationId xmlns:a16="http://schemas.microsoft.com/office/drawing/2014/main" id="{4198FCC5-A788-48DA-AF0F-BABE07FE1CE7}"/>
            </a:ext>
          </a:extLst>
        </xdr:cNvPr>
        <xdr:cNvSpPr/>
      </xdr:nvSpPr>
      <xdr:spPr>
        <a:xfrm>
          <a:off x="19494500" y="667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105986</xdr:rowOff>
    </xdr:from>
    <xdr:ext cx="378565" cy="259045"/>
    <xdr:sp macro="" textlink="">
      <xdr:nvSpPr>
        <xdr:cNvPr id="741" name="テキスト ボックス 740">
          <a:extLst>
            <a:ext uri="{FF2B5EF4-FFF2-40B4-BE49-F238E27FC236}">
              <a16:creationId xmlns:a16="http://schemas.microsoft.com/office/drawing/2014/main" id="{52CCD957-BD9A-4848-A2EC-138E5F409192}"/>
            </a:ext>
          </a:extLst>
        </xdr:cNvPr>
        <xdr:cNvSpPr txBox="1"/>
      </xdr:nvSpPr>
      <xdr:spPr>
        <a:xfrm>
          <a:off x="19356017" y="6449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158814</xdr:rowOff>
    </xdr:from>
    <xdr:to>
      <xdr:col>98</xdr:col>
      <xdr:colOff>38100</xdr:colOff>
      <xdr:row>39</xdr:row>
      <xdr:rowOff>88964</xdr:rowOff>
    </xdr:to>
    <xdr:sp macro="" textlink="">
      <xdr:nvSpPr>
        <xdr:cNvPr id="742" name="フローチャート: 判断 741">
          <a:extLst>
            <a:ext uri="{FF2B5EF4-FFF2-40B4-BE49-F238E27FC236}">
              <a16:creationId xmlns:a16="http://schemas.microsoft.com/office/drawing/2014/main" id="{406E3530-FF1A-40B7-AD78-D246D56D5DA0}"/>
            </a:ext>
          </a:extLst>
        </xdr:cNvPr>
        <xdr:cNvSpPr/>
      </xdr:nvSpPr>
      <xdr:spPr>
        <a:xfrm>
          <a:off x="18605500" y="667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80091</xdr:rowOff>
    </xdr:from>
    <xdr:ext cx="378565" cy="259045"/>
    <xdr:sp macro="" textlink="">
      <xdr:nvSpPr>
        <xdr:cNvPr id="743" name="テキスト ボックス 742">
          <a:extLst>
            <a:ext uri="{FF2B5EF4-FFF2-40B4-BE49-F238E27FC236}">
              <a16:creationId xmlns:a16="http://schemas.microsoft.com/office/drawing/2014/main" id="{36910CD6-869C-4F44-B31A-11BFF2057B54}"/>
            </a:ext>
          </a:extLst>
        </xdr:cNvPr>
        <xdr:cNvSpPr txBox="1"/>
      </xdr:nvSpPr>
      <xdr:spPr>
        <a:xfrm>
          <a:off x="18467017" y="67666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186CA0B-0890-4B6A-9CFC-B9E0CC8024CD}"/>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24088A67-06F3-4105-BE46-61CB7F250FC9}"/>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3FCE0312-3C73-4B12-B3BB-3D9FF0469534}"/>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E7336799-4F86-4960-8757-29AC96EFDF6A}"/>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84BF9DC3-7F8B-499F-8F83-BDE4F355DAC1}"/>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9" name="楕円 748">
          <a:extLst>
            <a:ext uri="{FF2B5EF4-FFF2-40B4-BE49-F238E27FC236}">
              <a16:creationId xmlns:a16="http://schemas.microsoft.com/office/drawing/2014/main" id="{C1845FF1-FFE0-4B36-8722-848959A0F2DB}"/>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90797</xdr:rowOff>
    </xdr:from>
    <xdr:ext cx="249299" cy="259045"/>
    <xdr:sp macro="" textlink="">
      <xdr:nvSpPr>
        <xdr:cNvPr id="750" name="投資及び出資金該当値テキスト">
          <a:extLst>
            <a:ext uri="{FF2B5EF4-FFF2-40B4-BE49-F238E27FC236}">
              <a16:creationId xmlns:a16="http://schemas.microsoft.com/office/drawing/2014/main" id="{FE457910-1CE5-45C4-929F-9D15FD998AF5}"/>
            </a:ext>
          </a:extLst>
        </xdr:cNvPr>
        <xdr:cNvSpPr txBox="1"/>
      </xdr:nvSpPr>
      <xdr:spPr>
        <a:xfrm>
          <a:off x="22212300" y="66058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1" name="楕円 750">
          <a:extLst>
            <a:ext uri="{FF2B5EF4-FFF2-40B4-BE49-F238E27FC236}">
              <a16:creationId xmlns:a16="http://schemas.microsoft.com/office/drawing/2014/main" id="{F08CE096-5793-4F96-8AE3-18858A363702}"/>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2" name="テキスト ボックス 751">
          <a:extLst>
            <a:ext uri="{FF2B5EF4-FFF2-40B4-BE49-F238E27FC236}">
              <a16:creationId xmlns:a16="http://schemas.microsoft.com/office/drawing/2014/main" id="{D6404CBE-B74B-4E19-A919-EAD90BD27949}"/>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3" name="楕円 752">
          <a:extLst>
            <a:ext uri="{FF2B5EF4-FFF2-40B4-BE49-F238E27FC236}">
              <a16:creationId xmlns:a16="http://schemas.microsoft.com/office/drawing/2014/main" id="{BB65AE39-E935-4C44-9E4D-986A6E480D5E}"/>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2ECEAD82-70EF-46EB-AFA3-F0FAF79E59B1}"/>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5" name="楕円 754">
          <a:extLst>
            <a:ext uri="{FF2B5EF4-FFF2-40B4-BE49-F238E27FC236}">
              <a16:creationId xmlns:a16="http://schemas.microsoft.com/office/drawing/2014/main" id="{D63E0585-03EC-44D5-B66E-517D4C753A17}"/>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3A6E86C8-84BB-48CB-80C0-9630DE8AAFDA}"/>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61201</xdr:rowOff>
    </xdr:from>
    <xdr:to>
      <xdr:col>98</xdr:col>
      <xdr:colOff>38100</xdr:colOff>
      <xdr:row>38</xdr:row>
      <xdr:rowOff>162801</xdr:rowOff>
    </xdr:to>
    <xdr:sp macro="" textlink="">
      <xdr:nvSpPr>
        <xdr:cNvPr id="757" name="楕円 756">
          <a:extLst>
            <a:ext uri="{FF2B5EF4-FFF2-40B4-BE49-F238E27FC236}">
              <a16:creationId xmlns:a16="http://schemas.microsoft.com/office/drawing/2014/main" id="{7DA178E2-86F2-424B-8E53-C0082DB9FC2F}"/>
            </a:ext>
          </a:extLst>
        </xdr:cNvPr>
        <xdr:cNvSpPr/>
      </xdr:nvSpPr>
      <xdr:spPr>
        <a:xfrm>
          <a:off x="18605500" y="657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7878</xdr:rowOff>
    </xdr:from>
    <xdr:ext cx="469744" cy="259045"/>
    <xdr:sp macro="" textlink="">
      <xdr:nvSpPr>
        <xdr:cNvPr id="758" name="テキスト ボックス 757">
          <a:extLst>
            <a:ext uri="{FF2B5EF4-FFF2-40B4-BE49-F238E27FC236}">
              <a16:creationId xmlns:a16="http://schemas.microsoft.com/office/drawing/2014/main" id="{368DFD1D-7267-425C-A438-62B148900175}"/>
            </a:ext>
          </a:extLst>
        </xdr:cNvPr>
        <xdr:cNvSpPr txBox="1"/>
      </xdr:nvSpPr>
      <xdr:spPr>
        <a:xfrm>
          <a:off x="18421428" y="635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A924175B-1ED9-4B59-8F51-792B8BCF6585}"/>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B42377CC-D9BB-4C5B-9DBF-A85BE7409618}"/>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66DDAFFE-E75F-4C34-A684-1991A712C131}"/>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19AE2DE1-B712-430D-80C3-DC80FC6B6F64}"/>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2DBAA844-09E4-44CC-8EC2-E0EEB949660E}"/>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963DB395-8763-4410-8798-A3DF7EB25A82}"/>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3DAE7E7F-0033-4371-A949-642B9F741742}"/>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E5F41F4E-4591-4D61-8FC7-083F795DB4CB}"/>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E5F9E-66C3-4343-B967-9705733DEB56}"/>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1C4E921C-FFED-451F-B136-737AA7DE9AB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5CE91603-8681-48F4-86F2-CA53D3FFC00D}"/>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ABA57FA4-50BD-4C31-B91E-5827B0563971}"/>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54138113-499C-436B-91EA-3184C5667C83}"/>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02BBF3AC-A4F9-4765-99E8-9D37A54CB791}"/>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38F6FF63-1A03-4692-81BB-FD5FE4FE9647}"/>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82C9B659-6AB1-4FB4-88B4-9331F4C2C91A}"/>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468FB558-7F8F-4669-B4D3-D1BBF59CDBC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79609F53-7526-4697-8D9C-DBF54E8EDB97}"/>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1B638D38-D266-41E8-A75D-3CE2AFFE6ACF}"/>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78" name="テキスト ボックス 777">
          <a:extLst>
            <a:ext uri="{FF2B5EF4-FFF2-40B4-BE49-F238E27FC236}">
              <a16:creationId xmlns:a16="http://schemas.microsoft.com/office/drawing/2014/main" id="{8157EEDA-FC90-4429-AD02-31F6B50E69C3}"/>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8B3951D7-0428-4B54-8C47-790046CA518E}"/>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0" name="テキスト ボックス 779">
          <a:extLst>
            <a:ext uri="{FF2B5EF4-FFF2-40B4-BE49-F238E27FC236}">
              <a16:creationId xmlns:a16="http://schemas.microsoft.com/office/drawing/2014/main" id="{8FE77A5F-3ACF-4304-BF0C-396974E7611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98605BD4-2A0B-479A-96C7-BBE105E6361C}"/>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4B1C69F2-7B04-4344-A017-A31BE6B8E577}"/>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3908B715-6AF0-4684-A8CA-C6CD26A687B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57665</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FDE8FAD7-0733-4B24-B5FE-E21B2C5148BE}"/>
            </a:ext>
          </a:extLst>
        </xdr:cNvPr>
        <xdr:cNvCxnSpPr/>
      </xdr:nvCxnSpPr>
      <xdr:spPr>
        <a:xfrm flipV="1">
          <a:off x="22159595" y="8801615"/>
          <a:ext cx="1269" cy="1412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112977</xdr:rowOff>
    </xdr:from>
    <xdr:ext cx="249299" cy="259045"/>
    <xdr:sp macro="" textlink="">
      <xdr:nvSpPr>
        <xdr:cNvPr id="785" name="貸付金最小値テキスト">
          <a:extLst>
            <a:ext uri="{FF2B5EF4-FFF2-40B4-BE49-F238E27FC236}">
              <a16:creationId xmlns:a16="http://schemas.microsoft.com/office/drawing/2014/main" id="{029AEC9C-FAF8-49A7-9A6C-95D78AC0CC7C}"/>
            </a:ext>
          </a:extLst>
        </xdr:cNvPr>
        <xdr:cNvSpPr txBox="1"/>
      </xdr:nvSpPr>
      <xdr:spPr>
        <a:xfrm>
          <a:off x="22212300" y="1022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F5C3C9F6-E234-46AA-874D-1C6083CAE672}"/>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4342</xdr:rowOff>
    </xdr:from>
    <xdr:ext cx="599010" cy="259045"/>
    <xdr:sp macro="" textlink="">
      <xdr:nvSpPr>
        <xdr:cNvPr id="787" name="貸付金最大値テキスト">
          <a:extLst>
            <a:ext uri="{FF2B5EF4-FFF2-40B4-BE49-F238E27FC236}">
              <a16:creationId xmlns:a16="http://schemas.microsoft.com/office/drawing/2014/main" id="{28B78341-6C8A-45AE-9E7E-2090F1C6F981}"/>
            </a:ext>
          </a:extLst>
        </xdr:cNvPr>
        <xdr:cNvSpPr txBox="1"/>
      </xdr:nvSpPr>
      <xdr:spPr>
        <a:xfrm>
          <a:off x="22212300" y="8576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57665</xdr:rowOff>
    </xdr:from>
    <xdr:to>
      <xdr:col>116</xdr:col>
      <xdr:colOff>152400</xdr:colOff>
      <xdr:row>51</xdr:row>
      <xdr:rowOff>57665</xdr:rowOff>
    </xdr:to>
    <xdr:cxnSp macro="">
      <xdr:nvCxnSpPr>
        <xdr:cNvPr id="788" name="直線コネクタ 787">
          <a:extLst>
            <a:ext uri="{FF2B5EF4-FFF2-40B4-BE49-F238E27FC236}">
              <a16:creationId xmlns:a16="http://schemas.microsoft.com/office/drawing/2014/main" id="{E12CCE6D-9B5D-44D9-B04E-3D9404A0163F}"/>
            </a:ext>
          </a:extLst>
        </xdr:cNvPr>
        <xdr:cNvCxnSpPr/>
      </xdr:nvCxnSpPr>
      <xdr:spPr>
        <a:xfrm>
          <a:off x="22072600" y="880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90409</xdr:rowOff>
    </xdr:from>
    <xdr:to>
      <xdr:col>116</xdr:col>
      <xdr:colOff>63500</xdr:colOff>
      <xdr:row>59</xdr:row>
      <xdr:rowOff>93512</xdr:rowOff>
    </xdr:to>
    <xdr:cxnSp macro="">
      <xdr:nvCxnSpPr>
        <xdr:cNvPr id="789" name="直線コネクタ 788">
          <a:extLst>
            <a:ext uri="{FF2B5EF4-FFF2-40B4-BE49-F238E27FC236}">
              <a16:creationId xmlns:a16="http://schemas.microsoft.com/office/drawing/2014/main" id="{A30A2F15-E826-4A29-9906-BB97515D288C}"/>
            </a:ext>
          </a:extLst>
        </xdr:cNvPr>
        <xdr:cNvCxnSpPr/>
      </xdr:nvCxnSpPr>
      <xdr:spPr>
        <a:xfrm>
          <a:off x="21323300" y="10205959"/>
          <a:ext cx="838200" cy="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30428</xdr:rowOff>
    </xdr:from>
    <xdr:ext cx="469744" cy="259045"/>
    <xdr:sp macro="" textlink="">
      <xdr:nvSpPr>
        <xdr:cNvPr id="790" name="貸付金平均値テキスト">
          <a:extLst>
            <a:ext uri="{FF2B5EF4-FFF2-40B4-BE49-F238E27FC236}">
              <a16:creationId xmlns:a16="http://schemas.microsoft.com/office/drawing/2014/main" id="{FA1D09CF-F96B-4C25-BA5D-D163BCD83FB9}"/>
            </a:ext>
          </a:extLst>
        </xdr:cNvPr>
        <xdr:cNvSpPr txBox="1"/>
      </xdr:nvSpPr>
      <xdr:spPr>
        <a:xfrm>
          <a:off x="22212300" y="9974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7551</xdr:rowOff>
    </xdr:from>
    <xdr:to>
      <xdr:col>116</xdr:col>
      <xdr:colOff>114300</xdr:colOff>
      <xdr:row>59</xdr:row>
      <xdr:rowOff>109151</xdr:rowOff>
    </xdr:to>
    <xdr:sp macro="" textlink="">
      <xdr:nvSpPr>
        <xdr:cNvPr id="791" name="フローチャート: 判断 790">
          <a:extLst>
            <a:ext uri="{FF2B5EF4-FFF2-40B4-BE49-F238E27FC236}">
              <a16:creationId xmlns:a16="http://schemas.microsoft.com/office/drawing/2014/main" id="{562217CE-C088-43E5-9DA2-F61826DD4875}"/>
            </a:ext>
          </a:extLst>
        </xdr:cNvPr>
        <xdr:cNvSpPr/>
      </xdr:nvSpPr>
      <xdr:spPr>
        <a:xfrm>
          <a:off x="22110700" y="1012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90409</xdr:rowOff>
    </xdr:from>
    <xdr:to>
      <xdr:col>111</xdr:col>
      <xdr:colOff>177800</xdr:colOff>
      <xdr:row>59</xdr:row>
      <xdr:rowOff>93283</xdr:rowOff>
    </xdr:to>
    <xdr:cxnSp macro="">
      <xdr:nvCxnSpPr>
        <xdr:cNvPr id="792" name="直線コネクタ 791">
          <a:extLst>
            <a:ext uri="{FF2B5EF4-FFF2-40B4-BE49-F238E27FC236}">
              <a16:creationId xmlns:a16="http://schemas.microsoft.com/office/drawing/2014/main" id="{0A571643-D3F5-459D-92CD-8AC968CF8BA5}"/>
            </a:ext>
          </a:extLst>
        </xdr:cNvPr>
        <xdr:cNvCxnSpPr/>
      </xdr:nvCxnSpPr>
      <xdr:spPr>
        <a:xfrm flipV="1">
          <a:off x="20434300" y="10205959"/>
          <a:ext cx="889000" cy="2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125977</xdr:rowOff>
    </xdr:from>
    <xdr:to>
      <xdr:col>112</xdr:col>
      <xdr:colOff>38100</xdr:colOff>
      <xdr:row>59</xdr:row>
      <xdr:rowOff>56127</xdr:rowOff>
    </xdr:to>
    <xdr:sp macro="" textlink="">
      <xdr:nvSpPr>
        <xdr:cNvPr id="793" name="フローチャート: 判断 792">
          <a:extLst>
            <a:ext uri="{FF2B5EF4-FFF2-40B4-BE49-F238E27FC236}">
              <a16:creationId xmlns:a16="http://schemas.microsoft.com/office/drawing/2014/main" id="{80A96F2D-3A2C-4DFC-94B8-D1B8B9B0A301}"/>
            </a:ext>
          </a:extLst>
        </xdr:cNvPr>
        <xdr:cNvSpPr/>
      </xdr:nvSpPr>
      <xdr:spPr>
        <a:xfrm>
          <a:off x="21272500" y="1007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72654</xdr:rowOff>
    </xdr:from>
    <xdr:ext cx="469744" cy="259045"/>
    <xdr:sp macro="" textlink="">
      <xdr:nvSpPr>
        <xdr:cNvPr id="794" name="テキスト ボックス 793">
          <a:extLst>
            <a:ext uri="{FF2B5EF4-FFF2-40B4-BE49-F238E27FC236}">
              <a16:creationId xmlns:a16="http://schemas.microsoft.com/office/drawing/2014/main" id="{905471D5-B79A-4654-A35B-D0E8995DBD5E}"/>
            </a:ext>
          </a:extLst>
        </xdr:cNvPr>
        <xdr:cNvSpPr txBox="1"/>
      </xdr:nvSpPr>
      <xdr:spPr>
        <a:xfrm>
          <a:off x="21088428" y="9845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93196</xdr:rowOff>
    </xdr:from>
    <xdr:to>
      <xdr:col>107</xdr:col>
      <xdr:colOff>50800</xdr:colOff>
      <xdr:row>59</xdr:row>
      <xdr:rowOff>93283</xdr:rowOff>
    </xdr:to>
    <xdr:cxnSp macro="">
      <xdr:nvCxnSpPr>
        <xdr:cNvPr id="795" name="直線コネクタ 794">
          <a:extLst>
            <a:ext uri="{FF2B5EF4-FFF2-40B4-BE49-F238E27FC236}">
              <a16:creationId xmlns:a16="http://schemas.microsoft.com/office/drawing/2014/main" id="{82BD541B-830D-46C4-A34E-9FF5D365D8B3}"/>
            </a:ext>
          </a:extLst>
        </xdr:cNvPr>
        <xdr:cNvCxnSpPr/>
      </xdr:nvCxnSpPr>
      <xdr:spPr>
        <a:xfrm>
          <a:off x="19545300" y="10208746"/>
          <a:ext cx="889000" cy="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100406</xdr:rowOff>
    </xdr:from>
    <xdr:to>
      <xdr:col>107</xdr:col>
      <xdr:colOff>101600</xdr:colOff>
      <xdr:row>59</xdr:row>
      <xdr:rowOff>30556</xdr:rowOff>
    </xdr:to>
    <xdr:sp macro="" textlink="">
      <xdr:nvSpPr>
        <xdr:cNvPr id="796" name="フローチャート: 判断 795">
          <a:extLst>
            <a:ext uri="{FF2B5EF4-FFF2-40B4-BE49-F238E27FC236}">
              <a16:creationId xmlns:a16="http://schemas.microsoft.com/office/drawing/2014/main" id="{9BE669C5-4837-4DAA-BD96-D6BBFE65F07B}"/>
            </a:ext>
          </a:extLst>
        </xdr:cNvPr>
        <xdr:cNvSpPr/>
      </xdr:nvSpPr>
      <xdr:spPr>
        <a:xfrm>
          <a:off x="20383500" y="1004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57</xdr:row>
      <xdr:rowOff>47083</xdr:rowOff>
    </xdr:from>
    <xdr:ext cx="534377" cy="259045"/>
    <xdr:sp macro="" textlink="">
      <xdr:nvSpPr>
        <xdr:cNvPr id="797" name="テキスト ボックス 796">
          <a:extLst>
            <a:ext uri="{FF2B5EF4-FFF2-40B4-BE49-F238E27FC236}">
              <a16:creationId xmlns:a16="http://schemas.microsoft.com/office/drawing/2014/main" id="{5198E9CD-A716-45C4-BB8F-480746598F94}"/>
            </a:ext>
          </a:extLst>
        </xdr:cNvPr>
        <xdr:cNvSpPr txBox="1"/>
      </xdr:nvSpPr>
      <xdr:spPr>
        <a:xfrm>
          <a:off x="20167111" y="9819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93196</xdr:rowOff>
    </xdr:from>
    <xdr:to>
      <xdr:col>102</xdr:col>
      <xdr:colOff>114300</xdr:colOff>
      <xdr:row>59</xdr:row>
      <xdr:rowOff>97169</xdr:rowOff>
    </xdr:to>
    <xdr:cxnSp macro="">
      <xdr:nvCxnSpPr>
        <xdr:cNvPr id="798" name="直線コネクタ 797">
          <a:extLst>
            <a:ext uri="{FF2B5EF4-FFF2-40B4-BE49-F238E27FC236}">
              <a16:creationId xmlns:a16="http://schemas.microsoft.com/office/drawing/2014/main" id="{F6786F35-7C80-45D6-B2B5-F9CB63F7E73F}"/>
            </a:ext>
          </a:extLst>
        </xdr:cNvPr>
        <xdr:cNvCxnSpPr/>
      </xdr:nvCxnSpPr>
      <xdr:spPr>
        <a:xfrm flipV="1">
          <a:off x="18656300" y="10208746"/>
          <a:ext cx="889000" cy="3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99764</xdr:rowOff>
    </xdr:from>
    <xdr:to>
      <xdr:col>102</xdr:col>
      <xdr:colOff>165100</xdr:colOff>
      <xdr:row>59</xdr:row>
      <xdr:rowOff>29914</xdr:rowOff>
    </xdr:to>
    <xdr:sp macro="" textlink="">
      <xdr:nvSpPr>
        <xdr:cNvPr id="799" name="フローチャート: 判断 798">
          <a:extLst>
            <a:ext uri="{FF2B5EF4-FFF2-40B4-BE49-F238E27FC236}">
              <a16:creationId xmlns:a16="http://schemas.microsoft.com/office/drawing/2014/main" id="{AA62BFE6-6E2C-4AD9-A4D7-0BED2CEB2C76}"/>
            </a:ext>
          </a:extLst>
        </xdr:cNvPr>
        <xdr:cNvSpPr/>
      </xdr:nvSpPr>
      <xdr:spPr>
        <a:xfrm>
          <a:off x="19494500" y="1004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57</xdr:row>
      <xdr:rowOff>46441</xdr:rowOff>
    </xdr:from>
    <xdr:ext cx="534377" cy="259045"/>
    <xdr:sp macro="" textlink="">
      <xdr:nvSpPr>
        <xdr:cNvPr id="800" name="テキスト ボックス 799">
          <a:extLst>
            <a:ext uri="{FF2B5EF4-FFF2-40B4-BE49-F238E27FC236}">
              <a16:creationId xmlns:a16="http://schemas.microsoft.com/office/drawing/2014/main" id="{DC8EF74F-FD15-4AD2-B71B-44AFB366C0F3}"/>
            </a:ext>
          </a:extLst>
        </xdr:cNvPr>
        <xdr:cNvSpPr txBox="1"/>
      </xdr:nvSpPr>
      <xdr:spPr>
        <a:xfrm>
          <a:off x="19278111" y="9819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103008</xdr:rowOff>
    </xdr:from>
    <xdr:to>
      <xdr:col>98</xdr:col>
      <xdr:colOff>38100</xdr:colOff>
      <xdr:row>59</xdr:row>
      <xdr:rowOff>33158</xdr:rowOff>
    </xdr:to>
    <xdr:sp macro="" textlink="">
      <xdr:nvSpPr>
        <xdr:cNvPr id="801" name="フローチャート: 判断 800">
          <a:extLst>
            <a:ext uri="{FF2B5EF4-FFF2-40B4-BE49-F238E27FC236}">
              <a16:creationId xmlns:a16="http://schemas.microsoft.com/office/drawing/2014/main" id="{C41FD35A-745B-449F-8FE5-87F05F5D8C69}"/>
            </a:ext>
          </a:extLst>
        </xdr:cNvPr>
        <xdr:cNvSpPr/>
      </xdr:nvSpPr>
      <xdr:spPr>
        <a:xfrm>
          <a:off x="18605500" y="1004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57</xdr:row>
      <xdr:rowOff>49685</xdr:rowOff>
    </xdr:from>
    <xdr:ext cx="534377" cy="259045"/>
    <xdr:sp macro="" textlink="">
      <xdr:nvSpPr>
        <xdr:cNvPr id="802" name="テキスト ボックス 801">
          <a:extLst>
            <a:ext uri="{FF2B5EF4-FFF2-40B4-BE49-F238E27FC236}">
              <a16:creationId xmlns:a16="http://schemas.microsoft.com/office/drawing/2014/main" id="{DADA191D-C663-4755-BB1B-7B9B0458984E}"/>
            </a:ext>
          </a:extLst>
        </xdr:cNvPr>
        <xdr:cNvSpPr txBox="1"/>
      </xdr:nvSpPr>
      <xdr:spPr>
        <a:xfrm>
          <a:off x="18389111" y="982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8ABEDBD9-7041-441A-99D6-61A432290106}"/>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6F7D0E63-69E9-4D5E-8693-7EF7319CBDDB}"/>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9643C181-1BB1-4FD9-AAE7-0450AE08FC6C}"/>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15F1FD39-B9D4-449C-BA45-E3D91B905896}"/>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5F5C166D-2C59-44AA-85AC-F48AA9563D14}"/>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42712</xdr:rowOff>
    </xdr:from>
    <xdr:to>
      <xdr:col>116</xdr:col>
      <xdr:colOff>114300</xdr:colOff>
      <xdr:row>59</xdr:row>
      <xdr:rowOff>144312</xdr:rowOff>
    </xdr:to>
    <xdr:sp macro="" textlink="">
      <xdr:nvSpPr>
        <xdr:cNvPr id="808" name="楕円 807">
          <a:extLst>
            <a:ext uri="{FF2B5EF4-FFF2-40B4-BE49-F238E27FC236}">
              <a16:creationId xmlns:a16="http://schemas.microsoft.com/office/drawing/2014/main" id="{6E1E8D92-3FCE-4088-AC1A-9634E1D69C31}"/>
            </a:ext>
          </a:extLst>
        </xdr:cNvPr>
        <xdr:cNvSpPr/>
      </xdr:nvSpPr>
      <xdr:spPr>
        <a:xfrm>
          <a:off x="22110700" y="10158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157428</xdr:rowOff>
    </xdr:from>
    <xdr:ext cx="378565" cy="259045"/>
    <xdr:sp macro="" textlink="">
      <xdr:nvSpPr>
        <xdr:cNvPr id="809" name="貸付金該当値テキスト">
          <a:extLst>
            <a:ext uri="{FF2B5EF4-FFF2-40B4-BE49-F238E27FC236}">
              <a16:creationId xmlns:a16="http://schemas.microsoft.com/office/drawing/2014/main" id="{1D769A6B-0BA6-4011-B1EA-DAB605912B1C}"/>
            </a:ext>
          </a:extLst>
        </xdr:cNvPr>
        <xdr:cNvSpPr txBox="1"/>
      </xdr:nvSpPr>
      <xdr:spPr>
        <a:xfrm>
          <a:off x="22212300" y="101015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39609</xdr:rowOff>
    </xdr:from>
    <xdr:to>
      <xdr:col>112</xdr:col>
      <xdr:colOff>38100</xdr:colOff>
      <xdr:row>59</xdr:row>
      <xdr:rowOff>141209</xdr:rowOff>
    </xdr:to>
    <xdr:sp macro="" textlink="">
      <xdr:nvSpPr>
        <xdr:cNvPr id="810" name="楕円 809">
          <a:extLst>
            <a:ext uri="{FF2B5EF4-FFF2-40B4-BE49-F238E27FC236}">
              <a16:creationId xmlns:a16="http://schemas.microsoft.com/office/drawing/2014/main" id="{BA2EBDFD-B161-4475-A8E6-586A8F3D1A03}"/>
            </a:ext>
          </a:extLst>
        </xdr:cNvPr>
        <xdr:cNvSpPr/>
      </xdr:nvSpPr>
      <xdr:spPr>
        <a:xfrm>
          <a:off x="21272500" y="1015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132336</xdr:rowOff>
    </xdr:from>
    <xdr:ext cx="378565" cy="259045"/>
    <xdr:sp macro="" textlink="">
      <xdr:nvSpPr>
        <xdr:cNvPr id="811" name="テキスト ボックス 810">
          <a:extLst>
            <a:ext uri="{FF2B5EF4-FFF2-40B4-BE49-F238E27FC236}">
              <a16:creationId xmlns:a16="http://schemas.microsoft.com/office/drawing/2014/main" id="{ED4C1CCC-124B-47D6-A76F-F4AE2701A6B5}"/>
            </a:ext>
          </a:extLst>
        </xdr:cNvPr>
        <xdr:cNvSpPr txBox="1"/>
      </xdr:nvSpPr>
      <xdr:spPr>
        <a:xfrm>
          <a:off x="21134017" y="102478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42483</xdr:rowOff>
    </xdr:from>
    <xdr:to>
      <xdr:col>107</xdr:col>
      <xdr:colOff>101600</xdr:colOff>
      <xdr:row>59</xdr:row>
      <xdr:rowOff>144083</xdr:rowOff>
    </xdr:to>
    <xdr:sp macro="" textlink="">
      <xdr:nvSpPr>
        <xdr:cNvPr id="812" name="楕円 811">
          <a:extLst>
            <a:ext uri="{FF2B5EF4-FFF2-40B4-BE49-F238E27FC236}">
              <a16:creationId xmlns:a16="http://schemas.microsoft.com/office/drawing/2014/main" id="{A3127299-95CA-4E9C-B733-03195B8B43FB}"/>
            </a:ext>
          </a:extLst>
        </xdr:cNvPr>
        <xdr:cNvSpPr/>
      </xdr:nvSpPr>
      <xdr:spPr>
        <a:xfrm>
          <a:off x="20383500" y="10158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135210</xdr:rowOff>
    </xdr:from>
    <xdr:ext cx="378565" cy="259045"/>
    <xdr:sp macro="" textlink="">
      <xdr:nvSpPr>
        <xdr:cNvPr id="813" name="テキスト ボックス 812">
          <a:extLst>
            <a:ext uri="{FF2B5EF4-FFF2-40B4-BE49-F238E27FC236}">
              <a16:creationId xmlns:a16="http://schemas.microsoft.com/office/drawing/2014/main" id="{A0FCB63C-B894-4658-BC1E-F9B7E3347120}"/>
            </a:ext>
          </a:extLst>
        </xdr:cNvPr>
        <xdr:cNvSpPr txBox="1"/>
      </xdr:nvSpPr>
      <xdr:spPr>
        <a:xfrm>
          <a:off x="20245017" y="102507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42396</xdr:rowOff>
    </xdr:from>
    <xdr:to>
      <xdr:col>102</xdr:col>
      <xdr:colOff>165100</xdr:colOff>
      <xdr:row>59</xdr:row>
      <xdr:rowOff>143996</xdr:rowOff>
    </xdr:to>
    <xdr:sp macro="" textlink="">
      <xdr:nvSpPr>
        <xdr:cNvPr id="814" name="楕円 813">
          <a:extLst>
            <a:ext uri="{FF2B5EF4-FFF2-40B4-BE49-F238E27FC236}">
              <a16:creationId xmlns:a16="http://schemas.microsoft.com/office/drawing/2014/main" id="{817F30EC-E8F7-4A89-BD49-28C7FDF473A2}"/>
            </a:ext>
          </a:extLst>
        </xdr:cNvPr>
        <xdr:cNvSpPr/>
      </xdr:nvSpPr>
      <xdr:spPr>
        <a:xfrm>
          <a:off x="19494500" y="1015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135123</xdr:rowOff>
    </xdr:from>
    <xdr:ext cx="378565" cy="259045"/>
    <xdr:sp macro="" textlink="">
      <xdr:nvSpPr>
        <xdr:cNvPr id="815" name="テキスト ボックス 814">
          <a:extLst>
            <a:ext uri="{FF2B5EF4-FFF2-40B4-BE49-F238E27FC236}">
              <a16:creationId xmlns:a16="http://schemas.microsoft.com/office/drawing/2014/main" id="{9BF1D493-515B-40C5-8674-EB0F13C3C057}"/>
            </a:ext>
          </a:extLst>
        </xdr:cNvPr>
        <xdr:cNvSpPr txBox="1"/>
      </xdr:nvSpPr>
      <xdr:spPr>
        <a:xfrm>
          <a:off x="19356017" y="10250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46369</xdr:rowOff>
    </xdr:from>
    <xdr:to>
      <xdr:col>98</xdr:col>
      <xdr:colOff>38100</xdr:colOff>
      <xdr:row>59</xdr:row>
      <xdr:rowOff>147969</xdr:rowOff>
    </xdr:to>
    <xdr:sp macro="" textlink="">
      <xdr:nvSpPr>
        <xdr:cNvPr id="816" name="楕円 815">
          <a:extLst>
            <a:ext uri="{FF2B5EF4-FFF2-40B4-BE49-F238E27FC236}">
              <a16:creationId xmlns:a16="http://schemas.microsoft.com/office/drawing/2014/main" id="{B8D02827-0ED8-4060-817C-28D7AF7743B0}"/>
            </a:ext>
          </a:extLst>
        </xdr:cNvPr>
        <xdr:cNvSpPr/>
      </xdr:nvSpPr>
      <xdr:spPr>
        <a:xfrm>
          <a:off x="18605500" y="1016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139096</xdr:rowOff>
    </xdr:from>
    <xdr:ext cx="378565" cy="259045"/>
    <xdr:sp macro="" textlink="">
      <xdr:nvSpPr>
        <xdr:cNvPr id="817" name="テキスト ボックス 816">
          <a:extLst>
            <a:ext uri="{FF2B5EF4-FFF2-40B4-BE49-F238E27FC236}">
              <a16:creationId xmlns:a16="http://schemas.microsoft.com/office/drawing/2014/main" id="{0A3B03D5-D040-427A-8F61-CB5A9725A3C9}"/>
            </a:ext>
          </a:extLst>
        </xdr:cNvPr>
        <xdr:cNvSpPr txBox="1"/>
      </xdr:nvSpPr>
      <xdr:spPr>
        <a:xfrm>
          <a:off x="18467017" y="10254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1DD385D0-D075-4CA7-ADDB-84F7F543B164}"/>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9086F378-A42A-40B3-A03D-CAED46DB0F9D}"/>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1C13726F-3DED-49CE-AA0B-5E04D230F31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249F3226-69D8-4E57-A1F3-C7B9BD79EC7F}"/>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23983A38-D9C8-4D9F-8F1F-E16B54B7FADF}"/>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3C75D5C9-C302-4849-98AE-BACB3085BE8C}"/>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84F68947-5998-4F07-AACD-051995D68B27}"/>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97D75372-5F02-418B-9329-FB231AA82193}"/>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81FBD17-0FCB-43E3-BE58-13CB8707E83C}"/>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3650B1E1-E889-4A97-A01E-86823F3FA845}"/>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a:extLst>
            <a:ext uri="{FF2B5EF4-FFF2-40B4-BE49-F238E27FC236}">
              <a16:creationId xmlns:a16="http://schemas.microsoft.com/office/drawing/2014/main" id="{CEDA8AB1-7F2F-4B0A-BAC7-9597FC7653DD}"/>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9" name="テキスト ボックス 828">
          <a:extLst>
            <a:ext uri="{FF2B5EF4-FFF2-40B4-BE49-F238E27FC236}">
              <a16:creationId xmlns:a16="http://schemas.microsoft.com/office/drawing/2014/main" id="{072C4118-CC3B-4DC8-90AD-E271946B0B6C}"/>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a:extLst>
            <a:ext uri="{FF2B5EF4-FFF2-40B4-BE49-F238E27FC236}">
              <a16:creationId xmlns:a16="http://schemas.microsoft.com/office/drawing/2014/main" id="{1F9D7A71-2E7C-437E-8F3E-1DA05DAB9D2B}"/>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1" name="テキスト ボックス 830">
          <a:extLst>
            <a:ext uri="{FF2B5EF4-FFF2-40B4-BE49-F238E27FC236}">
              <a16:creationId xmlns:a16="http://schemas.microsoft.com/office/drawing/2014/main" id="{A9A45CFA-768C-4EC8-AE05-51DAEEC43E76}"/>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a:extLst>
            <a:ext uri="{FF2B5EF4-FFF2-40B4-BE49-F238E27FC236}">
              <a16:creationId xmlns:a16="http://schemas.microsoft.com/office/drawing/2014/main" id="{95B2F12C-0680-4BB5-9172-971D78C3569B}"/>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3" name="テキスト ボックス 832">
          <a:extLst>
            <a:ext uri="{FF2B5EF4-FFF2-40B4-BE49-F238E27FC236}">
              <a16:creationId xmlns:a16="http://schemas.microsoft.com/office/drawing/2014/main" id="{7A97941D-54FA-4292-A473-138374CB0F64}"/>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a:extLst>
            <a:ext uri="{FF2B5EF4-FFF2-40B4-BE49-F238E27FC236}">
              <a16:creationId xmlns:a16="http://schemas.microsoft.com/office/drawing/2014/main" id="{D1AF4744-2832-4F6A-8ECA-7799B993BDB8}"/>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a:extLst>
            <a:ext uri="{FF2B5EF4-FFF2-40B4-BE49-F238E27FC236}">
              <a16:creationId xmlns:a16="http://schemas.microsoft.com/office/drawing/2014/main" id="{263FF7F6-43E1-4A9C-A53A-77AD320E1501}"/>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a:extLst>
            <a:ext uri="{FF2B5EF4-FFF2-40B4-BE49-F238E27FC236}">
              <a16:creationId xmlns:a16="http://schemas.microsoft.com/office/drawing/2014/main" id="{B6FFB6DF-B55A-4691-8621-42C88207F1A8}"/>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a:extLst>
            <a:ext uri="{FF2B5EF4-FFF2-40B4-BE49-F238E27FC236}">
              <a16:creationId xmlns:a16="http://schemas.microsoft.com/office/drawing/2014/main" id="{C86C505E-A3A7-4758-BA3F-058181EA7159}"/>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5B72CE4D-499B-45C3-AEF2-36B568E46A84}"/>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67</xdr:row>
      <xdr:rowOff>54627</xdr:rowOff>
    </xdr:from>
    <xdr:ext cx="685572" cy="259045"/>
    <xdr:sp macro="" textlink="">
      <xdr:nvSpPr>
        <xdr:cNvPr id="839" name="テキスト ボックス 838">
          <a:extLst>
            <a:ext uri="{FF2B5EF4-FFF2-40B4-BE49-F238E27FC236}">
              <a16:creationId xmlns:a16="http://schemas.microsoft.com/office/drawing/2014/main" id="{DA119256-9B23-4E0B-BF73-97760A1337EA}"/>
            </a:ext>
          </a:extLst>
        </xdr:cNvPr>
        <xdr:cNvSpPr txBox="1"/>
      </xdr:nvSpPr>
      <xdr:spPr>
        <a:xfrm>
          <a:off x="17602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1CFF5CE1-0BFC-4F74-A23D-FB88D610F7D9}"/>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134638</xdr:rowOff>
    </xdr:from>
    <xdr:to>
      <xdr:col>116</xdr:col>
      <xdr:colOff>62864</xdr:colOff>
      <xdr:row>78</xdr:row>
      <xdr:rowOff>152515</xdr:rowOff>
    </xdr:to>
    <xdr:cxnSp macro="">
      <xdr:nvCxnSpPr>
        <xdr:cNvPr id="841" name="直線コネクタ 840">
          <a:extLst>
            <a:ext uri="{FF2B5EF4-FFF2-40B4-BE49-F238E27FC236}">
              <a16:creationId xmlns:a16="http://schemas.microsoft.com/office/drawing/2014/main" id="{BBE8C4E4-8D2F-443C-8E88-4C4F20D9BF09}"/>
            </a:ext>
          </a:extLst>
        </xdr:cNvPr>
        <xdr:cNvCxnSpPr/>
      </xdr:nvCxnSpPr>
      <xdr:spPr>
        <a:xfrm flipV="1">
          <a:off x="22159595" y="12136138"/>
          <a:ext cx="1269" cy="1389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156342</xdr:rowOff>
    </xdr:from>
    <xdr:ext cx="534377" cy="259045"/>
    <xdr:sp macro="" textlink="">
      <xdr:nvSpPr>
        <xdr:cNvPr id="842" name="繰出金最小値テキスト">
          <a:extLst>
            <a:ext uri="{FF2B5EF4-FFF2-40B4-BE49-F238E27FC236}">
              <a16:creationId xmlns:a16="http://schemas.microsoft.com/office/drawing/2014/main" id="{95D363BF-BC31-474B-9869-D5C3944B7176}"/>
            </a:ext>
          </a:extLst>
        </xdr:cNvPr>
        <xdr:cNvSpPr txBox="1"/>
      </xdr:nvSpPr>
      <xdr:spPr>
        <a:xfrm>
          <a:off x="22212300" y="1352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152515</xdr:rowOff>
    </xdr:from>
    <xdr:to>
      <xdr:col>116</xdr:col>
      <xdr:colOff>152400</xdr:colOff>
      <xdr:row>78</xdr:row>
      <xdr:rowOff>152515</xdr:rowOff>
    </xdr:to>
    <xdr:cxnSp macro="">
      <xdr:nvCxnSpPr>
        <xdr:cNvPr id="843" name="直線コネクタ 842">
          <a:extLst>
            <a:ext uri="{FF2B5EF4-FFF2-40B4-BE49-F238E27FC236}">
              <a16:creationId xmlns:a16="http://schemas.microsoft.com/office/drawing/2014/main" id="{4BBBFFBF-6631-4E53-AA50-336F16A74F37}"/>
            </a:ext>
          </a:extLst>
        </xdr:cNvPr>
        <xdr:cNvCxnSpPr/>
      </xdr:nvCxnSpPr>
      <xdr:spPr>
        <a:xfrm>
          <a:off x="22072600" y="13525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81315</xdr:rowOff>
    </xdr:from>
    <xdr:ext cx="599010" cy="259045"/>
    <xdr:sp macro="" textlink="">
      <xdr:nvSpPr>
        <xdr:cNvPr id="844" name="繰出金最大値テキスト">
          <a:extLst>
            <a:ext uri="{FF2B5EF4-FFF2-40B4-BE49-F238E27FC236}">
              <a16:creationId xmlns:a16="http://schemas.microsoft.com/office/drawing/2014/main" id="{3011019B-9112-473A-98AF-0105B5C52DD4}"/>
            </a:ext>
          </a:extLst>
        </xdr:cNvPr>
        <xdr:cNvSpPr txBox="1"/>
      </xdr:nvSpPr>
      <xdr:spPr>
        <a:xfrm>
          <a:off x="22212300" y="11911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134638</xdr:rowOff>
    </xdr:from>
    <xdr:to>
      <xdr:col>116</xdr:col>
      <xdr:colOff>152400</xdr:colOff>
      <xdr:row>70</xdr:row>
      <xdr:rowOff>134638</xdr:rowOff>
    </xdr:to>
    <xdr:cxnSp macro="">
      <xdr:nvCxnSpPr>
        <xdr:cNvPr id="845" name="直線コネクタ 844">
          <a:extLst>
            <a:ext uri="{FF2B5EF4-FFF2-40B4-BE49-F238E27FC236}">
              <a16:creationId xmlns:a16="http://schemas.microsoft.com/office/drawing/2014/main" id="{12B90B10-B26F-4066-844A-E2B5A67B68B5}"/>
            </a:ext>
          </a:extLst>
        </xdr:cNvPr>
        <xdr:cNvCxnSpPr/>
      </xdr:nvCxnSpPr>
      <xdr:spPr>
        <a:xfrm>
          <a:off x="22072600" y="12136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163097</xdr:rowOff>
    </xdr:from>
    <xdr:to>
      <xdr:col>116</xdr:col>
      <xdr:colOff>63500</xdr:colOff>
      <xdr:row>77</xdr:row>
      <xdr:rowOff>55776</xdr:rowOff>
    </xdr:to>
    <xdr:cxnSp macro="">
      <xdr:nvCxnSpPr>
        <xdr:cNvPr id="846" name="直線コネクタ 845">
          <a:extLst>
            <a:ext uri="{FF2B5EF4-FFF2-40B4-BE49-F238E27FC236}">
              <a16:creationId xmlns:a16="http://schemas.microsoft.com/office/drawing/2014/main" id="{11633957-C47F-431F-9D6A-A83050F6C1A1}"/>
            </a:ext>
          </a:extLst>
        </xdr:cNvPr>
        <xdr:cNvCxnSpPr/>
      </xdr:nvCxnSpPr>
      <xdr:spPr>
        <a:xfrm flipV="1">
          <a:off x="21323300" y="13193297"/>
          <a:ext cx="838200" cy="6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64169</xdr:rowOff>
    </xdr:from>
    <xdr:ext cx="599010" cy="259045"/>
    <xdr:sp macro="" textlink="">
      <xdr:nvSpPr>
        <xdr:cNvPr id="847" name="繰出金平均値テキスト">
          <a:extLst>
            <a:ext uri="{FF2B5EF4-FFF2-40B4-BE49-F238E27FC236}">
              <a16:creationId xmlns:a16="http://schemas.microsoft.com/office/drawing/2014/main" id="{9E873566-EFBE-4CBC-B382-9D02497C8780}"/>
            </a:ext>
          </a:extLst>
        </xdr:cNvPr>
        <xdr:cNvSpPr txBox="1"/>
      </xdr:nvSpPr>
      <xdr:spPr>
        <a:xfrm>
          <a:off x="22212300" y="132658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85742</xdr:rowOff>
    </xdr:from>
    <xdr:to>
      <xdr:col>116</xdr:col>
      <xdr:colOff>114300</xdr:colOff>
      <xdr:row>78</xdr:row>
      <xdr:rowOff>15892</xdr:rowOff>
    </xdr:to>
    <xdr:sp macro="" textlink="">
      <xdr:nvSpPr>
        <xdr:cNvPr id="848" name="フローチャート: 判断 847">
          <a:extLst>
            <a:ext uri="{FF2B5EF4-FFF2-40B4-BE49-F238E27FC236}">
              <a16:creationId xmlns:a16="http://schemas.microsoft.com/office/drawing/2014/main" id="{D2DE4652-AF42-4450-9CA0-001EFF4C052A}"/>
            </a:ext>
          </a:extLst>
        </xdr:cNvPr>
        <xdr:cNvSpPr/>
      </xdr:nvSpPr>
      <xdr:spPr>
        <a:xfrm>
          <a:off x="22110700" y="13287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55776</xdr:rowOff>
    </xdr:from>
    <xdr:to>
      <xdr:col>111</xdr:col>
      <xdr:colOff>177800</xdr:colOff>
      <xdr:row>77</xdr:row>
      <xdr:rowOff>79418</xdr:rowOff>
    </xdr:to>
    <xdr:cxnSp macro="">
      <xdr:nvCxnSpPr>
        <xdr:cNvPr id="849" name="直線コネクタ 848">
          <a:extLst>
            <a:ext uri="{FF2B5EF4-FFF2-40B4-BE49-F238E27FC236}">
              <a16:creationId xmlns:a16="http://schemas.microsoft.com/office/drawing/2014/main" id="{E3F9D680-B140-4C08-811C-9D88BBA31125}"/>
            </a:ext>
          </a:extLst>
        </xdr:cNvPr>
        <xdr:cNvCxnSpPr/>
      </xdr:nvCxnSpPr>
      <xdr:spPr>
        <a:xfrm flipV="1">
          <a:off x="20434300" y="13257426"/>
          <a:ext cx="889000" cy="23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127591</xdr:rowOff>
    </xdr:from>
    <xdr:to>
      <xdr:col>112</xdr:col>
      <xdr:colOff>38100</xdr:colOff>
      <xdr:row>78</xdr:row>
      <xdr:rowOff>57741</xdr:rowOff>
    </xdr:to>
    <xdr:sp macro="" textlink="">
      <xdr:nvSpPr>
        <xdr:cNvPr id="850" name="フローチャート: 判断 849">
          <a:extLst>
            <a:ext uri="{FF2B5EF4-FFF2-40B4-BE49-F238E27FC236}">
              <a16:creationId xmlns:a16="http://schemas.microsoft.com/office/drawing/2014/main" id="{CACDD693-0607-47D4-8320-C5DEA9C5C0B0}"/>
            </a:ext>
          </a:extLst>
        </xdr:cNvPr>
        <xdr:cNvSpPr/>
      </xdr:nvSpPr>
      <xdr:spPr>
        <a:xfrm>
          <a:off x="21272500" y="1332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78</xdr:row>
      <xdr:rowOff>48868</xdr:rowOff>
    </xdr:from>
    <xdr:ext cx="599010" cy="259045"/>
    <xdr:sp macro="" textlink="">
      <xdr:nvSpPr>
        <xdr:cNvPr id="851" name="テキスト ボックス 850">
          <a:extLst>
            <a:ext uri="{FF2B5EF4-FFF2-40B4-BE49-F238E27FC236}">
              <a16:creationId xmlns:a16="http://schemas.microsoft.com/office/drawing/2014/main" id="{26181E24-071D-4BE4-90CA-B55A192E5B32}"/>
            </a:ext>
          </a:extLst>
        </xdr:cNvPr>
        <xdr:cNvSpPr txBox="1"/>
      </xdr:nvSpPr>
      <xdr:spPr>
        <a:xfrm>
          <a:off x="21023795" y="13421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57128</xdr:rowOff>
    </xdr:from>
    <xdr:to>
      <xdr:col>107</xdr:col>
      <xdr:colOff>50800</xdr:colOff>
      <xdr:row>77</xdr:row>
      <xdr:rowOff>79418</xdr:rowOff>
    </xdr:to>
    <xdr:cxnSp macro="">
      <xdr:nvCxnSpPr>
        <xdr:cNvPr id="852" name="直線コネクタ 851">
          <a:extLst>
            <a:ext uri="{FF2B5EF4-FFF2-40B4-BE49-F238E27FC236}">
              <a16:creationId xmlns:a16="http://schemas.microsoft.com/office/drawing/2014/main" id="{54692583-D349-4A3F-8AB0-73317931A858}"/>
            </a:ext>
          </a:extLst>
        </xdr:cNvPr>
        <xdr:cNvCxnSpPr/>
      </xdr:nvCxnSpPr>
      <xdr:spPr>
        <a:xfrm>
          <a:off x="19545300" y="13258778"/>
          <a:ext cx="889000" cy="22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131784</xdr:rowOff>
    </xdr:from>
    <xdr:to>
      <xdr:col>107</xdr:col>
      <xdr:colOff>101600</xdr:colOff>
      <xdr:row>78</xdr:row>
      <xdr:rowOff>61934</xdr:rowOff>
    </xdr:to>
    <xdr:sp macro="" textlink="">
      <xdr:nvSpPr>
        <xdr:cNvPr id="853" name="フローチャート: 判断 852">
          <a:extLst>
            <a:ext uri="{FF2B5EF4-FFF2-40B4-BE49-F238E27FC236}">
              <a16:creationId xmlns:a16="http://schemas.microsoft.com/office/drawing/2014/main" id="{C38F40A5-FA25-48E0-B165-E36EA461CD8E}"/>
            </a:ext>
          </a:extLst>
        </xdr:cNvPr>
        <xdr:cNvSpPr/>
      </xdr:nvSpPr>
      <xdr:spPr>
        <a:xfrm>
          <a:off x="20383500" y="13333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78</xdr:row>
      <xdr:rowOff>53061</xdr:rowOff>
    </xdr:from>
    <xdr:ext cx="599010" cy="259045"/>
    <xdr:sp macro="" textlink="">
      <xdr:nvSpPr>
        <xdr:cNvPr id="854" name="テキスト ボックス 853">
          <a:extLst>
            <a:ext uri="{FF2B5EF4-FFF2-40B4-BE49-F238E27FC236}">
              <a16:creationId xmlns:a16="http://schemas.microsoft.com/office/drawing/2014/main" id="{3ABF958C-F3C2-4A96-A8C4-D9E72EB49184}"/>
            </a:ext>
          </a:extLst>
        </xdr:cNvPr>
        <xdr:cNvSpPr txBox="1"/>
      </xdr:nvSpPr>
      <xdr:spPr>
        <a:xfrm>
          <a:off x="20134795" y="13426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57128</xdr:rowOff>
    </xdr:from>
    <xdr:to>
      <xdr:col>102</xdr:col>
      <xdr:colOff>114300</xdr:colOff>
      <xdr:row>77</xdr:row>
      <xdr:rowOff>73248</xdr:rowOff>
    </xdr:to>
    <xdr:cxnSp macro="">
      <xdr:nvCxnSpPr>
        <xdr:cNvPr id="855" name="直線コネクタ 854">
          <a:extLst>
            <a:ext uri="{FF2B5EF4-FFF2-40B4-BE49-F238E27FC236}">
              <a16:creationId xmlns:a16="http://schemas.microsoft.com/office/drawing/2014/main" id="{F8B6816D-AB62-434B-8CCA-8545AEAFA265}"/>
            </a:ext>
          </a:extLst>
        </xdr:cNvPr>
        <xdr:cNvCxnSpPr/>
      </xdr:nvCxnSpPr>
      <xdr:spPr>
        <a:xfrm flipV="1">
          <a:off x="18656300" y="13258778"/>
          <a:ext cx="889000" cy="16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131795</xdr:rowOff>
    </xdr:from>
    <xdr:to>
      <xdr:col>102</xdr:col>
      <xdr:colOff>165100</xdr:colOff>
      <xdr:row>78</xdr:row>
      <xdr:rowOff>61945</xdr:rowOff>
    </xdr:to>
    <xdr:sp macro="" textlink="">
      <xdr:nvSpPr>
        <xdr:cNvPr id="856" name="フローチャート: 判断 855">
          <a:extLst>
            <a:ext uri="{FF2B5EF4-FFF2-40B4-BE49-F238E27FC236}">
              <a16:creationId xmlns:a16="http://schemas.microsoft.com/office/drawing/2014/main" id="{1FD41CE4-621C-4147-BF05-583D723CC36B}"/>
            </a:ext>
          </a:extLst>
        </xdr:cNvPr>
        <xdr:cNvSpPr/>
      </xdr:nvSpPr>
      <xdr:spPr>
        <a:xfrm>
          <a:off x="19494500" y="13333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78</xdr:row>
      <xdr:rowOff>53072</xdr:rowOff>
    </xdr:from>
    <xdr:ext cx="599010" cy="259045"/>
    <xdr:sp macro="" textlink="">
      <xdr:nvSpPr>
        <xdr:cNvPr id="857" name="テキスト ボックス 856">
          <a:extLst>
            <a:ext uri="{FF2B5EF4-FFF2-40B4-BE49-F238E27FC236}">
              <a16:creationId xmlns:a16="http://schemas.microsoft.com/office/drawing/2014/main" id="{C733EAB0-01AA-494A-B658-4DD9FC99F880}"/>
            </a:ext>
          </a:extLst>
        </xdr:cNvPr>
        <xdr:cNvSpPr txBox="1"/>
      </xdr:nvSpPr>
      <xdr:spPr>
        <a:xfrm>
          <a:off x="19245795" y="13426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127048</xdr:rowOff>
    </xdr:from>
    <xdr:to>
      <xdr:col>98</xdr:col>
      <xdr:colOff>38100</xdr:colOff>
      <xdr:row>78</xdr:row>
      <xdr:rowOff>57198</xdr:rowOff>
    </xdr:to>
    <xdr:sp macro="" textlink="">
      <xdr:nvSpPr>
        <xdr:cNvPr id="858" name="フローチャート: 判断 857">
          <a:extLst>
            <a:ext uri="{FF2B5EF4-FFF2-40B4-BE49-F238E27FC236}">
              <a16:creationId xmlns:a16="http://schemas.microsoft.com/office/drawing/2014/main" id="{22CC5F75-03D9-46CA-BBEA-544E1F37F6A3}"/>
            </a:ext>
          </a:extLst>
        </xdr:cNvPr>
        <xdr:cNvSpPr/>
      </xdr:nvSpPr>
      <xdr:spPr>
        <a:xfrm>
          <a:off x="18605500" y="13328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78</xdr:row>
      <xdr:rowOff>48325</xdr:rowOff>
    </xdr:from>
    <xdr:ext cx="599010" cy="259045"/>
    <xdr:sp macro="" textlink="">
      <xdr:nvSpPr>
        <xdr:cNvPr id="859" name="テキスト ボックス 858">
          <a:extLst>
            <a:ext uri="{FF2B5EF4-FFF2-40B4-BE49-F238E27FC236}">
              <a16:creationId xmlns:a16="http://schemas.microsoft.com/office/drawing/2014/main" id="{7CE789B8-1EF2-485E-8EAC-DBB3E134450A}"/>
            </a:ext>
          </a:extLst>
        </xdr:cNvPr>
        <xdr:cNvSpPr txBox="1"/>
      </xdr:nvSpPr>
      <xdr:spPr>
        <a:xfrm>
          <a:off x="18356795" y="1342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901199BC-B79B-4FA8-BE87-0C269AE4776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F508284-3AB7-4C50-A5D0-C37579DB3C3C}"/>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D1FC531F-BDB3-44D9-AFD7-0DD3B4A481B7}"/>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F30A3E45-0157-46E6-A7C1-A4D11EF1964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2C72D3EF-1410-43BF-9C1E-C210E6F4BD8A}"/>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112297</xdr:rowOff>
    </xdr:from>
    <xdr:to>
      <xdr:col>116</xdr:col>
      <xdr:colOff>114300</xdr:colOff>
      <xdr:row>77</xdr:row>
      <xdr:rowOff>42447</xdr:rowOff>
    </xdr:to>
    <xdr:sp macro="" textlink="">
      <xdr:nvSpPr>
        <xdr:cNvPr id="865" name="楕円 864">
          <a:extLst>
            <a:ext uri="{FF2B5EF4-FFF2-40B4-BE49-F238E27FC236}">
              <a16:creationId xmlns:a16="http://schemas.microsoft.com/office/drawing/2014/main" id="{80CA0196-EEA1-4766-9AEA-64D923C6F268}"/>
            </a:ext>
          </a:extLst>
        </xdr:cNvPr>
        <xdr:cNvSpPr/>
      </xdr:nvSpPr>
      <xdr:spPr>
        <a:xfrm>
          <a:off x="22110700" y="13142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135174</xdr:rowOff>
    </xdr:from>
    <xdr:ext cx="599010" cy="259045"/>
    <xdr:sp macro="" textlink="">
      <xdr:nvSpPr>
        <xdr:cNvPr id="866" name="繰出金該当値テキスト">
          <a:extLst>
            <a:ext uri="{FF2B5EF4-FFF2-40B4-BE49-F238E27FC236}">
              <a16:creationId xmlns:a16="http://schemas.microsoft.com/office/drawing/2014/main" id="{76DAD2D5-300E-48C4-ACB2-3F40920723B7}"/>
            </a:ext>
          </a:extLst>
        </xdr:cNvPr>
        <xdr:cNvSpPr txBox="1"/>
      </xdr:nvSpPr>
      <xdr:spPr>
        <a:xfrm>
          <a:off x="22212300" y="12993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4976</xdr:rowOff>
    </xdr:from>
    <xdr:to>
      <xdr:col>112</xdr:col>
      <xdr:colOff>38100</xdr:colOff>
      <xdr:row>77</xdr:row>
      <xdr:rowOff>106576</xdr:rowOff>
    </xdr:to>
    <xdr:sp macro="" textlink="">
      <xdr:nvSpPr>
        <xdr:cNvPr id="867" name="楕円 866">
          <a:extLst>
            <a:ext uri="{FF2B5EF4-FFF2-40B4-BE49-F238E27FC236}">
              <a16:creationId xmlns:a16="http://schemas.microsoft.com/office/drawing/2014/main" id="{69721DD9-73B1-4BC1-B272-A74BE735C0BA}"/>
            </a:ext>
          </a:extLst>
        </xdr:cNvPr>
        <xdr:cNvSpPr/>
      </xdr:nvSpPr>
      <xdr:spPr>
        <a:xfrm>
          <a:off x="21272500" y="1320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123103</xdr:rowOff>
    </xdr:from>
    <xdr:ext cx="599010" cy="259045"/>
    <xdr:sp macro="" textlink="">
      <xdr:nvSpPr>
        <xdr:cNvPr id="868" name="テキスト ボックス 867">
          <a:extLst>
            <a:ext uri="{FF2B5EF4-FFF2-40B4-BE49-F238E27FC236}">
              <a16:creationId xmlns:a16="http://schemas.microsoft.com/office/drawing/2014/main" id="{F75D165D-612E-4474-A6BF-79A711FE14AA}"/>
            </a:ext>
          </a:extLst>
        </xdr:cNvPr>
        <xdr:cNvSpPr txBox="1"/>
      </xdr:nvSpPr>
      <xdr:spPr>
        <a:xfrm>
          <a:off x="21023795" y="12981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28618</xdr:rowOff>
    </xdr:from>
    <xdr:to>
      <xdr:col>107</xdr:col>
      <xdr:colOff>101600</xdr:colOff>
      <xdr:row>77</xdr:row>
      <xdr:rowOff>130218</xdr:rowOff>
    </xdr:to>
    <xdr:sp macro="" textlink="">
      <xdr:nvSpPr>
        <xdr:cNvPr id="869" name="楕円 868">
          <a:extLst>
            <a:ext uri="{FF2B5EF4-FFF2-40B4-BE49-F238E27FC236}">
              <a16:creationId xmlns:a16="http://schemas.microsoft.com/office/drawing/2014/main" id="{FFBE39B1-1D0F-4E42-997B-F42F7A06CFA8}"/>
            </a:ext>
          </a:extLst>
        </xdr:cNvPr>
        <xdr:cNvSpPr/>
      </xdr:nvSpPr>
      <xdr:spPr>
        <a:xfrm>
          <a:off x="20383500" y="1323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146745</xdr:rowOff>
    </xdr:from>
    <xdr:ext cx="599010" cy="259045"/>
    <xdr:sp macro="" textlink="">
      <xdr:nvSpPr>
        <xdr:cNvPr id="870" name="テキスト ボックス 869">
          <a:extLst>
            <a:ext uri="{FF2B5EF4-FFF2-40B4-BE49-F238E27FC236}">
              <a16:creationId xmlns:a16="http://schemas.microsoft.com/office/drawing/2014/main" id="{6CAE4071-75B3-4A8C-9FAD-A840AE485040}"/>
            </a:ext>
          </a:extLst>
        </xdr:cNvPr>
        <xdr:cNvSpPr txBox="1"/>
      </xdr:nvSpPr>
      <xdr:spPr>
        <a:xfrm>
          <a:off x="20134795" y="13005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6328</xdr:rowOff>
    </xdr:from>
    <xdr:to>
      <xdr:col>102</xdr:col>
      <xdr:colOff>165100</xdr:colOff>
      <xdr:row>77</xdr:row>
      <xdr:rowOff>107928</xdr:rowOff>
    </xdr:to>
    <xdr:sp macro="" textlink="">
      <xdr:nvSpPr>
        <xdr:cNvPr id="871" name="楕円 870">
          <a:extLst>
            <a:ext uri="{FF2B5EF4-FFF2-40B4-BE49-F238E27FC236}">
              <a16:creationId xmlns:a16="http://schemas.microsoft.com/office/drawing/2014/main" id="{720A80FC-8308-483F-9FA1-CC3B3D39F50A}"/>
            </a:ext>
          </a:extLst>
        </xdr:cNvPr>
        <xdr:cNvSpPr/>
      </xdr:nvSpPr>
      <xdr:spPr>
        <a:xfrm>
          <a:off x="19494500" y="1320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124455</xdr:rowOff>
    </xdr:from>
    <xdr:ext cx="599010" cy="259045"/>
    <xdr:sp macro="" textlink="">
      <xdr:nvSpPr>
        <xdr:cNvPr id="872" name="テキスト ボックス 871">
          <a:extLst>
            <a:ext uri="{FF2B5EF4-FFF2-40B4-BE49-F238E27FC236}">
              <a16:creationId xmlns:a16="http://schemas.microsoft.com/office/drawing/2014/main" id="{E84AD33C-C680-4558-ABAB-51DC1B3C6F57}"/>
            </a:ext>
          </a:extLst>
        </xdr:cNvPr>
        <xdr:cNvSpPr txBox="1"/>
      </xdr:nvSpPr>
      <xdr:spPr>
        <a:xfrm>
          <a:off x="19245795" y="12983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22448</xdr:rowOff>
    </xdr:from>
    <xdr:to>
      <xdr:col>98</xdr:col>
      <xdr:colOff>38100</xdr:colOff>
      <xdr:row>77</xdr:row>
      <xdr:rowOff>124048</xdr:rowOff>
    </xdr:to>
    <xdr:sp macro="" textlink="">
      <xdr:nvSpPr>
        <xdr:cNvPr id="873" name="楕円 872">
          <a:extLst>
            <a:ext uri="{FF2B5EF4-FFF2-40B4-BE49-F238E27FC236}">
              <a16:creationId xmlns:a16="http://schemas.microsoft.com/office/drawing/2014/main" id="{8D149072-D273-4594-B6A9-C2C10B1B092C}"/>
            </a:ext>
          </a:extLst>
        </xdr:cNvPr>
        <xdr:cNvSpPr/>
      </xdr:nvSpPr>
      <xdr:spPr>
        <a:xfrm>
          <a:off x="18605500" y="1322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140575</xdr:rowOff>
    </xdr:from>
    <xdr:ext cx="599010" cy="259045"/>
    <xdr:sp macro="" textlink="">
      <xdr:nvSpPr>
        <xdr:cNvPr id="874" name="テキスト ボックス 873">
          <a:extLst>
            <a:ext uri="{FF2B5EF4-FFF2-40B4-BE49-F238E27FC236}">
              <a16:creationId xmlns:a16="http://schemas.microsoft.com/office/drawing/2014/main" id="{9BFE91CC-1A2A-43CD-BA7E-379578406DC3}"/>
            </a:ext>
          </a:extLst>
        </xdr:cNvPr>
        <xdr:cNvSpPr txBox="1"/>
      </xdr:nvSpPr>
      <xdr:spPr>
        <a:xfrm>
          <a:off x="18356795" y="1299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B70F5168-E3E4-44F4-ABB4-0B65F6F55473}"/>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C82BDAA8-82F2-4C8B-B0D3-76DE26FC6D7A}"/>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8DD2B118-7BFA-4BD6-B27F-9291C3B0FEB2}"/>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32E467A7-0C0B-4EBE-85C9-5EB014273F4F}"/>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6DB6B70-3F29-4FD0-8B53-67BB4EB7F9E8}"/>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73ADBE83-0A80-4344-A8C6-E6AFE120E503}"/>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3A18E4B6-FCD4-4A9D-8FD4-83E289330CB8}"/>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AF256919-6E6C-4C95-B584-0EEE608BE32B}"/>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ED00AFCC-784D-4AAD-B179-295D3A408309}"/>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6E69B33B-718C-44E4-BAC7-9E1BAF5AF031}"/>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a:extLst>
            <a:ext uri="{FF2B5EF4-FFF2-40B4-BE49-F238E27FC236}">
              <a16:creationId xmlns:a16="http://schemas.microsoft.com/office/drawing/2014/main" id="{A70AC9C7-FF4E-4E9E-9459-E114F8991A51}"/>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a:extLst>
            <a:ext uri="{FF2B5EF4-FFF2-40B4-BE49-F238E27FC236}">
              <a16:creationId xmlns:a16="http://schemas.microsoft.com/office/drawing/2014/main" id="{7416EF96-777B-4BB4-857A-E2F6F32FD76C}"/>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a:extLst>
            <a:ext uri="{FF2B5EF4-FFF2-40B4-BE49-F238E27FC236}">
              <a16:creationId xmlns:a16="http://schemas.microsoft.com/office/drawing/2014/main" id="{6735B434-2A9B-488D-8AD6-AEA88A05216F}"/>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a:extLst>
            <a:ext uri="{FF2B5EF4-FFF2-40B4-BE49-F238E27FC236}">
              <a16:creationId xmlns:a16="http://schemas.microsoft.com/office/drawing/2014/main" id="{960B2CFE-5A23-47D8-AB41-5BDC5034E054}"/>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a:extLst>
            <a:ext uri="{FF2B5EF4-FFF2-40B4-BE49-F238E27FC236}">
              <a16:creationId xmlns:a16="http://schemas.microsoft.com/office/drawing/2014/main" id="{00DA175A-5466-4165-AF9B-3D25F6546EC7}"/>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a:extLst>
            <a:ext uri="{FF2B5EF4-FFF2-40B4-BE49-F238E27FC236}">
              <a16:creationId xmlns:a16="http://schemas.microsoft.com/office/drawing/2014/main" id="{9B71D0F7-BF73-4B54-8FAB-1184B0BC093A}"/>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a:extLst>
            <a:ext uri="{FF2B5EF4-FFF2-40B4-BE49-F238E27FC236}">
              <a16:creationId xmlns:a16="http://schemas.microsoft.com/office/drawing/2014/main" id="{86694CD2-CA5C-445B-9D93-DF3C6F055E92}"/>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278DB14B-9669-4F65-A006-34880DBB3817}"/>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a:extLst>
            <a:ext uri="{FF2B5EF4-FFF2-40B4-BE49-F238E27FC236}">
              <a16:creationId xmlns:a16="http://schemas.microsoft.com/office/drawing/2014/main" id="{FF2C2EDC-2B86-4100-B35E-8B197EA802FE}"/>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E9F707C9-9186-433D-98D4-E33ACE5846F6}"/>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a:extLst>
            <a:ext uri="{FF2B5EF4-FFF2-40B4-BE49-F238E27FC236}">
              <a16:creationId xmlns:a16="http://schemas.microsoft.com/office/drawing/2014/main" id="{EAFC353F-1545-40C3-BFFA-A43CF14743E1}"/>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a:extLst>
            <a:ext uri="{FF2B5EF4-FFF2-40B4-BE49-F238E27FC236}">
              <a16:creationId xmlns:a16="http://schemas.microsoft.com/office/drawing/2014/main" id="{FB7F04A4-AE89-4652-AA48-7A2BFF49CA34}"/>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a:extLst>
            <a:ext uri="{FF2B5EF4-FFF2-40B4-BE49-F238E27FC236}">
              <a16:creationId xmlns:a16="http://schemas.microsoft.com/office/drawing/2014/main" id="{2F844F82-1FA5-414F-B2C2-B4B4AFEAF96E}"/>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a:extLst>
            <a:ext uri="{FF2B5EF4-FFF2-40B4-BE49-F238E27FC236}">
              <a16:creationId xmlns:a16="http://schemas.microsoft.com/office/drawing/2014/main" id="{1079189D-8BC8-48D6-95C7-1FA16962158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a:extLst>
            <a:ext uri="{FF2B5EF4-FFF2-40B4-BE49-F238E27FC236}">
              <a16:creationId xmlns:a16="http://schemas.microsoft.com/office/drawing/2014/main" id="{6FA1AD5A-02D8-400A-B3BB-6BE542539C44}"/>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EC53E3BE-2A3F-44E0-B9EA-965D287DD6B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a:extLst>
            <a:ext uri="{FF2B5EF4-FFF2-40B4-BE49-F238E27FC236}">
              <a16:creationId xmlns:a16="http://schemas.microsoft.com/office/drawing/2014/main" id="{CB94A663-A6FB-4920-8140-FF3A5C235F4D}"/>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a:extLst>
            <a:ext uri="{FF2B5EF4-FFF2-40B4-BE49-F238E27FC236}">
              <a16:creationId xmlns:a16="http://schemas.microsoft.com/office/drawing/2014/main" id="{D0EF6173-8125-4D59-AF92-F1A6679D619C}"/>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7E16159E-6BDC-42EA-9BE6-80E0EA00E0CA}"/>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a:extLst>
            <a:ext uri="{FF2B5EF4-FFF2-40B4-BE49-F238E27FC236}">
              <a16:creationId xmlns:a16="http://schemas.microsoft.com/office/drawing/2014/main" id="{0785C0E1-01E7-4A94-938A-B388C3891CAC}"/>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a:extLst>
            <a:ext uri="{FF2B5EF4-FFF2-40B4-BE49-F238E27FC236}">
              <a16:creationId xmlns:a16="http://schemas.microsoft.com/office/drawing/2014/main" id="{9B6129C7-B04C-42E0-989C-7C82E506DFCA}"/>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8E0E9573-C8A3-4EA4-9924-A36ECE6C568B}"/>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a:extLst>
            <a:ext uri="{FF2B5EF4-FFF2-40B4-BE49-F238E27FC236}">
              <a16:creationId xmlns:a16="http://schemas.microsoft.com/office/drawing/2014/main" id="{1E6255D6-5CC2-4C01-B288-9BD11979631A}"/>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F6813C8A-C52D-43BB-83A7-FC568B8BC8C6}"/>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4886F7FE-1E90-40FA-B793-E66F1AD44A22}"/>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B9EDAC15-1A78-46F0-BFE2-2AE467A479DC}"/>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CDF4533-E634-4700-B7ED-4025D4CE229F}"/>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7E926B62-50DC-4040-A78A-884F8362A846}"/>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E536C1EE-76E8-44B8-9E16-04D6A3BF5A59}"/>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a:extLst>
            <a:ext uri="{FF2B5EF4-FFF2-40B4-BE49-F238E27FC236}">
              <a16:creationId xmlns:a16="http://schemas.microsoft.com/office/drawing/2014/main" id="{9B06188F-7946-4377-8A7F-06F2326A873B}"/>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a:extLst>
            <a:ext uri="{FF2B5EF4-FFF2-40B4-BE49-F238E27FC236}">
              <a16:creationId xmlns:a16="http://schemas.microsoft.com/office/drawing/2014/main" id="{312EC99E-0D99-4AAA-9C12-125F279A2899}"/>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a:extLst>
            <a:ext uri="{FF2B5EF4-FFF2-40B4-BE49-F238E27FC236}">
              <a16:creationId xmlns:a16="http://schemas.microsoft.com/office/drawing/2014/main" id="{D9D2239B-953B-4570-8509-F3CF8FA980B6}"/>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9AF4FFD4-0096-40B5-A2EA-B576EC415B7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a:extLst>
            <a:ext uri="{FF2B5EF4-FFF2-40B4-BE49-F238E27FC236}">
              <a16:creationId xmlns:a16="http://schemas.microsoft.com/office/drawing/2014/main" id="{BF29E9D5-17A3-4C81-AB99-99D531745BB2}"/>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CCA07F4E-A28E-40DB-853E-25C5AD453223}"/>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a:extLst>
            <a:ext uri="{FF2B5EF4-FFF2-40B4-BE49-F238E27FC236}">
              <a16:creationId xmlns:a16="http://schemas.microsoft.com/office/drawing/2014/main" id="{11B74507-A3FE-4C43-AED5-9CF484BD8E01}"/>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5E865363-05E6-4730-B185-318A7E1AA49B}"/>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a:extLst>
            <a:ext uri="{FF2B5EF4-FFF2-40B4-BE49-F238E27FC236}">
              <a16:creationId xmlns:a16="http://schemas.microsoft.com/office/drawing/2014/main" id="{2023F897-CA45-4398-92B0-2331EAB284E1}"/>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44C14C9E-D7C5-4A43-80E6-126300E90C64}"/>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a:extLst>
            <a:ext uri="{FF2B5EF4-FFF2-40B4-BE49-F238E27FC236}">
              <a16:creationId xmlns:a16="http://schemas.microsoft.com/office/drawing/2014/main" id="{C092D131-60C3-457F-BE82-3CD093C5FCCC}"/>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a:extLst>
            <a:ext uri="{FF2B5EF4-FFF2-40B4-BE49-F238E27FC236}">
              <a16:creationId xmlns:a16="http://schemas.microsoft.com/office/drawing/2014/main" id="{1270DF9C-16F9-4895-B14D-AB5BA849C44D}"/>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a:extLst>
            <a:ext uri="{FF2B5EF4-FFF2-40B4-BE49-F238E27FC236}">
              <a16:creationId xmlns:a16="http://schemas.microsoft.com/office/drawing/2014/main" id="{E71F922F-A6E2-4768-BEAD-BF3093D768EE}"/>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人口減少に伴い、住民一人当たりのコストが平均的に年々増加している。</a:t>
          </a:r>
        </a:p>
        <a:p>
          <a:r>
            <a:rPr kumimoji="1" lang="ja-JP" altLang="en-US" sz="1300">
              <a:latin typeface="ＭＳ Ｐゴシック" panose="020B0600070205080204" pitchFamily="50" charset="-128"/>
              <a:ea typeface="ＭＳ Ｐゴシック" panose="020B0600070205080204" pitchFamily="50" charset="-128"/>
            </a:rPr>
            <a:t>特に類似団体と比べ住民一人当たりのコストが高い伸び率を示しているのは扶助費・普通建設事業費・繰出金等で、扶助費は臨時特別給付金の支給もあり</a:t>
          </a:r>
          <a:r>
            <a:rPr kumimoji="1" lang="en-US" altLang="ja-JP" sz="1300">
              <a:latin typeface="ＭＳ Ｐゴシック" panose="020B0600070205080204" pitchFamily="50" charset="-128"/>
              <a:ea typeface="ＭＳ Ｐゴシック" panose="020B0600070205080204" pitchFamily="50" charset="-128"/>
            </a:rPr>
            <a:t>32,165</a:t>
          </a:r>
          <a:r>
            <a:rPr kumimoji="1" lang="ja-JP" altLang="en-US" sz="1300">
              <a:latin typeface="ＭＳ Ｐゴシック" panose="020B0600070205080204" pitchFamily="50" charset="-128"/>
              <a:ea typeface="ＭＳ Ｐゴシック" panose="020B0600070205080204" pitchFamily="50" charset="-128"/>
            </a:rPr>
            <a:t>円の増額となった。普通建設事業費は義務教育学校建設に伴う関連工事（仮校舎整備・給食施設整備等）や観光施設整備を実施したため類似団体と比べ大きく上回っている。普通建設事業費については、令和４・５年度も高くなる見込みである。繰出金は発熱外来整備等により</a:t>
          </a:r>
          <a:r>
            <a:rPr kumimoji="1" lang="en-US" altLang="ja-JP" sz="1300">
              <a:latin typeface="ＭＳ Ｐゴシック" panose="020B0600070205080204" pitchFamily="50" charset="-128"/>
              <a:ea typeface="ＭＳ Ｐゴシック" panose="020B0600070205080204" pitchFamily="50" charset="-128"/>
            </a:rPr>
            <a:t>33,664</a:t>
          </a:r>
          <a:r>
            <a:rPr kumimoji="1" lang="ja-JP" altLang="en-US" sz="1300">
              <a:latin typeface="ＭＳ Ｐゴシック" panose="020B0600070205080204" pitchFamily="50" charset="-128"/>
              <a:ea typeface="ＭＳ Ｐゴシック" panose="020B0600070205080204" pitchFamily="50" charset="-128"/>
            </a:rPr>
            <a:t>円の増額となった。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積立金については、低水準ではあるが毎年国債の売却益の積み立てを行っている。引き続き、将来の人口減少も踏まえ経費の適正な執行に努めたい。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53A1CD3-BDDA-4A61-A8AD-2E72E7B0813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1C3AA165-9A20-4AEA-A134-9B909B1AE998}"/>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C77AF168-DFF5-4CEE-828C-90B44BF6B287}"/>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7249398-0A94-4A83-82A9-F507FF52D61A}"/>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奈良県川上村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5271BAA-2462-438E-9D72-534C4EEF2EF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867D7EC-BAC1-4A3E-A51E-A8467D51D20D}"/>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67C96CF-38AB-447C-9A0B-04228510868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FC18195-8F42-4FE8-A4FC-10577E71F64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ED98F6E-219E-46D5-8C27-769E03D3605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9C936D87-0F6A-4C41-9155-7EDCD3759788}"/>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1,285
1,275
269.26
3,515,767
3,169,048
327,504
1,796,745
3,581,284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7B297BE-124B-4A39-B337-F8A4BFDD013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5C2A23C-7F27-44B3-B55E-F3696D9C3B5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16ADB83-3D5A-41FB-8060-1BCEF9C05CD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41906940-E0A5-4E39-AC9F-53982867EA3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0085930-C91F-4F9A-A8B0-8E27F88ABC1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22039240-7BA8-4EBD-B893-60F22502C867}"/>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4BF67445-F31F-457A-98C8-68F96CE9B5DA}"/>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551FD101-4B80-465A-8104-BE4F76C2C271}"/>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12BE6EBB-6FAE-47E9-9D97-A2E0458B4225}"/>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8F6C01F-D3BB-4E37-9832-176AB9A8C45A}"/>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31977E01-F31C-4A0F-991E-0E44CC020251}"/>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2184435E-0D22-4575-A448-9991C2E93151}"/>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1F74394E-B7E4-4290-80F4-1296F4666E06}"/>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91EE8A4B-6971-436D-88A6-A683FD2137EF}"/>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812ADC3-34A7-4453-8D53-369816FFF33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240BB219-59F2-4BC5-81A5-548F0EBA96D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0E3933A-D472-4930-9D29-3CA12BD1094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D52BB8F0-7C63-43BD-88CA-2701690B3E93}"/>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943F2AF3-BAD1-4278-923F-B521F19ABFC8}"/>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46FE2F97-159B-49C2-ABCE-7670A3E4D20C}"/>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A12E21AC-6FCE-44E4-826B-F92E572CD79E}"/>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AB96B550-AD6B-4D97-A19C-415853773AB8}"/>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81C56860-BB83-4E9F-8F6C-13AE546457A7}"/>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556A1124-F936-4884-82E4-9B4B4D471A56}"/>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98737567-975E-4377-97E3-8098580E22C8}"/>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EF702B77-619B-4D54-924C-8B68EC1B91A6}"/>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48F0F311-2A13-4066-A7F7-705DBFA5BFFC}"/>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AEEBDAC1-CA21-4845-8A09-DD39E8C53066}"/>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7F5251F1-0ACC-4548-AA36-7E9035C7F1F7}"/>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4F2DEEFD-AE8C-4B8D-BF1D-C6BE24D6CE79}"/>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E02F0A01-1B7C-4C14-9FA0-9B8CF032EEBE}"/>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C523298-4071-4841-93AA-497CA20DB151}"/>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EBE8D3EB-E882-4ACB-9914-69F5A23047C3}"/>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C5F1E293-E31B-4B8D-A03C-E5717C4070A7}"/>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72451B43-DC20-4512-9922-249DEFED845E}"/>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ED7A9C40-458A-4E1F-AEAF-73F19522C4BD}"/>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1E1ECF9D-380D-44A2-96EB-EDAC8C20E815}"/>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A94A40A7-010E-4CAB-A75E-975F143FBC39}"/>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64E05DDF-7AA6-42DD-A6F7-577CFDD3955A}"/>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BDDFC91C-B784-4F7A-9C47-46B6BAC0AA15}"/>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EA555C9A-70D6-4219-BB7D-7DA57278710B}"/>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8026CCE0-3904-448E-B396-1029AD263681}"/>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6C792360-87BC-4A3D-8AB3-F74AF19C9C65}"/>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17E0D682-3F38-4AA8-A9AA-05FB861B906A}"/>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6783A331-3E6A-427F-862E-087035985207}"/>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xdr:rowOff>
    </xdr:from>
    <xdr:to>
      <xdr:col>24</xdr:col>
      <xdr:colOff>62865</xdr:colOff>
      <xdr:row>38</xdr:row>
      <xdr:rowOff>132450</xdr:rowOff>
    </xdr:to>
    <xdr:cxnSp macro="">
      <xdr:nvCxnSpPr>
        <xdr:cNvPr id="57" name="直線コネクタ 56">
          <a:extLst>
            <a:ext uri="{FF2B5EF4-FFF2-40B4-BE49-F238E27FC236}">
              <a16:creationId xmlns:a16="http://schemas.microsoft.com/office/drawing/2014/main" id="{DE832A90-73A9-4281-9943-790FE1B6F6D4}"/>
            </a:ext>
          </a:extLst>
        </xdr:cNvPr>
        <xdr:cNvCxnSpPr/>
      </xdr:nvCxnSpPr>
      <xdr:spPr>
        <a:xfrm flipV="1">
          <a:off x="4633595" y="5144979"/>
          <a:ext cx="1270" cy="1502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136277</xdr:rowOff>
    </xdr:from>
    <xdr:ext cx="469744" cy="259045"/>
    <xdr:sp macro="" textlink="">
      <xdr:nvSpPr>
        <xdr:cNvPr id="58" name="議会費最小値テキスト">
          <a:extLst>
            <a:ext uri="{FF2B5EF4-FFF2-40B4-BE49-F238E27FC236}">
              <a16:creationId xmlns:a16="http://schemas.microsoft.com/office/drawing/2014/main" id="{33B8B306-4080-4730-BB71-EE7281617600}"/>
            </a:ext>
          </a:extLst>
        </xdr:cNvPr>
        <xdr:cNvSpPr txBox="1"/>
      </xdr:nvSpPr>
      <xdr:spPr>
        <a:xfrm>
          <a:off x="4686300" y="665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132450</xdr:rowOff>
    </xdr:from>
    <xdr:to>
      <xdr:col>24</xdr:col>
      <xdr:colOff>152400</xdr:colOff>
      <xdr:row>38</xdr:row>
      <xdr:rowOff>132450</xdr:rowOff>
    </xdr:to>
    <xdr:cxnSp macro="">
      <xdr:nvCxnSpPr>
        <xdr:cNvPr id="59" name="直線コネクタ 58">
          <a:extLst>
            <a:ext uri="{FF2B5EF4-FFF2-40B4-BE49-F238E27FC236}">
              <a16:creationId xmlns:a16="http://schemas.microsoft.com/office/drawing/2014/main" id="{D8A64169-AC0B-4272-A844-71ADDEA5A6B6}"/>
            </a:ext>
          </a:extLst>
        </xdr:cNvPr>
        <xdr:cNvCxnSpPr/>
      </xdr:nvCxnSpPr>
      <xdr:spPr>
        <a:xfrm>
          <a:off x="4546600" y="664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119606</xdr:rowOff>
    </xdr:from>
    <xdr:ext cx="599010" cy="259045"/>
    <xdr:sp macro="" textlink="">
      <xdr:nvSpPr>
        <xdr:cNvPr id="60" name="議会費最大値テキスト">
          <a:extLst>
            <a:ext uri="{FF2B5EF4-FFF2-40B4-BE49-F238E27FC236}">
              <a16:creationId xmlns:a16="http://schemas.microsoft.com/office/drawing/2014/main" id="{5E26B4AF-7E81-411B-B09D-67C02A5525A2}"/>
            </a:ext>
          </a:extLst>
        </xdr:cNvPr>
        <xdr:cNvSpPr txBox="1"/>
      </xdr:nvSpPr>
      <xdr:spPr>
        <a:xfrm>
          <a:off x="4686300" y="4920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xdr:rowOff>
    </xdr:from>
    <xdr:to>
      <xdr:col>24</xdr:col>
      <xdr:colOff>152400</xdr:colOff>
      <xdr:row>30</xdr:row>
      <xdr:rowOff>1479</xdr:rowOff>
    </xdr:to>
    <xdr:cxnSp macro="">
      <xdr:nvCxnSpPr>
        <xdr:cNvPr id="61" name="直線コネクタ 60">
          <a:extLst>
            <a:ext uri="{FF2B5EF4-FFF2-40B4-BE49-F238E27FC236}">
              <a16:creationId xmlns:a16="http://schemas.microsoft.com/office/drawing/2014/main" id="{170B2BF5-49C4-4B2C-A892-86F0839262FE}"/>
            </a:ext>
          </a:extLst>
        </xdr:cNvPr>
        <xdr:cNvCxnSpPr/>
      </xdr:nvCxnSpPr>
      <xdr:spPr>
        <a:xfrm>
          <a:off x="4546600" y="5144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28780</xdr:rowOff>
    </xdr:from>
    <xdr:to>
      <xdr:col>24</xdr:col>
      <xdr:colOff>63500</xdr:colOff>
      <xdr:row>36</xdr:row>
      <xdr:rowOff>36079</xdr:rowOff>
    </xdr:to>
    <xdr:cxnSp macro="">
      <xdr:nvCxnSpPr>
        <xdr:cNvPr id="62" name="直線コネクタ 61">
          <a:extLst>
            <a:ext uri="{FF2B5EF4-FFF2-40B4-BE49-F238E27FC236}">
              <a16:creationId xmlns:a16="http://schemas.microsoft.com/office/drawing/2014/main" id="{A216C81B-FF52-4467-888D-B5904AF3C5C8}"/>
            </a:ext>
          </a:extLst>
        </xdr:cNvPr>
        <xdr:cNvCxnSpPr/>
      </xdr:nvCxnSpPr>
      <xdr:spPr>
        <a:xfrm>
          <a:off x="3797300" y="6200980"/>
          <a:ext cx="838200" cy="7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55783</xdr:rowOff>
    </xdr:from>
    <xdr:ext cx="534377" cy="259045"/>
    <xdr:sp macro="" textlink="">
      <xdr:nvSpPr>
        <xdr:cNvPr id="63" name="議会費平均値テキスト">
          <a:extLst>
            <a:ext uri="{FF2B5EF4-FFF2-40B4-BE49-F238E27FC236}">
              <a16:creationId xmlns:a16="http://schemas.microsoft.com/office/drawing/2014/main" id="{16E69F23-F666-46C4-9CCD-9E679D9B4D53}"/>
            </a:ext>
          </a:extLst>
        </xdr:cNvPr>
        <xdr:cNvSpPr txBox="1"/>
      </xdr:nvSpPr>
      <xdr:spPr>
        <a:xfrm>
          <a:off x="4686300" y="6399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77356</xdr:rowOff>
    </xdr:from>
    <xdr:to>
      <xdr:col>24</xdr:col>
      <xdr:colOff>114300</xdr:colOff>
      <xdr:row>38</xdr:row>
      <xdr:rowOff>7506</xdr:rowOff>
    </xdr:to>
    <xdr:sp macro="" textlink="">
      <xdr:nvSpPr>
        <xdr:cNvPr id="64" name="フローチャート: 判断 63">
          <a:extLst>
            <a:ext uri="{FF2B5EF4-FFF2-40B4-BE49-F238E27FC236}">
              <a16:creationId xmlns:a16="http://schemas.microsoft.com/office/drawing/2014/main" id="{8F7EA4C0-D404-4C08-9252-6FD6438580E9}"/>
            </a:ext>
          </a:extLst>
        </xdr:cNvPr>
        <xdr:cNvSpPr/>
      </xdr:nvSpPr>
      <xdr:spPr>
        <a:xfrm>
          <a:off x="4584700" y="642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166365</xdr:rowOff>
    </xdr:from>
    <xdr:to>
      <xdr:col>19</xdr:col>
      <xdr:colOff>177800</xdr:colOff>
      <xdr:row>36</xdr:row>
      <xdr:rowOff>28780</xdr:rowOff>
    </xdr:to>
    <xdr:cxnSp macro="">
      <xdr:nvCxnSpPr>
        <xdr:cNvPr id="65" name="直線コネクタ 64">
          <a:extLst>
            <a:ext uri="{FF2B5EF4-FFF2-40B4-BE49-F238E27FC236}">
              <a16:creationId xmlns:a16="http://schemas.microsoft.com/office/drawing/2014/main" id="{E649E642-82AB-4FB7-A697-E473BB0BECF5}"/>
            </a:ext>
          </a:extLst>
        </xdr:cNvPr>
        <xdr:cNvCxnSpPr/>
      </xdr:nvCxnSpPr>
      <xdr:spPr>
        <a:xfrm>
          <a:off x="2908300" y="6167115"/>
          <a:ext cx="889000" cy="33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123043</xdr:rowOff>
    </xdr:from>
    <xdr:to>
      <xdr:col>20</xdr:col>
      <xdr:colOff>38100</xdr:colOff>
      <xdr:row>38</xdr:row>
      <xdr:rowOff>53193</xdr:rowOff>
    </xdr:to>
    <xdr:sp macro="" textlink="">
      <xdr:nvSpPr>
        <xdr:cNvPr id="66" name="フローチャート: 判断 65">
          <a:extLst>
            <a:ext uri="{FF2B5EF4-FFF2-40B4-BE49-F238E27FC236}">
              <a16:creationId xmlns:a16="http://schemas.microsoft.com/office/drawing/2014/main" id="{F3C86E29-9453-48B5-B297-5903201F5AD3}"/>
            </a:ext>
          </a:extLst>
        </xdr:cNvPr>
        <xdr:cNvSpPr/>
      </xdr:nvSpPr>
      <xdr:spPr>
        <a:xfrm>
          <a:off x="3746500" y="6466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44320</xdr:rowOff>
    </xdr:from>
    <xdr:ext cx="534377" cy="259045"/>
    <xdr:sp macro="" textlink="">
      <xdr:nvSpPr>
        <xdr:cNvPr id="67" name="テキスト ボックス 66">
          <a:extLst>
            <a:ext uri="{FF2B5EF4-FFF2-40B4-BE49-F238E27FC236}">
              <a16:creationId xmlns:a16="http://schemas.microsoft.com/office/drawing/2014/main" id="{6A334B8C-725C-4BAF-A2C9-E42266C08D4F}"/>
            </a:ext>
          </a:extLst>
        </xdr:cNvPr>
        <xdr:cNvSpPr txBox="1"/>
      </xdr:nvSpPr>
      <xdr:spPr>
        <a:xfrm>
          <a:off x="3530111" y="6559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166365</xdr:rowOff>
    </xdr:from>
    <xdr:to>
      <xdr:col>15</xdr:col>
      <xdr:colOff>50800</xdr:colOff>
      <xdr:row>36</xdr:row>
      <xdr:rowOff>3406</xdr:rowOff>
    </xdr:to>
    <xdr:cxnSp macro="">
      <xdr:nvCxnSpPr>
        <xdr:cNvPr id="68" name="直線コネクタ 67">
          <a:extLst>
            <a:ext uri="{FF2B5EF4-FFF2-40B4-BE49-F238E27FC236}">
              <a16:creationId xmlns:a16="http://schemas.microsoft.com/office/drawing/2014/main" id="{C3942652-062B-4A5D-A36B-C0584444881B}"/>
            </a:ext>
          </a:extLst>
        </xdr:cNvPr>
        <xdr:cNvCxnSpPr/>
      </xdr:nvCxnSpPr>
      <xdr:spPr>
        <a:xfrm flipV="1">
          <a:off x="2019300" y="6167115"/>
          <a:ext cx="8890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113621</xdr:rowOff>
    </xdr:from>
    <xdr:to>
      <xdr:col>15</xdr:col>
      <xdr:colOff>101600</xdr:colOff>
      <xdr:row>38</xdr:row>
      <xdr:rowOff>43771</xdr:rowOff>
    </xdr:to>
    <xdr:sp macro="" textlink="">
      <xdr:nvSpPr>
        <xdr:cNvPr id="69" name="フローチャート: 判断 68">
          <a:extLst>
            <a:ext uri="{FF2B5EF4-FFF2-40B4-BE49-F238E27FC236}">
              <a16:creationId xmlns:a16="http://schemas.microsoft.com/office/drawing/2014/main" id="{8DD9E19F-5B65-4CAB-A2ED-51FBEDE2885E}"/>
            </a:ext>
          </a:extLst>
        </xdr:cNvPr>
        <xdr:cNvSpPr/>
      </xdr:nvSpPr>
      <xdr:spPr>
        <a:xfrm>
          <a:off x="2857500" y="645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34899</xdr:rowOff>
    </xdr:from>
    <xdr:ext cx="534377" cy="259045"/>
    <xdr:sp macro="" textlink="">
      <xdr:nvSpPr>
        <xdr:cNvPr id="70" name="テキスト ボックス 69">
          <a:extLst>
            <a:ext uri="{FF2B5EF4-FFF2-40B4-BE49-F238E27FC236}">
              <a16:creationId xmlns:a16="http://schemas.microsoft.com/office/drawing/2014/main" id="{083904C9-FDFE-4508-9260-0EF1B2F66316}"/>
            </a:ext>
          </a:extLst>
        </xdr:cNvPr>
        <xdr:cNvSpPr txBox="1"/>
      </xdr:nvSpPr>
      <xdr:spPr>
        <a:xfrm>
          <a:off x="2641111" y="654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148060</xdr:rowOff>
    </xdr:from>
    <xdr:to>
      <xdr:col>10</xdr:col>
      <xdr:colOff>114300</xdr:colOff>
      <xdr:row>36</xdr:row>
      <xdr:rowOff>3406</xdr:rowOff>
    </xdr:to>
    <xdr:cxnSp macro="">
      <xdr:nvCxnSpPr>
        <xdr:cNvPr id="71" name="直線コネクタ 70">
          <a:extLst>
            <a:ext uri="{FF2B5EF4-FFF2-40B4-BE49-F238E27FC236}">
              <a16:creationId xmlns:a16="http://schemas.microsoft.com/office/drawing/2014/main" id="{ADF4CCC7-77E7-42D1-B17C-10ACA62C22EC}"/>
            </a:ext>
          </a:extLst>
        </xdr:cNvPr>
        <xdr:cNvCxnSpPr/>
      </xdr:nvCxnSpPr>
      <xdr:spPr>
        <a:xfrm>
          <a:off x="1130300" y="6148810"/>
          <a:ext cx="889000" cy="26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118242</xdr:rowOff>
    </xdr:from>
    <xdr:to>
      <xdr:col>10</xdr:col>
      <xdr:colOff>165100</xdr:colOff>
      <xdr:row>38</xdr:row>
      <xdr:rowOff>48392</xdr:rowOff>
    </xdr:to>
    <xdr:sp macro="" textlink="">
      <xdr:nvSpPr>
        <xdr:cNvPr id="72" name="フローチャート: 判断 71">
          <a:extLst>
            <a:ext uri="{FF2B5EF4-FFF2-40B4-BE49-F238E27FC236}">
              <a16:creationId xmlns:a16="http://schemas.microsoft.com/office/drawing/2014/main" id="{5341922B-F7BF-4B10-8FB7-CF80635B347A}"/>
            </a:ext>
          </a:extLst>
        </xdr:cNvPr>
        <xdr:cNvSpPr/>
      </xdr:nvSpPr>
      <xdr:spPr>
        <a:xfrm>
          <a:off x="1968500" y="64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39519</xdr:rowOff>
    </xdr:from>
    <xdr:ext cx="534377" cy="259045"/>
    <xdr:sp macro="" textlink="">
      <xdr:nvSpPr>
        <xdr:cNvPr id="73" name="テキスト ボックス 72">
          <a:extLst>
            <a:ext uri="{FF2B5EF4-FFF2-40B4-BE49-F238E27FC236}">
              <a16:creationId xmlns:a16="http://schemas.microsoft.com/office/drawing/2014/main" id="{11A12E04-4C55-4E5F-BCF4-EA049B28354F}"/>
            </a:ext>
          </a:extLst>
        </xdr:cNvPr>
        <xdr:cNvSpPr txBox="1"/>
      </xdr:nvSpPr>
      <xdr:spPr>
        <a:xfrm>
          <a:off x="1752111" y="655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125215</xdr:rowOff>
    </xdr:from>
    <xdr:to>
      <xdr:col>6</xdr:col>
      <xdr:colOff>38100</xdr:colOff>
      <xdr:row>38</xdr:row>
      <xdr:rowOff>55365</xdr:rowOff>
    </xdr:to>
    <xdr:sp macro="" textlink="">
      <xdr:nvSpPr>
        <xdr:cNvPr id="74" name="フローチャート: 判断 73">
          <a:extLst>
            <a:ext uri="{FF2B5EF4-FFF2-40B4-BE49-F238E27FC236}">
              <a16:creationId xmlns:a16="http://schemas.microsoft.com/office/drawing/2014/main" id="{0D42619D-7F49-4EBA-A9B1-660E80B1DB7C}"/>
            </a:ext>
          </a:extLst>
        </xdr:cNvPr>
        <xdr:cNvSpPr/>
      </xdr:nvSpPr>
      <xdr:spPr>
        <a:xfrm>
          <a:off x="1079500" y="64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46492</xdr:rowOff>
    </xdr:from>
    <xdr:ext cx="534377" cy="259045"/>
    <xdr:sp macro="" textlink="">
      <xdr:nvSpPr>
        <xdr:cNvPr id="75" name="テキスト ボックス 74">
          <a:extLst>
            <a:ext uri="{FF2B5EF4-FFF2-40B4-BE49-F238E27FC236}">
              <a16:creationId xmlns:a16="http://schemas.microsoft.com/office/drawing/2014/main" id="{60CA6416-A722-4EFE-BC00-7DC960E95B27}"/>
            </a:ext>
          </a:extLst>
        </xdr:cNvPr>
        <xdr:cNvSpPr txBox="1"/>
      </xdr:nvSpPr>
      <xdr:spPr>
        <a:xfrm>
          <a:off x="863111" y="656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3595D7F2-042C-4D4F-A31C-7222FC482CA8}"/>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A610EB94-A760-4ED1-A429-AAEB7F98AF8C}"/>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65452B83-4DF8-44D3-827C-902794503A2A}"/>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6C01B3D8-A6E4-4DDE-A944-DC3A4166F7ED}"/>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BB73ADDC-AB16-4BEF-8D2B-A396FAF09069}"/>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156729</xdr:rowOff>
    </xdr:from>
    <xdr:to>
      <xdr:col>24</xdr:col>
      <xdr:colOff>114300</xdr:colOff>
      <xdr:row>36</xdr:row>
      <xdr:rowOff>86879</xdr:rowOff>
    </xdr:to>
    <xdr:sp macro="" textlink="">
      <xdr:nvSpPr>
        <xdr:cNvPr id="81" name="楕円 80">
          <a:extLst>
            <a:ext uri="{FF2B5EF4-FFF2-40B4-BE49-F238E27FC236}">
              <a16:creationId xmlns:a16="http://schemas.microsoft.com/office/drawing/2014/main" id="{D1D93590-0B05-40CC-9A28-533FEEC52780}"/>
            </a:ext>
          </a:extLst>
        </xdr:cNvPr>
        <xdr:cNvSpPr/>
      </xdr:nvSpPr>
      <xdr:spPr>
        <a:xfrm>
          <a:off x="4584700" y="6157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8156</xdr:rowOff>
    </xdr:from>
    <xdr:ext cx="534377" cy="259045"/>
    <xdr:sp macro="" textlink="">
      <xdr:nvSpPr>
        <xdr:cNvPr id="82" name="議会費該当値テキスト">
          <a:extLst>
            <a:ext uri="{FF2B5EF4-FFF2-40B4-BE49-F238E27FC236}">
              <a16:creationId xmlns:a16="http://schemas.microsoft.com/office/drawing/2014/main" id="{6D36A748-F6DE-40FF-973D-22B5D5A84226}"/>
            </a:ext>
          </a:extLst>
        </xdr:cNvPr>
        <xdr:cNvSpPr txBox="1"/>
      </xdr:nvSpPr>
      <xdr:spPr>
        <a:xfrm>
          <a:off x="4686300" y="6008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149430</xdr:rowOff>
    </xdr:from>
    <xdr:to>
      <xdr:col>20</xdr:col>
      <xdr:colOff>38100</xdr:colOff>
      <xdr:row>36</xdr:row>
      <xdr:rowOff>79580</xdr:rowOff>
    </xdr:to>
    <xdr:sp macro="" textlink="">
      <xdr:nvSpPr>
        <xdr:cNvPr id="83" name="楕円 82">
          <a:extLst>
            <a:ext uri="{FF2B5EF4-FFF2-40B4-BE49-F238E27FC236}">
              <a16:creationId xmlns:a16="http://schemas.microsoft.com/office/drawing/2014/main" id="{8B8F21CC-38BD-4A31-A99B-31BBAD06F935}"/>
            </a:ext>
          </a:extLst>
        </xdr:cNvPr>
        <xdr:cNvSpPr/>
      </xdr:nvSpPr>
      <xdr:spPr>
        <a:xfrm>
          <a:off x="3746500" y="615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96107</xdr:rowOff>
    </xdr:from>
    <xdr:ext cx="534377" cy="259045"/>
    <xdr:sp macro="" textlink="">
      <xdr:nvSpPr>
        <xdr:cNvPr id="84" name="テキスト ボックス 83">
          <a:extLst>
            <a:ext uri="{FF2B5EF4-FFF2-40B4-BE49-F238E27FC236}">
              <a16:creationId xmlns:a16="http://schemas.microsoft.com/office/drawing/2014/main" id="{15F03729-5958-468B-BDB4-C1E05F9879BB}"/>
            </a:ext>
          </a:extLst>
        </xdr:cNvPr>
        <xdr:cNvSpPr txBox="1"/>
      </xdr:nvSpPr>
      <xdr:spPr>
        <a:xfrm>
          <a:off x="3530111" y="5925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115565</xdr:rowOff>
    </xdr:from>
    <xdr:to>
      <xdr:col>15</xdr:col>
      <xdr:colOff>101600</xdr:colOff>
      <xdr:row>36</xdr:row>
      <xdr:rowOff>45715</xdr:rowOff>
    </xdr:to>
    <xdr:sp macro="" textlink="">
      <xdr:nvSpPr>
        <xdr:cNvPr id="85" name="楕円 84">
          <a:extLst>
            <a:ext uri="{FF2B5EF4-FFF2-40B4-BE49-F238E27FC236}">
              <a16:creationId xmlns:a16="http://schemas.microsoft.com/office/drawing/2014/main" id="{9DD43F29-2743-42B6-B85C-12B8951DDAB4}"/>
            </a:ext>
          </a:extLst>
        </xdr:cNvPr>
        <xdr:cNvSpPr/>
      </xdr:nvSpPr>
      <xdr:spPr>
        <a:xfrm>
          <a:off x="2857500" y="611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62242</xdr:rowOff>
    </xdr:from>
    <xdr:ext cx="534377" cy="259045"/>
    <xdr:sp macro="" textlink="">
      <xdr:nvSpPr>
        <xdr:cNvPr id="86" name="テキスト ボックス 85">
          <a:extLst>
            <a:ext uri="{FF2B5EF4-FFF2-40B4-BE49-F238E27FC236}">
              <a16:creationId xmlns:a16="http://schemas.microsoft.com/office/drawing/2014/main" id="{9E70EFA5-9B36-45E6-A360-55495494307D}"/>
            </a:ext>
          </a:extLst>
        </xdr:cNvPr>
        <xdr:cNvSpPr txBox="1"/>
      </xdr:nvSpPr>
      <xdr:spPr>
        <a:xfrm>
          <a:off x="2641111" y="5891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124056</xdr:rowOff>
    </xdr:from>
    <xdr:to>
      <xdr:col>10</xdr:col>
      <xdr:colOff>165100</xdr:colOff>
      <xdr:row>36</xdr:row>
      <xdr:rowOff>54206</xdr:rowOff>
    </xdr:to>
    <xdr:sp macro="" textlink="">
      <xdr:nvSpPr>
        <xdr:cNvPr id="87" name="楕円 86">
          <a:extLst>
            <a:ext uri="{FF2B5EF4-FFF2-40B4-BE49-F238E27FC236}">
              <a16:creationId xmlns:a16="http://schemas.microsoft.com/office/drawing/2014/main" id="{A1BA1AFB-757F-4A48-82E6-801BE60F6ABE}"/>
            </a:ext>
          </a:extLst>
        </xdr:cNvPr>
        <xdr:cNvSpPr/>
      </xdr:nvSpPr>
      <xdr:spPr>
        <a:xfrm>
          <a:off x="1968500" y="6124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70733</xdr:rowOff>
    </xdr:from>
    <xdr:ext cx="534377" cy="259045"/>
    <xdr:sp macro="" textlink="">
      <xdr:nvSpPr>
        <xdr:cNvPr id="88" name="テキスト ボックス 87">
          <a:extLst>
            <a:ext uri="{FF2B5EF4-FFF2-40B4-BE49-F238E27FC236}">
              <a16:creationId xmlns:a16="http://schemas.microsoft.com/office/drawing/2014/main" id="{56574D2C-BE33-4F17-9C72-42237B750630}"/>
            </a:ext>
          </a:extLst>
        </xdr:cNvPr>
        <xdr:cNvSpPr txBox="1"/>
      </xdr:nvSpPr>
      <xdr:spPr>
        <a:xfrm>
          <a:off x="1752111" y="590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97260</xdr:rowOff>
    </xdr:from>
    <xdr:to>
      <xdr:col>6</xdr:col>
      <xdr:colOff>38100</xdr:colOff>
      <xdr:row>36</xdr:row>
      <xdr:rowOff>27410</xdr:rowOff>
    </xdr:to>
    <xdr:sp macro="" textlink="">
      <xdr:nvSpPr>
        <xdr:cNvPr id="89" name="楕円 88">
          <a:extLst>
            <a:ext uri="{FF2B5EF4-FFF2-40B4-BE49-F238E27FC236}">
              <a16:creationId xmlns:a16="http://schemas.microsoft.com/office/drawing/2014/main" id="{EA9D1A83-D2E8-4DA4-A100-F5A4C420F8C2}"/>
            </a:ext>
          </a:extLst>
        </xdr:cNvPr>
        <xdr:cNvSpPr/>
      </xdr:nvSpPr>
      <xdr:spPr>
        <a:xfrm>
          <a:off x="1079500" y="609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43937</xdr:rowOff>
    </xdr:from>
    <xdr:ext cx="534377" cy="259045"/>
    <xdr:sp macro="" textlink="">
      <xdr:nvSpPr>
        <xdr:cNvPr id="90" name="テキスト ボックス 89">
          <a:extLst>
            <a:ext uri="{FF2B5EF4-FFF2-40B4-BE49-F238E27FC236}">
              <a16:creationId xmlns:a16="http://schemas.microsoft.com/office/drawing/2014/main" id="{4B826B00-B521-4D70-8EA4-3B3B9D30CCF6}"/>
            </a:ext>
          </a:extLst>
        </xdr:cNvPr>
        <xdr:cNvSpPr txBox="1"/>
      </xdr:nvSpPr>
      <xdr:spPr>
        <a:xfrm>
          <a:off x="863111" y="587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1AB246AE-15F3-4123-96DF-F6F6A6A59DF6}"/>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9C53E0DE-6DA4-4AB0-907A-BA6666017796}"/>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36488169-282C-4811-9FCE-98BD6DFF809E}"/>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DB53663B-94E9-4A47-A3F6-61274011D74F}"/>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9C376721-8863-4538-966F-EA2BEAA7BD92}"/>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FF0CF6DB-C95D-43B2-ABC2-F881F4B3E487}"/>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EFECC7E-31DD-4345-88BB-7D2690EF805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CFE9479C-5D5C-48C0-A6F0-3B5503ABA887}"/>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537EE978-9A7B-42CE-B3B4-F545A4A442B2}"/>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F475BEDE-30EA-4A7B-B21B-5F68F9CCDEE6}"/>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390E98D-E906-4A0B-A4C9-246C9D78966C}"/>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2" name="テキスト ボックス 101">
          <a:extLst>
            <a:ext uri="{FF2B5EF4-FFF2-40B4-BE49-F238E27FC236}">
              <a16:creationId xmlns:a16="http://schemas.microsoft.com/office/drawing/2014/main" id="{2BF7C2B9-F626-480A-AE53-D6EDF0CCC7E5}"/>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37F48B2-0B16-40F0-9BC3-A8CEB71D1897}"/>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4" name="テキスト ボックス 103">
          <a:extLst>
            <a:ext uri="{FF2B5EF4-FFF2-40B4-BE49-F238E27FC236}">
              <a16:creationId xmlns:a16="http://schemas.microsoft.com/office/drawing/2014/main" id="{36B1AB22-BAAC-4857-A9F2-FC460FCFE167}"/>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F89E685D-2A7F-4A62-8D45-4CDBE82B2E8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6" name="テキスト ボックス 105">
          <a:extLst>
            <a:ext uri="{FF2B5EF4-FFF2-40B4-BE49-F238E27FC236}">
              <a16:creationId xmlns:a16="http://schemas.microsoft.com/office/drawing/2014/main" id="{CFF8FB80-9BC5-468A-A232-56583DC42B94}"/>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67A96380-62DB-454F-8C7B-71400FA1FCA8}"/>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8" name="テキスト ボックス 107">
          <a:extLst>
            <a:ext uri="{FF2B5EF4-FFF2-40B4-BE49-F238E27FC236}">
              <a16:creationId xmlns:a16="http://schemas.microsoft.com/office/drawing/2014/main" id="{D167E64C-2473-4D10-B325-6F28B25556E2}"/>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CB1CF120-E62E-4CDB-8234-44DF840AC0C7}"/>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64BFC94D-3768-4B63-BE09-B14F99913128}"/>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36A2821D-D5E0-4B57-AE0D-F8F8D3300783}"/>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9816</xdr:rowOff>
    </xdr:from>
    <xdr:to>
      <xdr:col>24</xdr:col>
      <xdr:colOff>62865</xdr:colOff>
      <xdr:row>58</xdr:row>
      <xdr:rowOff>72954</xdr:rowOff>
    </xdr:to>
    <xdr:cxnSp macro="">
      <xdr:nvCxnSpPr>
        <xdr:cNvPr id="112" name="直線コネクタ 111">
          <a:extLst>
            <a:ext uri="{FF2B5EF4-FFF2-40B4-BE49-F238E27FC236}">
              <a16:creationId xmlns:a16="http://schemas.microsoft.com/office/drawing/2014/main" id="{E5B6F79A-A902-48BB-99D9-8A632971532C}"/>
            </a:ext>
          </a:extLst>
        </xdr:cNvPr>
        <xdr:cNvCxnSpPr/>
      </xdr:nvCxnSpPr>
      <xdr:spPr>
        <a:xfrm flipV="1">
          <a:off x="4633595" y="8582316"/>
          <a:ext cx="1270" cy="143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76781</xdr:rowOff>
    </xdr:from>
    <xdr:ext cx="599010" cy="259045"/>
    <xdr:sp macro="" textlink="">
      <xdr:nvSpPr>
        <xdr:cNvPr id="113" name="総務費最小値テキスト">
          <a:extLst>
            <a:ext uri="{FF2B5EF4-FFF2-40B4-BE49-F238E27FC236}">
              <a16:creationId xmlns:a16="http://schemas.microsoft.com/office/drawing/2014/main" id="{0D4A40D8-5037-44A3-B140-A324EEAABBCD}"/>
            </a:ext>
          </a:extLst>
        </xdr:cNvPr>
        <xdr:cNvSpPr txBox="1"/>
      </xdr:nvSpPr>
      <xdr:spPr>
        <a:xfrm>
          <a:off x="4686300" y="10020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72954</xdr:rowOff>
    </xdr:from>
    <xdr:to>
      <xdr:col>24</xdr:col>
      <xdr:colOff>152400</xdr:colOff>
      <xdr:row>58</xdr:row>
      <xdr:rowOff>72954</xdr:rowOff>
    </xdr:to>
    <xdr:cxnSp macro="">
      <xdr:nvCxnSpPr>
        <xdr:cNvPr id="114" name="直線コネクタ 113">
          <a:extLst>
            <a:ext uri="{FF2B5EF4-FFF2-40B4-BE49-F238E27FC236}">
              <a16:creationId xmlns:a16="http://schemas.microsoft.com/office/drawing/2014/main" id="{4B68CF98-2871-4F5B-8588-A5CF1D4A0DF6}"/>
            </a:ext>
          </a:extLst>
        </xdr:cNvPr>
        <xdr:cNvCxnSpPr/>
      </xdr:nvCxnSpPr>
      <xdr:spPr>
        <a:xfrm>
          <a:off x="4546600" y="10017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127943</xdr:rowOff>
    </xdr:from>
    <xdr:ext cx="690189" cy="259045"/>
    <xdr:sp macro="" textlink="">
      <xdr:nvSpPr>
        <xdr:cNvPr id="115" name="総務費最大値テキスト">
          <a:extLst>
            <a:ext uri="{FF2B5EF4-FFF2-40B4-BE49-F238E27FC236}">
              <a16:creationId xmlns:a16="http://schemas.microsoft.com/office/drawing/2014/main" id="{C57D5838-37D0-4987-B1F6-A43086CBEDA4}"/>
            </a:ext>
          </a:extLst>
        </xdr:cNvPr>
        <xdr:cNvSpPr txBox="1"/>
      </xdr:nvSpPr>
      <xdr:spPr>
        <a:xfrm>
          <a:off x="4686300" y="83575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3,284,085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9816</xdr:rowOff>
    </xdr:from>
    <xdr:to>
      <xdr:col>24</xdr:col>
      <xdr:colOff>152400</xdr:colOff>
      <xdr:row>50</xdr:row>
      <xdr:rowOff>9816</xdr:rowOff>
    </xdr:to>
    <xdr:cxnSp macro="">
      <xdr:nvCxnSpPr>
        <xdr:cNvPr id="116" name="直線コネクタ 115">
          <a:extLst>
            <a:ext uri="{FF2B5EF4-FFF2-40B4-BE49-F238E27FC236}">
              <a16:creationId xmlns:a16="http://schemas.microsoft.com/office/drawing/2014/main" id="{D3904A17-16E7-416A-A15E-B330B599A204}"/>
            </a:ext>
          </a:extLst>
        </xdr:cNvPr>
        <xdr:cNvCxnSpPr/>
      </xdr:nvCxnSpPr>
      <xdr:spPr>
        <a:xfrm>
          <a:off x="4546600" y="8582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161270</xdr:rowOff>
    </xdr:from>
    <xdr:to>
      <xdr:col>24</xdr:col>
      <xdr:colOff>63500</xdr:colOff>
      <xdr:row>57</xdr:row>
      <xdr:rowOff>91141</xdr:rowOff>
    </xdr:to>
    <xdr:cxnSp macro="">
      <xdr:nvCxnSpPr>
        <xdr:cNvPr id="117" name="直線コネクタ 116">
          <a:extLst>
            <a:ext uri="{FF2B5EF4-FFF2-40B4-BE49-F238E27FC236}">
              <a16:creationId xmlns:a16="http://schemas.microsoft.com/office/drawing/2014/main" id="{26C23BE0-1D1F-427A-A051-045B2063A5B8}"/>
            </a:ext>
          </a:extLst>
        </xdr:cNvPr>
        <xdr:cNvCxnSpPr/>
      </xdr:nvCxnSpPr>
      <xdr:spPr>
        <a:xfrm>
          <a:off x="3797300" y="9762470"/>
          <a:ext cx="838200" cy="101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40384</xdr:rowOff>
    </xdr:from>
    <xdr:ext cx="599010" cy="259045"/>
    <xdr:sp macro="" textlink="">
      <xdr:nvSpPr>
        <xdr:cNvPr id="118" name="総務費平均値テキスト">
          <a:extLst>
            <a:ext uri="{FF2B5EF4-FFF2-40B4-BE49-F238E27FC236}">
              <a16:creationId xmlns:a16="http://schemas.microsoft.com/office/drawing/2014/main" id="{2F747B55-8FE9-4DAD-9463-690ECE5C396C}"/>
            </a:ext>
          </a:extLst>
        </xdr:cNvPr>
        <xdr:cNvSpPr txBox="1"/>
      </xdr:nvSpPr>
      <xdr:spPr>
        <a:xfrm>
          <a:off x="4686300" y="96415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17507</xdr:rowOff>
    </xdr:from>
    <xdr:to>
      <xdr:col>24</xdr:col>
      <xdr:colOff>114300</xdr:colOff>
      <xdr:row>57</xdr:row>
      <xdr:rowOff>119107</xdr:rowOff>
    </xdr:to>
    <xdr:sp macro="" textlink="">
      <xdr:nvSpPr>
        <xdr:cNvPr id="119" name="フローチャート: 判断 118">
          <a:extLst>
            <a:ext uri="{FF2B5EF4-FFF2-40B4-BE49-F238E27FC236}">
              <a16:creationId xmlns:a16="http://schemas.microsoft.com/office/drawing/2014/main" id="{F7181E9D-B15C-4D6F-AD47-FA1595D6077C}"/>
            </a:ext>
          </a:extLst>
        </xdr:cNvPr>
        <xdr:cNvSpPr/>
      </xdr:nvSpPr>
      <xdr:spPr>
        <a:xfrm>
          <a:off x="4584700" y="97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161270</xdr:rowOff>
    </xdr:from>
    <xdr:to>
      <xdr:col>19</xdr:col>
      <xdr:colOff>177800</xdr:colOff>
      <xdr:row>57</xdr:row>
      <xdr:rowOff>34616</xdr:rowOff>
    </xdr:to>
    <xdr:cxnSp macro="">
      <xdr:nvCxnSpPr>
        <xdr:cNvPr id="120" name="直線コネクタ 119">
          <a:extLst>
            <a:ext uri="{FF2B5EF4-FFF2-40B4-BE49-F238E27FC236}">
              <a16:creationId xmlns:a16="http://schemas.microsoft.com/office/drawing/2014/main" id="{88A41719-40AD-4E68-8FA1-0A1E6E31F74C}"/>
            </a:ext>
          </a:extLst>
        </xdr:cNvPr>
        <xdr:cNvCxnSpPr/>
      </xdr:nvCxnSpPr>
      <xdr:spPr>
        <a:xfrm flipV="1">
          <a:off x="2908300" y="9762470"/>
          <a:ext cx="889000" cy="44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66744</xdr:rowOff>
    </xdr:from>
    <xdr:to>
      <xdr:col>20</xdr:col>
      <xdr:colOff>38100</xdr:colOff>
      <xdr:row>57</xdr:row>
      <xdr:rowOff>168344</xdr:rowOff>
    </xdr:to>
    <xdr:sp macro="" textlink="">
      <xdr:nvSpPr>
        <xdr:cNvPr id="121" name="フローチャート: 判断 120">
          <a:extLst>
            <a:ext uri="{FF2B5EF4-FFF2-40B4-BE49-F238E27FC236}">
              <a16:creationId xmlns:a16="http://schemas.microsoft.com/office/drawing/2014/main" id="{D00FCE67-7ACE-450E-A283-90181A3D2EBC}"/>
            </a:ext>
          </a:extLst>
        </xdr:cNvPr>
        <xdr:cNvSpPr/>
      </xdr:nvSpPr>
      <xdr:spPr>
        <a:xfrm>
          <a:off x="3746500" y="9839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159471</xdr:rowOff>
    </xdr:from>
    <xdr:ext cx="599010" cy="259045"/>
    <xdr:sp macro="" textlink="">
      <xdr:nvSpPr>
        <xdr:cNvPr id="122" name="テキスト ボックス 121">
          <a:extLst>
            <a:ext uri="{FF2B5EF4-FFF2-40B4-BE49-F238E27FC236}">
              <a16:creationId xmlns:a16="http://schemas.microsoft.com/office/drawing/2014/main" id="{C9BDE552-FD9F-45D8-9735-B520B4CF13B2}"/>
            </a:ext>
          </a:extLst>
        </xdr:cNvPr>
        <xdr:cNvSpPr txBox="1"/>
      </xdr:nvSpPr>
      <xdr:spPr>
        <a:xfrm>
          <a:off x="3497795" y="9932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34616</xdr:rowOff>
    </xdr:from>
    <xdr:to>
      <xdr:col>15</xdr:col>
      <xdr:colOff>50800</xdr:colOff>
      <xdr:row>57</xdr:row>
      <xdr:rowOff>80225</xdr:rowOff>
    </xdr:to>
    <xdr:cxnSp macro="">
      <xdr:nvCxnSpPr>
        <xdr:cNvPr id="123" name="直線コネクタ 122">
          <a:extLst>
            <a:ext uri="{FF2B5EF4-FFF2-40B4-BE49-F238E27FC236}">
              <a16:creationId xmlns:a16="http://schemas.microsoft.com/office/drawing/2014/main" id="{4F5339C9-1349-48B5-ACFB-94F233EAEBA8}"/>
            </a:ext>
          </a:extLst>
        </xdr:cNvPr>
        <xdr:cNvCxnSpPr/>
      </xdr:nvCxnSpPr>
      <xdr:spPr>
        <a:xfrm flipV="1">
          <a:off x="2019300" y="9807266"/>
          <a:ext cx="889000" cy="45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149120</xdr:rowOff>
    </xdr:from>
    <xdr:to>
      <xdr:col>15</xdr:col>
      <xdr:colOff>101600</xdr:colOff>
      <xdr:row>58</xdr:row>
      <xdr:rowOff>79270</xdr:rowOff>
    </xdr:to>
    <xdr:sp macro="" textlink="">
      <xdr:nvSpPr>
        <xdr:cNvPr id="124" name="フローチャート: 判断 123">
          <a:extLst>
            <a:ext uri="{FF2B5EF4-FFF2-40B4-BE49-F238E27FC236}">
              <a16:creationId xmlns:a16="http://schemas.microsoft.com/office/drawing/2014/main" id="{65C5A5CE-D125-4925-9A2E-93430517A174}"/>
            </a:ext>
          </a:extLst>
        </xdr:cNvPr>
        <xdr:cNvSpPr/>
      </xdr:nvSpPr>
      <xdr:spPr>
        <a:xfrm>
          <a:off x="2857500" y="992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70397</xdr:rowOff>
    </xdr:from>
    <xdr:ext cx="599010" cy="259045"/>
    <xdr:sp macro="" textlink="">
      <xdr:nvSpPr>
        <xdr:cNvPr id="125" name="テキスト ボックス 124">
          <a:extLst>
            <a:ext uri="{FF2B5EF4-FFF2-40B4-BE49-F238E27FC236}">
              <a16:creationId xmlns:a16="http://schemas.microsoft.com/office/drawing/2014/main" id="{D5872465-2DB6-4281-8844-7422639D0693}"/>
            </a:ext>
          </a:extLst>
        </xdr:cNvPr>
        <xdr:cNvSpPr txBox="1"/>
      </xdr:nvSpPr>
      <xdr:spPr>
        <a:xfrm>
          <a:off x="2608795" y="10014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1410</xdr:rowOff>
    </xdr:from>
    <xdr:to>
      <xdr:col>10</xdr:col>
      <xdr:colOff>114300</xdr:colOff>
      <xdr:row>57</xdr:row>
      <xdr:rowOff>80225</xdr:rowOff>
    </xdr:to>
    <xdr:cxnSp macro="">
      <xdr:nvCxnSpPr>
        <xdr:cNvPr id="126" name="直線コネクタ 125">
          <a:extLst>
            <a:ext uri="{FF2B5EF4-FFF2-40B4-BE49-F238E27FC236}">
              <a16:creationId xmlns:a16="http://schemas.microsoft.com/office/drawing/2014/main" id="{B3C2461A-6414-4AFE-9D07-A6731B982323}"/>
            </a:ext>
          </a:extLst>
        </xdr:cNvPr>
        <xdr:cNvCxnSpPr/>
      </xdr:nvCxnSpPr>
      <xdr:spPr>
        <a:xfrm>
          <a:off x="1130300" y="9774060"/>
          <a:ext cx="889000" cy="78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126948</xdr:rowOff>
    </xdr:from>
    <xdr:to>
      <xdr:col>10</xdr:col>
      <xdr:colOff>165100</xdr:colOff>
      <xdr:row>58</xdr:row>
      <xdr:rowOff>57098</xdr:rowOff>
    </xdr:to>
    <xdr:sp macro="" textlink="">
      <xdr:nvSpPr>
        <xdr:cNvPr id="127" name="フローチャート: 判断 126">
          <a:extLst>
            <a:ext uri="{FF2B5EF4-FFF2-40B4-BE49-F238E27FC236}">
              <a16:creationId xmlns:a16="http://schemas.microsoft.com/office/drawing/2014/main" id="{CD876C5E-44A4-48EE-81AE-C8D87361F3CE}"/>
            </a:ext>
          </a:extLst>
        </xdr:cNvPr>
        <xdr:cNvSpPr/>
      </xdr:nvSpPr>
      <xdr:spPr>
        <a:xfrm>
          <a:off x="1968500" y="9899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48225</xdr:rowOff>
    </xdr:from>
    <xdr:ext cx="599010" cy="259045"/>
    <xdr:sp macro="" textlink="">
      <xdr:nvSpPr>
        <xdr:cNvPr id="128" name="テキスト ボックス 127">
          <a:extLst>
            <a:ext uri="{FF2B5EF4-FFF2-40B4-BE49-F238E27FC236}">
              <a16:creationId xmlns:a16="http://schemas.microsoft.com/office/drawing/2014/main" id="{1ADBDB16-3B64-406F-B517-B13565871E2E}"/>
            </a:ext>
          </a:extLst>
        </xdr:cNvPr>
        <xdr:cNvSpPr txBox="1"/>
      </xdr:nvSpPr>
      <xdr:spPr>
        <a:xfrm>
          <a:off x="1719795" y="9992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126174</xdr:rowOff>
    </xdr:from>
    <xdr:to>
      <xdr:col>6</xdr:col>
      <xdr:colOff>38100</xdr:colOff>
      <xdr:row>58</xdr:row>
      <xdr:rowOff>56324</xdr:rowOff>
    </xdr:to>
    <xdr:sp macro="" textlink="">
      <xdr:nvSpPr>
        <xdr:cNvPr id="129" name="フローチャート: 判断 128">
          <a:extLst>
            <a:ext uri="{FF2B5EF4-FFF2-40B4-BE49-F238E27FC236}">
              <a16:creationId xmlns:a16="http://schemas.microsoft.com/office/drawing/2014/main" id="{51F2FA26-9A66-429F-9179-A92A813C16C4}"/>
            </a:ext>
          </a:extLst>
        </xdr:cNvPr>
        <xdr:cNvSpPr/>
      </xdr:nvSpPr>
      <xdr:spPr>
        <a:xfrm>
          <a:off x="1079500" y="989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47451</xdr:rowOff>
    </xdr:from>
    <xdr:ext cx="599010" cy="259045"/>
    <xdr:sp macro="" textlink="">
      <xdr:nvSpPr>
        <xdr:cNvPr id="130" name="テキスト ボックス 129">
          <a:extLst>
            <a:ext uri="{FF2B5EF4-FFF2-40B4-BE49-F238E27FC236}">
              <a16:creationId xmlns:a16="http://schemas.microsoft.com/office/drawing/2014/main" id="{0C635608-341A-4239-B6F4-38F21FE58928}"/>
            </a:ext>
          </a:extLst>
        </xdr:cNvPr>
        <xdr:cNvSpPr txBox="1"/>
      </xdr:nvSpPr>
      <xdr:spPr>
        <a:xfrm>
          <a:off x="830795" y="9991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E707F7D7-199A-45EF-8CF5-46958D7B7BE2}"/>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BBA36B9E-3698-40F3-B250-0865D5C32056}"/>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2EAD0F68-867D-4985-AA4D-B9EE9457C544}"/>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39D2A523-5DAB-46CC-9325-D34FEC9824A3}"/>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EFB5B172-153C-4CF5-B4E7-01D061100B93}"/>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40341</xdr:rowOff>
    </xdr:from>
    <xdr:to>
      <xdr:col>24</xdr:col>
      <xdr:colOff>114300</xdr:colOff>
      <xdr:row>57</xdr:row>
      <xdr:rowOff>141941</xdr:rowOff>
    </xdr:to>
    <xdr:sp macro="" textlink="">
      <xdr:nvSpPr>
        <xdr:cNvPr id="136" name="楕円 135">
          <a:extLst>
            <a:ext uri="{FF2B5EF4-FFF2-40B4-BE49-F238E27FC236}">
              <a16:creationId xmlns:a16="http://schemas.microsoft.com/office/drawing/2014/main" id="{E70D0E3C-5BA0-4536-A441-EB802D37034F}"/>
            </a:ext>
          </a:extLst>
        </xdr:cNvPr>
        <xdr:cNvSpPr/>
      </xdr:nvSpPr>
      <xdr:spPr>
        <a:xfrm>
          <a:off x="4584700" y="9812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18768</xdr:rowOff>
    </xdr:from>
    <xdr:ext cx="599010" cy="259045"/>
    <xdr:sp macro="" textlink="">
      <xdr:nvSpPr>
        <xdr:cNvPr id="137" name="総務費該当値テキスト">
          <a:extLst>
            <a:ext uri="{FF2B5EF4-FFF2-40B4-BE49-F238E27FC236}">
              <a16:creationId xmlns:a16="http://schemas.microsoft.com/office/drawing/2014/main" id="{4EE9257D-2071-4236-863A-19C19DF34DDC}"/>
            </a:ext>
          </a:extLst>
        </xdr:cNvPr>
        <xdr:cNvSpPr txBox="1"/>
      </xdr:nvSpPr>
      <xdr:spPr>
        <a:xfrm>
          <a:off x="4686300" y="9791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110470</xdr:rowOff>
    </xdr:from>
    <xdr:to>
      <xdr:col>20</xdr:col>
      <xdr:colOff>38100</xdr:colOff>
      <xdr:row>57</xdr:row>
      <xdr:rowOff>40620</xdr:rowOff>
    </xdr:to>
    <xdr:sp macro="" textlink="">
      <xdr:nvSpPr>
        <xdr:cNvPr id="138" name="楕円 137">
          <a:extLst>
            <a:ext uri="{FF2B5EF4-FFF2-40B4-BE49-F238E27FC236}">
              <a16:creationId xmlns:a16="http://schemas.microsoft.com/office/drawing/2014/main" id="{98497B69-5BB8-41FA-A6DF-5AF31806E94E}"/>
            </a:ext>
          </a:extLst>
        </xdr:cNvPr>
        <xdr:cNvSpPr/>
      </xdr:nvSpPr>
      <xdr:spPr>
        <a:xfrm>
          <a:off x="3746500" y="971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57147</xdr:rowOff>
    </xdr:from>
    <xdr:ext cx="599010" cy="259045"/>
    <xdr:sp macro="" textlink="">
      <xdr:nvSpPr>
        <xdr:cNvPr id="139" name="テキスト ボックス 138">
          <a:extLst>
            <a:ext uri="{FF2B5EF4-FFF2-40B4-BE49-F238E27FC236}">
              <a16:creationId xmlns:a16="http://schemas.microsoft.com/office/drawing/2014/main" id="{2B735A85-708B-44D1-83C9-882F09360669}"/>
            </a:ext>
          </a:extLst>
        </xdr:cNvPr>
        <xdr:cNvSpPr txBox="1"/>
      </xdr:nvSpPr>
      <xdr:spPr>
        <a:xfrm>
          <a:off x="3497795" y="9486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155266</xdr:rowOff>
    </xdr:from>
    <xdr:to>
      <xdr:col>15</xdr:col>
      <xdr:colOff>101600</xdr:colOff>
      <xdr:row>57</xdr:row>
      <xdr:rowOff>85416</xdr:rowOff>
    </xdr:to>
    <xdr:sp macro="" textlink="">
      <xdr:nvSpPr>
        <xdr:cNvPr id="140" name="楕円 139">
          <a:extLst>
            <a:ext uri="{FF2B5EF4-FFF2-40B4-BE49-F238E27FC236}">
              <a16:creationId xmlns:a16="http://schemas.microsoft.com/office/drawing/2014/main" id="{F5F7505B-9ACD-41F1-8E90-4D2AA4DF32BA}"/>
            </a:ext>
          </a:extLst>
        </xdr:cNvPr>
        <xdr:cNvSpPr/>
      </xdr:nvSpPr>
      <xdr:spPr>
        <a:xfrm>
          <a:off x="2857500" y="975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101943</xdr:rowOff>
    </xdr:from>
    <xdr:ext cx="599010" cy="259045"/>
    <xdr:sp macro="" textlink="">
      <xdr:nvSpPr>
        <xdr:cNvPr id="141" name="テキスト ボックス 140">
          <a:extLst>
            <a:ext uri="{FF2B5EF4-FFF2-40B4-BE49-F238E27FC236}">
              <a16:creationId xmlns:a16="http://schemas.microsoft.com/office/drawing/2014/main" id="{045665A1-4558-4B87-AD78-1584F0DE4D64}"/>
            </a:ext>
          </a:extLst>
        </xdr:cNvPr>
        <xdr:cNvSpPr txBox="1"/>
      </xdr:nvSpPr>
      <xdr:spPr>
        <a:xfrm>
          <a:off x="2608795" y="9531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29425</xdr:rowOff>
    </xdr:from>
    <xdr:to>
      <xdr:col>10</xdr:col>
      <xdr:colOff>165100</xdr:colOff>
      <xdr:row>57</xdr:row>
      <xdr:rowOff>131025</xdr:rowOff>
    </xdr:to>
    <xdr:sp macro="" textlink="">
      <xdr:nvSpPr>
        <xdr:cNvPr id="142" name="楕円 141">
          <a:extLst>
            <a:ext uri="{FF2B5EF4-FFF2-40B4-BE49-F238E27FC236}">
              <a16:creationId xmlns:a16="http://schemas.microsoft.com/office/drawing/2014/main" id="{F641A488-886F-4EF3-8797-95E8A2239962}"/>
            </a:ext>
          </a:extLst>
        </xdr:cNvPr>
        <xdr:cNvSpPr/>
      </xdr:nvSpPr>
      <xdr:spPr>
        <a:xfrm>
          <a:off x="1968500" y="980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147552</xdr:rowOff>
    </xdr:from>
    <xdr:ext cx="599010" cy="259045"/>
    <xdr:sp macro="" textlink="">
      <xdr:nvSpPr>
        <xdr:cNvPr id="143" name="テキスト ボックス 142">
          <a:extLst>
            <a:ext uri="{FF2B5EF4-FFF2-40B4-BE49-F238E27FC236}">
              <a16:creationId xmlns:a16="http://schemas.microsoft.com/office/drawing/2014/main" id="{8EC27584-7A79-4AE2-8B24-50FF93F2A3D6}"/>
            </a:ext>
          </a:extLst>
        </xdr:cNvPr>
        <xdr:cNvSpPr txBox="1"/>
      </xdr:nvSpPr>
      <xdr:spPr>
        <a:xfrm>
          <a:off x="1719795" y="9577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122060</xdr:rowOff>
    </xdr:from>
    <xdr:to>
      <xdr:col>6</xdr:col>
      <xdr:colOff>38100</xdr:colOff>
      <xdr:row>57</xdr:row>
      <xdr:rowOff>52210</xdr:rowOff>
    </xdr:to>
    <xdr:sp macro="" textlink="">
      <xdr:nvSpPr>
        <xdr:cNvPr id="144" name="楕円 143">
          <a:extLst>
            <a:ext uri="{FF2B5EF4-FFF2-40B4-BE49-F238E27FC236}">
              <a16:creationId xmlns:a16="http://schemas.microsoft.com/office/drawing/2014/main" id="{58DF83AD-6097-4051-A8C0-41AEE765DDD6}"/>
            </a:ext>
          </a:extLst>
        </xdr:cNvPr>
        <xdr:cNvSpPr/>
      </xdr:nvSpPr>
      <xdr:spPr>
        <a:xfrm>
          <a:off x="1079500" y="972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68737</xdr:rowOff>
    </xdr:from>
    <xdr:ext cx="599010" cy="259045"/>
    <xdr:sp macro="" textlink="">
      <xdr:nvSpPr>
        <xdr:cNvPr id="145" name="テキスト ボックス 144">
          <a:extLst>
            <a:ext uri="{FF2B5EF4-FFF2-40B4-BE49-F238E27FC236}">
              <a16:creationId xmlns:a16="http://schemas.microsoft.com/office/drawing/2014/main" id="{13643D54-1598-4AA5-A489-88D13E5BC4E9}"/>
            </a:ext>
          </a:extLst>
        </xdr:cNvPr>
        <xdr:cNvSpPr txBox="1"/>
      </xdr:nvSpPr>
      <xdr:spPr>
        <a:xfrm>
          <a:off x="830795" y="9498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8B3D9004-907C-4448-B4B6-D347AAA3D0A3}"/>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2E5B8B91-CB7C-4A4D-8C30-EF077CB60FCA}"/>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B7D072C8-E76C-4466-A960-A1F0CA640A6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C8434C75-64C9-49D7-AE3F-969233E06C9F}"/>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79D5594B-6106-421C-8B8D-9299DC9709FC}"/>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B9A0DB69-0CCC-4F78-9C6A-CDB301FB5E24}"/>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E3317A88-C046-4347-9340-696BBEBAED41}"/>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B24B2B05-4297-4F4A-9138-7CD845F62418}"/>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E5F83842-3F7E-4BF8-93CF-0347B834691B}"/>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35C75164-B2D5-48D3-BE23-9017209CE17F}"/>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8A6671E6-68AD-406B-A471-EDDA7928AA7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A03064B8-3446-456C-BBF2-7A1A29E6CC3A}"/>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a:extLst>
            <a:ext uri="{FF2B5EF4-FFF2-40B4-BE49-F238E27FC236}">
              <a16:creationId xmlns:a16="http://schemas.microsoft.com/office/drawing/2014/main" id="{81A9EE87-3442-4B80-9FEA-1A815AA1C0C1}"/>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482AF418-B127-4A3C-803D-A78CF10F6714}"/>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B462F7F3-EC6F-4371-A66D-98E85CD7C889}"/>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37710E2-FDB3-487A-BA08-06C1744D6FF6}"/>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2DB40E18-0C4A-44CC-88D6-9D3F809732F4}"/>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D342C39B-1DEF-48EE-8FCA-415375B20392}"/>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5A08D6B4-0030-4E04-954F-A34B5E296586}"/>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FBCC25E8-13B6-4E16-BB90-7C698FDCD617}"/>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D26C9AD7-75D2-4638-A521-7B313D424DE3}"/>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9DD25C22-0470-41A7-A062-867D56815DCC}"/>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2583288C-2AEF-4EF4-BCF3-23AB80051312}"/>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E88650C-6C1A-4CBA-BE55-190FAA50B095}"/>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7C1EAE95-625F-490D-A1F8-733F6AD2FD45}"/>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5B07E969-BD78-45AB-BEB2-65AC9E9A578C}"/>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157625</xdr:rowOff>
    </xdr:from>
    <xdr:to>
      <xdr:col>24</xdr:col>
      <xdr:colOff>62865</xdr:colOff>
      <xdr:row>78</xdr:row>
      <xdr:rowOff>70538</xdr:rowOff>
    </xdr:to>
    <xdr:cxnSp macro="">
      <xdr:nvCxnSpPr>
        <xdr:cNvPr id="172" name="直線コネクタ 171">
          <a:extLst>
            <a:ext uri="{FF2B5EF4-FFF2-40B4-BE49-F238E27FC236}">
              <a16:creationId xmlns:a16="http://schemas.microsoft.com/office/drawing/2014/main" id="{9B0DF9B9-BAF1-4CFB-8C7F-2A188B985483}"/>
            </a:ext>
          </a:extLst>
        </xdr:cNvPr>
        <xdr:cNvCxnSpPr/>
      </xdr:nvCxnSpPr>
      <xdr:spPr>
        <a:xfrm flipV="1">
          <a:off x="4633595" y="12159125"/>
          <a:ext cx="1270" cy="128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74365</xdr:rowOff>
    </xdr:from>
    <xdr:ext cx="599010" cy="259045"/>
    <xdr:sp macro="" textlink="">
      <xdr:nvSpPr>
        <xdr:cNvPr id="173" name="民生費最小値テキスト">
          <a:extLst>
            <a:ext uri="{FF2B5EF4-FFF2-40B4-BE49-F238E27FC236}">
              <a16:creationId xmlns:a16="http://schemas.microsoft.com/office/drawing/2014/main" id="{EDBCF015-0BA5-4F76-943E-60410421B7B0}"/>
            </a:ext>
          </a:extLst>
        </xdr:cNvPr>
        <xdr:cNvSpPr txBox="1"/>
      </xdr:nvSpPr>
      <xdr:spPr>
        <a:xfrm>
          <a:off x="4686300" y="13447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70538</xdr:rowOff>
    </xdr:from>
    <xdr:to>
      <xdr:col>24</xdr:col>
      <xdr:colOff>152400</xdr:colOff>
      <xdr:row>78</xdr:row>
      <xdr:rowOff>70538</xdr:rowOff>
    </xdr:to>
    <xdr:cxnSp macro="">
      <xdr:nvCxnSpPr>
        <xdr:cNvPr id="174" name="直線コネクタ 173">
          <a:extLst>
            <a:ext uri="{FF2B5EF4-FFF2-40B4-BE49-F238E27FC236}">
              <a16:creationId xmlns:a16="http://schemas.microsoft.com/office/drawing/2014/main" id="{98DD28E7-AE30-4F60-8AF2-A65CF7AD48C7}"/>
            </a:ext>
          </a:extLst>
        </xdr:cNvPr>
        <xdr:cNvCxnSpPr/>
      </xdr:nvCxnSpPr>
      <xdr:spPr>
        <a:xfrm>
          <a:off x="4546600" y="13443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104302</xdr:rowOff>
    </xdr:from>
    <xdr:ext cx="599010" cy="259045"/>
    <xdr:sp macro="" textlink="">
      <xdr:nvSpPr>
        <xdr:cNvPr id="175" name="民生費最大値テキスト">
          <a:extLst>
            <a:ext uri="{FF2B5EF4-FFF2-40B4-BE49-F238E27FC236}">
              <a16:creationId xmlns:a16="http://schemas.microsoft.com/office/drawing/2014/main" id="{79E08BCE-F472-484D-B279-9102F9439BDA}"/>
            </a:ext>
          </a:extLst>
        </xdr:cNvPr>
        <xdr:cNvSpPr txBox="1"/>
      </xdr:nvSpPr>
      <xdr:spPr>
        <a:xfrm>
          <a:off x="4686300" y="11934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554,511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157625</xdr:rowOff>
    </xdr:from>
    <xdr:to>
      <xdr:col>24</xdr:col>
      <xdr:colOff>152400</xdr:colOff>
      <xdr:row>70</xdr:row>
      <xdr:rowOff>157625</xdr:rowOff>
    </xdr:to>
    <xdr:cxnSp macro="">
      <xdr:nvCxnSpPr>
        <xdr:cNvPr id="176" name="直線コネクタ 175">
          <a:extLst>
            <a:ext uri="{FF2B5EF4-FFF2-40B4-BE49-F238E27FC236}">
              <a16:creationId xmlns:a16="http://schemas.microsoft.com/office/drawing/2014/main" id="{78345B4B-C616-4C01-983B-AB42F3695B0C}"/>
            </a:ext>
          </a:extLst>
        </xdr:cNvPr>
        <xdr:cNvCxnSpPr/>
      </xdr:nvCxnSpPr>
      <xdr:spPr>
        <a:xfrm>
          <a:off x="4546600" y="12159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159855</xdr:rowOff>
    </xdr:from>
    <xdr:to>
      <xdr:col>24</xdr:col>
      <xdr:colOff>63500</xdr:colOff>
      <xdr:row>76</xdr:row>
      <xdr:rowOff>158007</xdr:rowOff>
    </xdr:to>
    <xdr:cxnSp macro="">
      <xdr:nvCxnSpPr>
        <xdr:cNvPr id="177" name="直線コネクタ 176">
          <a:extLst>
            <a:ext uri="{FF2B5EF4-FFF2-40B4-BE49-F238E27FC236}">
              <a16:creationId xmlns:a16="http://schemas.microsoft.com/office/drawing/2014/main" id="{33B23774-43F4-42C1-B6E6-D6BA71D83F20}"/>
            </a:ext>
          </a:extLst>
        </xdr:cNvPr>
        <xdr:cNvCxnSpPr/>
      </xdr:nvCxnSpPr>
      <xdr:spPr>
        <a:xfrm flipV="1">
          <a:off x="3797300" y="13018605"/>
          <a:ext cx="838200" cy="169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27044</xdr:rowOff>
    </xdr:from>
    <xdr:ext cx="599010" cy="259045"/>
    <xdr:sp macro="" textlink="">
      <xdr:nvSpPr>
        <xdr:cNvPr id="178" name="民生費平均値テキスト">
          <a:extLst>
            <a:ext uri="{FF2B5EF4-FFF2-40B4-BE49-F238E27FC236}">
              <a16:creationId xmlns:a16="http://schemas.microsoft.com/office/drawing/2014/main" id="{7E9F0EF5-0D44-4F8D-B3A2-90EDC7B0980D}"/>
            </a:ext>
          </a:extLst>
        </xdr:cNvPr>
        <xdr:cNvSpPr txBox="1"/>
      </xdr:nvSpPr>
      <xdr:spPr>
        <a:xfrm>
          <a:off x="4686300" y="130572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48617</xdr:rowOff>
    </xdr:from>
    <xdr:to>
      <xdr:col>24</xdr:col>
      <xdr:colOff>114300</xdr:colOff>
      <xdr:row>76</xdr:row>
      <xdr:rowOff>150217</xdr:rowOff>
    </xdr:to>
    <xdr:sp macro="" textlink="">
      <xdr:nvSpPr>
        <xdr:cNvPr id="179" name="フローチャート: 判断 178">
          <a:extLst>
            <a:ext uri="{FF2B5EF4-FFF2-40B4-BE49-F238E27FC236}">
              <a16:creationId xmlns:a16="http://schemas.microsoft.com/office/drawing/2014/main" id="{722430CF-96D2-454D-95BC-DB87E4F6D11D}"/>
            </a:ext>
          </a:extLst>
        </xdr:cNvPr>
        <xdr:cNvSpPr/>
      </xdr:nvSpPr>
      <xdr:spPr>
        <a:xfrm>
          <a:off x="4584700" y="1307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158007</xdr:rowOff>
    </xdr:from>
    <xdr:to>
      <xdr:col>19</xdr:col>
      <xdr:colOff>177800</xdr:colOff>
      <xdr:row>77</xdr:row>
      <xdr:rowOff>41931</xdr:rowOff>
    </xdr:to>
    <xdr:cxnSp macro="">
      <xdr:nvCxnSpPr>
        <xdr:cNvPr id="180" name="直線コネクタ 179">
          <a:extLst>
            <a:ext uri="{FF2B5EF4-FFF2-40B4-BE49-F238E27FC236}">
              <a16:creationId xmlns:a16="http://schemas.microsoft.com/office/drawing/2014/main" id="{217DD5D8-10E0-45A1-96AA-323330391934}"/>
            </a:ext>
          </a:extLst>
        </xdr:cNvPr>
        <xdr:cNvCxnSpPr/>
      </xdr:nvCxnSpPr>
      <xdr:spPr>
        <a:xfrm flipV="1">
          <a:off x="2908300" y="13188207"/>
          <a:ext cx="889000" cy="55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158038</xdr:rowOff>
    </xdr:from>
    <xdr:to>
      <xdr:col>20</xdr:col>
      <xdr:colOff>38100</xdr:colOff>
      <xdr:row>77</xdr:row>
      <xdr:rowOff>88188</xdr:rowOff>
    </xdr:to>
    <xdr:sp macro="" textlink="">
      <xdr:nvSpPr>
        <xdr:cNvPr id="181" name="フローチャート: 判断 180">
          <a:extLst>
            <a:ext uri="{FF2B5EF4-FFF2-40B4-BE49-F238E27FC236}">
              <a16:creationId xmlns:a16="http://schemas.microsoft.com/office/drawing/2014/main" id="{D4AF94E1-472F-4B86-9531-01C398B53315}"/>
            </a:ext>
          </a:extLst>
        </xdr:cNvPr>
        <xdr:cNvSpPr/>
      </xdr:nvSpPr>
      <xdr:spPr>
        <a:xfrm>
          <a:off x="3746500" y="1318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79315</xdr:rowOff>
    </xdr:from>
    <xdr:ext cx="599010" cy="259045"/>
    <xdr:sp macro="" textlink="">
      <xdr:nvSpPr>
        <xdr:cNvPr id="182" name="テキスト ボックス 181">
          <a:extLst>
            <a:ext uri="{FF2B5EF4-FFF2-40B4-BE49-F238E27FC236}">
              <a16:creationId xmlns:a16="http://schemas.microsoft.com/office/drawing/2014/main" id="{72058649-6E6A-4B56-97DC-59FE6ADDAB9B}"/>
            </a:ext>
          </a:extLst>
        </xdr:cNvPr>
        <xdr:cNvSpPr txBox="1"/>
      </xdr:nvSpPr>
      <xdr:spPr>
        <a:xfrm>
          <a:off x="3497795" y="13280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41931</xdr:rowOff>
    </xdr:from>
    <xdr:to>
      <xdr:col>15</xdr:col>
      <xdr:colOff>50800</xdr:colOff>
      <xdr:row>77</xdr:row>
      <xdr:rowOff>71371</xdr:rowOff>
    </xdr:to>
    <xdr:cxnSp macro="">
      <xdr:nvCxnSpPr>
        <xdr:cNvPr id="183" name="直線コネクタ 182">
          <a:extLst>
            <a:ext uri="{FF2B5EF4-FFF2-40B4-BE49-F238E27FC236}">
              <a16:creationId xmlns:a16="http://schemas.microsoft.com/office/drawing/2014/main" id="{A26CEB23-1690-4E50-B2C7-5F712E12197E}"/>
            </a:ext>
          </a:extLst>
        </xdr:cNvPr>
        <xdr:cNvCxnSpPr/>
      </xdr:nvCxnSpPr>
      <xdr:spPr>
        <a:xfrm flipV="1">
          <a:off x="2019300" y="13243581"/>
          <a:ext cx="889000" cy="29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48298</xdr:rowOff>
    </xdr:from>
    <xdr:to>
      <xdr:col>15</xdr:col>
      <xdr:colOff>101600</xdr:colOff>
      <xdr:row>77</xdr:row>
      <xdr:rowOff>149898</xdr:rowOff>
    </xdr:to>
    <xdr:sp macro="" textlink="">
      <xdr:nvSpPr>
        <xdr:cNvPr id="184" name="フローチャート: 判断 183">
          <a:extLst>
            <a:ext uri="{FF2B5EF4-FFF2-40B4-BE49-F238E27FC236}">
              <a16:creationId xmlns:a16="http://schemas.microsoft.com/office/drawing/2014/main" id="{7A568F4D-CBC0-4815-A652-CAC34ADC4AAC}"/>
            </a:ext>
          </a:extLst>
        </xdr:cNvPr>
        <xdr:cNvSpPr/>
      </xdr:nvSpPr>
      <xdr:spPr>
        <a:xfrm>
          <a:off x="2857500" y="1324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141025</xdr:rowOff>
    </xdr:from>
    <xdr:ext cx="599010" cy="259045"/>
    <xdr:sp macro="" textlink="">
      <xdr:nvSpPr>
        <xdr:cNvPr id="185" name="テキスト ボックス 184">
          <a:extLst>
            <a:ext uri="{FF2B5EF4-FFF2-40B4-BE49-F238E27FC236}">
              <a16:creationId xmlns:a16="http://schemas.microsoft.com/office/drawing/2014/main" id="{A9D6C9B9-22B6-4CEB-9FC4-1B1BDEE8F321}"/>
            </a:ext>
          </a:extLst>
        </xdr:cNvPr>
        <xdr:cNvSpPr txBox="1"/>
      </xdr:nvSpPr>
      <xdr:spPr>
        <a:xfrm>
          <a:off x="2608795" y="13342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71371</xdr:rowOff>
    </xdr:from>
    <xdr:to>
      <xdr:col>10</xdr:col>
      <xdr:colOff>114300</xdr:colOff>
      <xdr:row>77</xdr:row>
      <xdr:rowOff>89457</xdr:rowOff>
    </xdr:to>
    <xdr:cxnSp macro="">
      <xdr:nvCxnSpPr>
        <xdr:cNvPr id="186" name="直線コネクタ 185">
          <a:extLst>
            <a:ext uri="{FF2B5EF4-FFF2-40B4-BE49-F238E27FC236}">
              <a16:creationId xmlns:a16="http://schemas.microsoft.com/office/drawing/2014/main" id="{7315A903-FADE-46C2-AD21-D5168B88B80F}"/>
            </a:ext>
          </a:extLst>
        </xdr:cNvPr>
        <xdr:cNvCxnSpPr/>
      </xdr:nvCxnSpPr>
      <xdr:spPr>
        <a:xfrm flipV="1">
          <a:off x="1130300" y="13273021"/>
          <a:ext cx="889000" cy="18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106221</xdr:rowOff>
    </xdr:from>
    <xdr:to>
      <xdr:col>10</xdr:col>
      <xdr:colOff>165100</xdr:colOff>
      <xdr:row>78</xdr:row>
      <xdr:rowOff>36371</xdr:rowOff>
    </xdr:to>
    <xdr:sp macro="" textlink="">
      <xdr:nvSpPr>
        <xdr:cNvPr id="187" name="フローチャート: 判断 186">
          <a:extLst>
            <a:ext uri="{FF2B5EF4-FFF2-40B4-BE49-F238E27FC236}">
              <a16:creationId xmlns:a16="http://schemas.microsoft.com/office/drawing/2014/main" id="{352EC011-6560-4444-8B25-A8EE1A61EDB3}"/>
            </a:ext>
          </a:extLst>
        </xdr:cNvPr>
        <xdr:cNvSpPr/>
      </xdr:nvSpPr>
      <xdr:spPr>
        <a:xfrm>
          <a:off x="1968500" y="13307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27498</xdr:rowOff>
    </xdr:from>
    <xdr:ext cx="599010" cy="259045"/>
    <xdr:sp macro="" textlink="">
      <xdr:nvSpPr>
        <xdr:cNvPr id="188" name="テキスト ボックス 187">
          <a:extLst>
            <a:ext uri="{FF2B5EF4-FFF2-40B4-BE49-F238E27FC236}">
              <a16:creationId xmlns:a16="http://schemas.microsoft.com/office/drawing/2014/main" id="{3C7DED2B-6940-4D10-BADE-89F56C9C9B4D}"/>
            </a:ext>
          </a:extLst>
        </xdr:cNvPr>
        <xdr:cNvSpPr txBox="1"/>
      </xdr:nvSpPr>
      <xdr:spPr>
        <a:xfrm>
          <a:off x="1719795" y="13400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77209</xdr:rowOff>
    </xdr:from>
    <xdr:to>
      <xdr:col>6</xdr:col>
      <xdr:colOff>38100</xdr:colOff>
      <xdr:row>78</xdr:row>
      <xdr:rowOff>7359</xdr:rowOff>
    </xdr:to>
    <xdr:sp macro="" textlink="">
      <xdr:nvSpPr>
        <xdr:cNvPr id="189" name="フローチャート: 判断 188">
          <a:extLst>
            <a:ext uri="{FF2B5EF4-FFF2-40B4-BE49-F238E27FC236}">
              <a16:creationId xmlns:a16="http://schemas.microsoft.com/office/drawing/2014/main" id="{F518CE58-FD90-49BA-B94A-34F5A2D23461}"/>
            </a:ext>
          </a:extLst>
        </xdr:cNvPr>
        <xdr:cNvSpPr/>
      </xdr:nvSpPr>
      <xdr:spPr>
        <a:xfrm>
          <a:off x="1079500" y="13278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169936</xdr:rowOff>
    </xdr:from>
    <xdr:ext cx="599010" cy="259045"/>
    <xdr:sp macro="" textlink="">
      <xdr:nvSpPr>
        <xdr:cNvPr id="190" name="テキスト ボックス 189">
          <a:extLst>
            <a:ext uri="{FF2B5EF4-FFF2-40B4-BE49-F238E27FC236}">
              <a16:creationId xmlns:a16="http://schemas.microsoft.com/office/drawing/2014/main" id="{DDC51B69-11FD-4ADD-9613-180A3E2DD636}"/>
            </a:ext>
          </a:extLst>
        </xdr:cNvPr>
        <xdr:cNvSpPr txBox="1"/>
      </xdr:nvSpPr>
      <xdr:spPr>
        <a:xfrm>
          <a:off x="830795" y="13371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8AB3E52F-763C-4045-A631-71E134240902}"/>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5BD1BC6D-3DEB-46FA-8CEF-462736B6C297}"/>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4F2CFE2A-6D28-4643-8C3B-C803F26404FA}"/>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2FBE0B76-8155-42D0-B057-4C06756A6B4A}"/>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50358131-A200-4E85-BAF7-9A2926CB841D}"/>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109056</xdr:rowOff>
    </xdr:from>
    <xdr:to>
      <xdr:col>24</xdr:col>
      <xdr:colOff>114300</xdr:colOff>
      <xdr:row>76</xdr:row>
      <xdr:rowOff>39207</xdr:rowOff>
    </xdr:to>
    <xdr:sp macro="" textlink="">
      <xdr:nvSpPr>
        <xdr:cNvPr id="196" name="楕円 195">
          <a:extLst>
            <a:ext uri="{FF2B5EF4-FFF2-40B4-BE49-F238E27FC236}">
              <a16:creationId xmlns:a16="http://schemas.microsoft.com/office/drawing/2014/main" id="{955E5157-451F-4CD7-BA77-3FF95383BBE8}"/>
            </a:ext>
          </a:extLst>
        </xdr:cNvPr>
        <xdr:cNvSpPr/>
      </xdr:nvSpPr>
      <xdr:spPr>
        <a:xfrm>
          <a:off x="4584700" y="1296780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131933</xdr:rowOff>
    </xdr:from>
    <xdr:ext cx="599010" cy="259045"/>
    <xdr:sp macro="" textlink="">
      <xdr:nvSpPr>
        <xdr:cNvPr id="197" name="民生費該当値テキスト">
          <a:extLst>
            <a:ext uri="{FF2B5EF4-FFF2-40B4-BE49-F238E27FC236}">
              <a16:creationId xmlns:a16="http://schemas.microsoft.com/office/drawing/2014/main" id="{4F86AD36-6251-4204-8447-F7B656DC28B1}"/>
            </a:ext>
          </a:extLst>
        </xdr:cNvPr>
        <xdr:cNvSpPr txBox="1"/>
      </xdr:nvSpPr>
      <xdr:spPr>
        <a:xfrm>
          <a:off x="4686300" y="12819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107207</xdr:rowOff>
    </xdr:from>
    <xdr:to>
      <xdr:col>20</xdr:col>
      <xdr:colOff>38100</xdr:colOff>
      <xdr:row>77</xdr:row>
      <xdr:rowOff>37357</xdr:rowOff>
    </xdr:to>
    <xdr:sp macro="" textlink="">
      <xdr:nvSpPr>
        <xdr:cNvPr id="198" name="楕円 197">
          <a:extLst>
            <a:ext uri="{FF2B5EF4-FFF2-40B4-BE49-F238E27FC236}">
              <a16:creationId xmlns:a16="http://schemas.microsoft.com/office/drawing/2014/main" id="{027A825E-E3EB-424E-A181-DC97BED625E6}"/>
            </a:ext>
          </a:extLst>
        </xdr:cNvPr>
        <xdr:cNvSpPr/>
      </xdr:nvSpPr>
      <xdr:spPr>
        <a:xfrm>
          <a:off x="3746500" y="1313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53884</xdr:rowOff>
    </xdr:from>
    <xdr:ext cx="599010" cy="259045"/>
    <xdr:sp macro="" textlink="">
      <xdr:nvSpPr>
        <xdr:cNvPr id="199" name="テキスト ボックス 198">
          <a:extLst>
            <a:ext uri="{FF2B5EF4-FFF2-40B4-BE49-F238E27FC236}">
              <a16:creationId xmlns:a16="http://schemas.microsoft.com/office/drawing/2014/main" id="{ECA4DC2E-6B48-443B-A9D7-492AF2BB4EFF}"/>
            </a:ext>
          </a:extLst>
        </xdr:cNvPr>
        <xdr:cNvSpPr txBox="1"/>
      </xdr:nvSpPr>
      <xdr:spPr>
        <a:xfrm>
          <a:off x="3497795" y="12912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162581</xdr:rowOff>
    </xdr:from>
    <xdr:to>
      <xdr:col>15</xdr:col>
      <xdr:colOff>101600</xdr:colOff>
      <xdr:row>77</xdr:row>
      <xdr:rowOff>92731</xdr:rowOff>
    </xdr:to>
    <xdr:sp macro="" textlink="">
      <xdr:nvSpPr>
        <xdr:cNvPr id="200" name="楕円 199">
          <a:extLst>
            <a:ext uri="{FF2B5EF4-FFF2-40B4-BE49-F238E27FC236}">
              <a16:creationId xmlns:a16="http://schemas.microsoft.com/office/drawing/2014/main" id="{97E2B400-0DE2-437C-A82F-652FB93688F8}"/>
            </a:ext>
          </a:extLst>
        </xdr:cNvPr>
        <xdr:cNvSpPr/>
      </xdr:nvSpPr>
      <xdr:spPr>
        <a:xfrm>
          <a:off x="2857500" y="1319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109258</xdr:rowOff>
    </xdr:from>
    <xdr:ext cx="599010" cy="259045"/>
    <xdr:sp macro="" textlink="">
      <xdr:nvSpPr>
        <xdr:cNvPr id="201" name="テキスト ボックス 200">
          <a:extLst>
            <a:ext uri="{FF2B5EF4-FFF2-40B4-BE49-F238E27FC236}">
              <a16:creationId xmlns:a16="http://schemas.microsoft.com/office/drawing/2014/main" id="{0AB22B66-D2C3-4147-A628-DAE36F79AD7C}"/>
            </a:ext>
          </a:extLst>
        </xdr:cNvPr>
        <xdr:cNvSpPr txBox="1"/>
      </xdr:nvSpPr>
      <xdr:spPr>
        <a:xfrm>
          <a:off x="2608795" y="12968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20571</xdr:rowOff>
    </xdr:from>
    <xdr:to>
      <xdr:col>10</xdr:col>
      <xdr:colOff>165100</xdr:colOff>
      <xdr:row>77</xdr:row>
      <xdr:rowOff>122171</xdr:rowOff>
    </xdr:to>
    <xdr:sp macro="" textlink="">
      <xdr:nvSpPr>
        <xdr:cNvPr id="202" name="楕円 201">
          <a:extLst>
            <a:ext uri="{FF2B5EF4-FFF2-40B4-BE49-F238E27FC236}">
              <a16:creationId xmlns:a16="http://schemas.microsoft.com/office/drawing/2014/main" id="{F7C17837-1266-4BD4-8DE4-3427B4376579}"/>
            </a:ext>
          </a:extLst>
        </xdr:cNvPr>
        <xdr:cNvSpPr/>
      </xdr:nvSpPr>
      <xdr:spPr>
        <a:xfrm>
          <a:off x="1968500" y="13222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138698</xdr:rowOff>
    </xdr:from>
    <xdr:ext cx="599010" cy="259045"/>
    <xdr:sp macro="" textlink="">
      <xdr:nvSpPr>
        <xdr:cNvPr id="203" name="テキスト ボックス 202">
          <a:extLst>
            <a:ext uri="{FF2B5EF4-FFF2-40B4-BE49-F238E27FC236}">
              <a16:creationId xmlns:a16="http://schemas.microsoft.com/office/drawing/2014/main" id="{C9FF06B9-7591-4E7A-8CFF-FDF1965ABA6D}"/>
            </a:ext>
          </a:extLst>
        </xdr:cNvPr>
        <xdr:cNvSpPr txBox="1"/>
      </xdr:nvSpPr>
      <xdr:spPr>
        <a:xfrm>
          <a:off x="1719795" y="12997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38657</xdr:rowOff>
    </xdr:from>
    <xdr:to>
      <xdr:col>6</xdr:col>
      <xdr:colOff>38100</xdr:colOff>
      <xdr:row>77</xdr:row>
      <xdr:rowOff>140257</xdr:rowOff>
    </xdr:to>
    <xdr:sp macro="" textlink="">
      <xdr:nvSpPr>
        <xdr:cNvPr id="204" name="楕円 203">
          <a:extLst>
            <a:ext uri="{FF2B5EF4-FFF2-40B4-BE49-F238E27FC236}">
              <a16:creationId xmlns:a16="http://schemas.microsoft.com/office/drawing/2014/main" id="{8F9ECDFF-2E55-4BC4-AD29-7956DD17F671}"/>
            </a:ext>
          </a:extLst>
        </xdr:cNvPr>
        <xdr:cNvSpPr/>
      </xdr:nvSpPr>
      <xdr:spPr>
        <a:xfrm>
          <a:off x="1079500" y="1324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156784</xdr:rowOff>
    </xdr:from>
    <xdr:ext cx="599010" cy="259045"/>
    <xdr:sp macro="" textlink="">
      <xdr:nvSpPr>
        <xdr:cNvPr id="205" name="テキスト ボックス 204">
          <a:extLst>
            <a:ext uri="{FF2B5EF4-FFF2-40B4-BE49-F238E27FC236}">
              <a16:creationId xmlns:a16="http://schemas.microsoft.com/office/drawing/2014/main" id="{7FF10214-3B02-498E-B1C7-721510DC1450}"/>
            </a:ext>
          </a:extLst>
        </xdr:cNvPr>
        <xdr:cNvSpPr txBox="1"/>
      </xdr:nvSpPr>
      <xdr:spPr>
        <a:xfrm>
          <a:off x="830795" y="1301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DFC76DC3-0C03-4F59-9053-BDDB462F2DA9}"/>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B50BC2F9-4C0D-44B3-9274-54EB7CA6962F}"/>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6F5F32E9-A0E8-410F-9E7B-04D2386DD6B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EFA0C4D4-5E73-4149-97A9-ED7D3C8EB2D8}"/>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CE51E556-CBD6-4449-AFF1-A4CFD51E7EE3}"/>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1F9C26AC-FC86-41C8-A067-5545E08F85D5}"/>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C8DBC50A-5242-4E9F-A623-4406D025D5E4}"/>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B1A5B302-2E00-47C6-9408-F894B4CE168B}"/>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EE6461B8-9C72-4212-A867-FC53528D0007}"/>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F65F0EC8-E430-46E0-9127-F83A2F2E02FD}"/>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8CD8EF82-2A06-453A-8B81-14099E9B3D72}"/>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a:extLst>
            <a:ext uri="{FF2B5EF4-FFF2-40B4-BE49-F238E27FC236}">
              <a16:creationId xmlns:a16="http://schemas.microsoft.com/office/drawing/2014/main" id="{BE536C73-8F4E-4F10-9243-581089E2E831}"/>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BBAACC88-8A70-4EE2-BF81-9620006DE771}"/>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4390144A-BBF8-43E1-8990-2210256F7415}"/>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EEE34191-E00E-4E66-B7C6-8A12D692839B}"/>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7FF40379-17E4-46E9-B518-C6C20A436A98}"/>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693DA0D8-62C8-4D20-8708-4E41187C36D6}"/>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3EE20489-0C30-4853-ADCD-0C77A4447954}"/>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B4FC23AA-C589-4BB7-B03A-744C5C8C5422}"/>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6C897EFA-8FFE-4F8B-BD07-AE3ACB9D897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41D07006-54E5-4534-B39C-885FF1E6EB7D}"/>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38298</xdr:rowOff>
    </xdr:from>
    <xdr:ext cx="685572" cy="259045"/>
    <xdr:sp macro="" textlink="">
      <xdr:nvSpPr>
        <xdr:cNvPr id="227" name="テキスト ボックス 226">
          <a:extLst>
            <a:ext uri="{FF2B5EF4-FFF2-40B4-BE49-F238E27FC236}">
              <a16:creationId xmlns:a16="http://schemas.microsoft.com/office/drawing/2014/main" id="{C5394B71-69EF-4033-A898-9D6170065BBD}"/>
            </a:ext>
          </a:extLst>
        </xdr:cNvPr>
        <xdr:cNvSpPr txBox="1"/>
      </xdr:nvSpPr>
      <xdr:spPr>
        <a:xfrm>
          <a:off x="76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306C8DC9-FC45-4FB8-B595-A95D8819402D}"/>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9" name="テキスト ボックス 228">
          <a:extLst>
            <a:ext uri="{FF2B5EF4-FFF2-40B4-BE49-F238E27FC236}">
              <a16:creationId xmlns:a16="http://schemas.microsoft.com/office/drawing/2014/main" id="{C6E9B494-DFA9-4A65-B85F-EFDD827D110F}"/>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9165B48D-A1E0-42DD-9FAC-A053A2431DFF}"/>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38590</xdr:rowOff>
    </xdr:from>
    <xdr:to>
      <xdr:col>24</xdr:col>
      <xdr:colOff>62865</xdr:colOff>
      <xdr:row>99</xdr:row>
      <xdr:rowOff>36046</xdr:rowOff>
    </xdr:to>
    <xdr:cxnSp macro="">
      <xdr:nvCxnSpPr>
        <xdr:cNvPr id="231" name="直線コネクタ 230">
          <a:extLst>
            <a:ext uri="{FF2B5EF4-FFF2-40B4-BE49-F238E27FC236}">
              <a16:creationId xmlns:a16="http://schemas.microsoft.com/office/drawing/2014/main" id="{45F11559-E361-4095-97D5-7FF07CE59755}"/>
            </a:ext>
          </a:extLst>
        </xdr:cNvPr>
        <xdr:cNvCxnSpPr/>
      </xdr:nvCxnSpPr>
      <xdr:spPr>
        <a:xfrm flipV="1">
          <a:off x="4633595" y="15469090"/>
          <a:ext cx="1270" cy="1540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39873</xdr:rowOff>
    </xdr:from>
    <xdr:ext cx="534377" cy="259045"/>
    <xdr:sp macro="" textlink="">
      <xdr:nvSpPr>
        <xdr:cNvPr id="232" name="衛生費最小値テキスト">
          <a:extLst>
            <a:ext uri="{FF2B5EF4-FFF2-40B4-BE49-F238E27FC236}">
              <a16:creationId xmlns:a16="http://schemas.microsoft.com/office/drawing/2014/main" id="{3ABD61EF-6D0A-482A-8D13-9EE66B74057F}"/>
            </a:ext>
          </a:extLst>
        </xdr:cNvPr>
        <xdr:cNvSpPr txBox="1"/>
      </xdr:nvSpPr>
      <xdr:spPr>
        <a:xfrm>
          <a:off x="4686300" y="1701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36046</xdr:rowOff>
    </xdr:from>
    <xdr:to>
      <xdr:col>24</xdr:col>
      <xdr:colOff>152400</xdr:colOff>
      <xdr:row>99</xdr:row>
      <xdr:rowOff>36046</xdr:rowOff>
    </xdr:to>
    <xdr:cxnSp macro="">
      <xdr:nvCxnSpPr>
        <xdr:cNvPr id="233" name="直線コネクタ 232">
          <a:extLst>
            <a:ext uri="{FF2B5EF4-FFF2-40B4-BE49-F238E27FC236}">
              <a16:creationId xmlns:a16="http://schemas.microsoft.com/office/drawing/2014/main" id="{7FC80C95-97C5-43ED-9741-C93555352520}"/>
            </a:ext>
          </a:extLst>
        </xdr:cNvPr>
        <xdr:cNvCxnSpPr/>
      </xdr:nvCxnSpPr>
      <xdr:spPr>
        <a:xfrm>
          <a:off x="4546600" y="1700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156717</xdr:rowOff>
    </xdr:from>
    <xdr:ext cx="599010" cy="259045"/>
    <xdr:sp macro="" textlink="">
      <xdr:nvSpPr>
        <xdr:cNvPr id="234" name="衛生費最大値テキスト">
          <a:extLst>
            <a:ext uri="{FF2B5EF4-FFF2-40B4-BE49-F238E27FC236}">
              <a16:creationId xmlns:a16="http://schemas.microsoft.com/office/drawing/2014/main" id="{E073FA4C-9D9D-4C1A-9E91-59E16FD3CA2F}"/>
            </a:ext>
          </a:extLst>
        </xdr:cNvPr>
        <xdr:cNvSpPr txBox="1"/>
      </xdr:nvSpPr>
      <xdr:spPr>
        <a:xfrm>
          <a:off x="4686300" y="15244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981,922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38590</xdr:rowOff>
    </xdr:from>
    <xdr:to>
      <xdr:col>24</xdr:col>
      <xdr:colOff>152400</xdr:colOff>
      <xdr:row>90</xdr:row>
      <xdr:rowOff>38590</xdr:rowOff>
    </xdr:to>
    <xdr:cxnSp macro="">
      <xdr:nvCxnSpPr>
        <xdr:cNvPr id="235" name="直線コネクタ 234">
          <a:extLst>
            <a:ext uri="{FF2B5EF4-FFF2-40B4-BE49-F238E27FC236}">
              <a16:creationId xmlns:a16="http://schemas.microsoft.com/office/drawing/2014/main" id="{221EABB1-8CFA-4D49-987F-CF375D04759B}"/>
            </a:ext>
          </a:extLst>
        </xdr:cNvPr>
        <xdr:cNvCxnSpPr/>
      </xdr:nvCxnSpPr>
      <xdr:spPr>
        <a:xfrm>
          <a:off x="4546600" y="1546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33739</xdr:rowOff>
    </xdr:from>
    <xdr:to>
      <xdr:col>24</xdr:col>
      <xdr:colOff>63500</xdr:colOff>
      <xdr:row>97</xdr:row>
      <xdr:rowOff>37320</xdr:rowOff>
    </xdr:to>
    <xdr:cxnSp macro="">
      <xdr:nvCxnSpPr>
        <xdr:cNvPr id="236" name="直線コネクタ 235">
          <a:extLst>
            <a:ext uri="{FF2B5EF4-FFF2-40B4-BE49-F238E27FC236}">
              <a16:creationId xmlns:a16="http://schemas.microsoft.com/office/drawing/2014/main" id="{CF383175-D627-4ED9-8F48-811FBC5E530D}"/>
            </a:ext>
          </a:extLst>
        </xdr:cNvPr>
        <xdr:cNvCxnSpPr/>
      </xdr:nvCxnSpPr>
      <xdr:spPr>
        <a:xfrm>
          <a:off x="3797300" y="16664389"/>
          <a:ext cx="838200" cy="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132216</xdr:rowOff>
    </xdr:from>
    <xdr:ext cx="599010" cy="259045"/>
    <xdr:sp macro="" textlink="">
      <xdr:nvSpPr>
        <xdr:cNvPr id="237" name="衛生費平均値テキスト">
          <a:extLst>
            <a:ext uri="{FF2B5EF4-FFF2-40B4-BE49-F238E27FC236}">
              <a16:creationId xmlns:a16="http://schemas.microsoft.com/office/drawing/2014/main" id="{FE8D7CC0-ACD8-4E81-8F81-67EC23E79CC9}"/>
            </a:ext>
          </a:extLst>
        </xdr:cNvPr>
        <xdr:cNvSpPr txBox="1"/>
      </xdr:nvSpPr>
      <xdr:spPr>
        <a:xfrm>
          <a:off x="4686300" y="16762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153789</xdr:rowOff>
    </xdr:from>
    <xdr:to>
      <xdr:col>24</xdr:col>
      <xdr:colOff>114300</xdr:colOff>
      <xdr:row>98</xdr:row>
      <xdr:rowOff>83939</xdr:rowOff>
    </xdr:to>
    <xdr:sp macro="" textlink="">
      <xdr:nvSpPr>
        <xdr:cNvPr id="238" name="フローチャート: 判断 237">
          <a:extLst>
            <a:ext uri="{FF2B5EF4-FFF2-40B4-BE49-F238E27FC236}">
              <a16:creationId xmlns:a16="http://schemas.microsoft.com/office/drawing/2014/main" id="{9EDB5A05-B94D-4642-9A7B-95BD97436652}"/>
            </a:ext>
          </a:extLst>
        </xdr:cNvPr>
        <xdr:cNvSpPr/>
      </xdr:nvSpPr>
      <xdr:spPr>
        <a:xfrm>
          <a:off x="4584700" y="1678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33739</xdr:rowOff>
    </xdr:from>
    <xdr:to>
      <xdr:col>19</xdr:col>
      <xdr:colOff>177800</xdr:colOff>
      <xdr:row>97</xdr:row>
      <xdr:rowOff>71163</xdr:rowOff>
    </xdr:to>
    <xdr:cxnSp macro="">
      <xdr:nvCxnSpPr>
        <xdr:cNvPr id="239" name="直線コネクタ 238">
          <a:extLst>
            <a:ext uri="{FF2B5EF4-FFF2-40B4-BE49-F238E27FC236}">
              <a16:creationId xmlns:a16="http://schemas.microsoft.com/office/drawing/2014/main" id="{5479B4E5-80CA-492B-B13A-C6D1D2C9C970}"/>
            </a:ext>
          </a:extLst>
        </xdr:cNvPr>
        <xdr:cNvCxnSpPr/>
      </xdr:nvCxnSpPr>
      <xdr:spPr>
        <a:xfrm flipV="1">
          <a:off x="2908300" y="16664389"/>
          <a:ext cx="889000" cy="37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45092</xdr:rowOff>
    </xdr:from>
    <xdr:to>
      <xdr:col>20</xdr:col>
      <xdr:colOff>38100</xdr:colOff>
      <xdr:row>98</xdr:row>
      <xdr:rowOff>146692</xdr:rowOff>
    </xdr:to>
    <xdr:sp macro="" textlink="">
      <xdr:nvSpPr>
        <xdr:cNvPr id="240" name="フローチャート: 判断 239">
          <a:extLst>
            <a:ext uri="{FF2B5EF4-FFF2-40B4-BE49-F238E27FC236}">
              <a16:creationId xmlns:a16="http://schemas.microsoft.com/office/drawing/2014/main" id="{CF513749-8723-457F-8203-3E6EBC5EF465}"/>
            </a:ext>
          </a:extLst>
        </xdr:cNvPr>
        <xdr:cNvSpPr/>
      </xdr:nvSpPr>
      <xdr:spPr>
        <a:xfrm>
          <a:off x="3746500" y="16847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137819</xdr:rowOff>
    </xdr:from>
    <xdr:ext cx="599010" cy="259045"/>
    <xdr:sp macro="" textlink="">
      <xdr:nvSpPr>
        <xdr:cNvPr id="241" name="テキスト ボックス 240">
          <a:extLst>
            <a:ext uri="{FF2B5EF4-FFF2-40B4-BE49-F238E27FC236}">
              <a16:creationId xmlns:a16="http://schemas.microsoft.com/office/drawing/2014/main" id="{B4A8BF2C-F274-4812-A651-A8F13F6FF7D4}"/>
            </a:ext>
          </a:extLst>
        </xdr:cNvPr>
        <xdr:cNvSpPr txBox="1"/>
      </xdr:nvSpPr>
      <xdr:spPr>
        <a:xfrm>
          <a:off x="3497795" y="16939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71163</xdr:rowOff>
    </xdr:from>
    <xdr:to>
      <xdr:col>15</xdr:col>
      <xdr:colOff>50800</xdr:colOff>
      <xdr:row>97</xdr:row>
      <xdr:rowOff>79910</xdr:rowOff>
    </xdr:to>
    <xdr:cxnSp macro="">
      <xdr:nvCxnSpPr>
        <xdr:cNvPr id="242" name="直線コネクタ 241">
          <a:extLst>
            <a:ext uri="{FF2B5EF4-FFF2-40B4-BE49-F238E27FC236}">
              <a16:creationId xmlns:a16="http://schemas.microsoft.com/office/drawing/2014/main" id="{5093BBDE-BC70-4DFD-8657-8C6CDB3B5DCB}"/>
            </a:ext>
          </a:extLst>
        </xdr:cNvPr>
        <xdr:cNvCxnSpPr/>
      </xdr:nvCxnSpPr>
      <xdr:spPr>
        <a:xfrm flipV="1">
          <a:off x="2019300" y="16701813"/>
          <a:ext cx="889000" cy="8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68244</xdr:rowOff>
    </xdr:from>
    <xdr:to>
      <xdr:col>15</xdr:col>
      <xdr:colOff>101600</xdr:colOff>
      <xdr:row>98</xdr:row>
      <xdr:rowOff>169844</xdr:rowOff>
    </xdr:to>
    <xdr:sp macro="" textlink="">
      <xdr:nvSpPr>
        <xdr:cNvPr id="243" name="フローチャート: 判断 242">
          <a:extLst>
            <a:ext uri="{FF2B5EF4-FFF2-40B4-BE49-F238E27FC236}">
              <a16:creationId xmlns:a16="http://schemas.microsoft.com/office/drawing/2014/main" id="{D30F7FDF-2C10-48F8-83BC-4686740B9626}"/>
            </a:ext>
          </a:extLst>
        </xdr:cNvPr>
        <xdr:cNvSpPr/>
      </xdr:nvSpPr>
      <xdr:spPr>
        <a:xfrm>
          <a:off x="2857500" y="16870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160971</xdr:rowOff>
    </xdr:from>
    <xdr:ext cx="534377" cy="259045"/>
    <xdr:sp macro="" textlink="">
      <xdr:nvSpPr>
        <xdr:cNvPr id="244" name="テキスト ボックス 243">
          <a:extLst>
            <a:ext uri="{FF2B5EF4-FFF2-40B4-BE49-F238E27FC236}">
              <a16:creationId xmlns:a16="http://schemas.microsoft.com/office/drawing/2014/main" id="{94764B09-A044-4B1F-ACAE-5FD3FC3CDAFF}"/>
            </a:ext>
          </a:extLst>
        </xdr:cNvPr>
        <xdr:cNvSpPr txBox="1"/>
      </xdr:nvSpPr>
      <xdr:spPr>
        <a:xfrm>
          <a:off x="2641111" y="16963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79910</xdr:rowOff>
    </xdr:from>
    <xdr:to>
      <xdr:col>10</xdr:col>
      <xdr:colOff>114300</xdr:colOff>
      <xdr:row>97</xdr:row>
      <xdr:rowOff>91629</xdr:rowOff>
    </xdr:to>
    <xdr:cxnSp macro="">
      <xdr:nvCxnSpPr>
        <xdr:cNvPr id="245" name="直線コネクタ 244">
          <a:extLst>
            <a:ext uri="{FF2B5EF4-FFF2-40B4-BE49-F238E27FC236}">
              <a16:creationId xmlns:a16="http://schemas.microsoft.com/office/drawing/2014/main" id="{12DE8282-CD5D-4C66-BF80-712F982E636A}"/>
            </a:ext>
          </a:extLst>
        </xdr:cNvPr>
        <xdr:cNvCxnSpPr/>
      </xdr:nvCxnSpPr>
      <xdr:spPr>
        <a:xfrm flipV="1">
          <a:off x="1130300" y="16710560"/>
          <a:ext cx="889000" cy="11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82121</xdr:rowOff>
    </xdr:from>
    <xdr:to>
      <xdr:col>10</xdr:col>
      <xdr:colOff>165100</xdr:colOff>
      <xdr:row>99</xdr:row>
      <xdr:rowOff>12271</xdr:rowOff>
    </xdr:to>
    <xdr:sp macro="" textlink="">
      <xdr:nvSpPr>
        <xdr:cNvPr id="246" name="フローチャート: 判断 245">
          <a:extLst>
            <a:ext uri="{FF2B5EF4-FFF2-40B4-BE49-F238E27FC236}">
              <a16:creationId xmlns:a16="http://schemas.microsoft.com/office/drawing/2014/main" id="{D956A27E-A9BE-49F3-9B6F-4BB72E4987FC}"/>
            </a:ext>
          </a:extLst>
        </xdr:cNvPr>
        <xdr:cNvSpPr/>
      </xdr:nvSpPr>
      <xdr:spPr>
        <a:xfrm>
          <a:off x="1968500" y="16884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3398</xdr:rowOff>
    </xdr:from>
    <xdr:ext cx="534377" cy="259045"/>
    <xdr:sp macro="" textlink="">
      <xdr:nvSpPr>
        <xdr:cNvPr id="247" name="テキスト ボックス 246">
          <a:extLst>
            <a:ext uri="{FF2B5EF4-FFF2-40B4-BE49-F238E27FC236}">
              <a16:creationId xmlns:a16="http://schemas.microsoft.com/office/drawing/2014/main" id="{1AD2EA3A-4A0C-4FEA-80A8-B7AAEED262BB}"/>
            </a:ext>
          </a:extLst>
        </xdr:cNvPr>
        <xdr:cNvSpPr txBox="1"/>
      </xdr:nvSpPr>
      <xdr:spPr>
        <a:xfrm>
          <a:off x="1752111" y="16976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82607</xdr:rowOff>
    </xdr:from>
    <xdr:to>
      <xdr:col>6</xdr:col>
      <xdr:colOff>38100</xdr:colOff>
      <xdr:row>99</xdr:row>
      <xdr:rowOff>12757</xdr:rowOff>
    </xdr:to>
    <xdr:sp macro="" textlink="">
      <xdr:nvSpPr>
        <xdr:cNvPr id="248" name="フローチャート: 判断 247">
          <a:extLst>
            <a:ext uri="{FF2B5EF4-FFF2-40B4-BE49-F238E27FC236}">
              <a16:creationId xmlns:a16="http://schemas.microsoft.com/office/drawing/2014/main" id="{29219231-FA8B-4689-833C-40810464C5C2}"/>
            </a:ext>
          </a:extLst>
        </xdr:cNvPr>
        <xdr:cNvSpPr/>
      </xdr:nvSpPr>
      <xdr:spPr>
        <a:xfrm>
          <a:off x="1079500" y="1688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3884</xdr:rowOff>
    </xdr:from>
    <xdr:ext cx="534377" cy="259045"/>
    <xdr:sp macro="" textlink="">
      <xdr:nvSpPr>
        <xdr:cNvPr id="249" name="テキスト ボックス 248">
          <a:extLst>
            <a:ext uri="{FF2B5EF4-FFF2-40B4-BE49-F238E27FC236}">
              <a16:creationId xmlns:a16="http://schemas.microsoft.com/office/drawing/2014/main" id="{19051B4C-BE7B-41AA-95DD-9F9BA8930170}"/>
            </a:ext>
          </a:extLst>
        </xdr:cNvPr>
        <xdr:cNvSpPr txBox="1"/>
      </xdr:nvSpPr>
      <xdr:spPr>
        <a:xfrm>
          <a:off x="863111" y="1697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2907646D-21CC-4368-8A6B-C071E723E826}"/>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758D21F9-1A46-4AE6-B9EB-EE23A9A548B8}"/>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369A3DA0-1412-4EDC-94E6-820D24E941E9}"/>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9B9574E8-170B-4985-8AE0-5873C27D9072}"/>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9452E486-7C10-4E7A-99BC-9211C55D2522}"/>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157970</xdr:rowOff>
    </xdr:from>
    <xdr:to>
      <xdr:col>24</xdr:col>
      <xdr:colOff>114300</xdr:colOff>
      <xdr:row>97</xdr:row>
      <xdr:rowOff>88120</xdr:rowOff>
    </xdr:to>
    <xdr:sp macro="" textlink="">
      <xdr:nvSpPr>
        <xdr:cNvPr id="255" name="楕円 254">
          <a:extLst>
            <a:ext uri="{FF2B5EF4-FFF2-40B4-BE49-F238E27FC236}">
              <a16:creationId xmlns:a16="http://schemas.microsoft.com/office/drawing/2014/main" id="{87770D6B-5999-4AF4-B426-26A5887E2848}"/>
            </a:ext>
          </a:extLst>
        </xdr:cNvPr>
        <xdr:cNvSpPr/>
      </xdr:nvSpPr>
      <xdr:spPr>
        <a:xfrm>
          <a:off x="4584700" y="1661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9397</xdr:rowOff>
    </xdr:from>
    <xdr:ext cx="599010" cy="259045"/>
    <xdr:sp macro="" textlink="">
      <xdr:nvSpPr>
        <xdr:cNvPr id="256" name="衛生費該当値テキスト">
          <a:extLst>
            <a:ext uri="{FF2B5EF4-FFF2-40B4-BE49-F238E27FC236}">
              <a16:creationId xmlns:a16="http://schemas.microsoft.com/office/drawing/2014/main" id="{CCF9441F-EB34-47C4-A915-9EB233EF1B88}"/>
            </a:ext>
          </a:extLst>
        </xdr:cNvPr>
        <xdr:cNvSpPr txBox="1"/>
      </xdr:nvSpPr>
      <xdr:spPr>
        <a:xfrm>
          <a:off x="4686300" y="16468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154389</xdr:rowOff>
    </xdr:from>
    <xdr:to>
      <xdr:col>20</xdr:col>
      <xdr:colOff>38100</xdr:colOff>
      <xdr:row>97</xdr:row>
      <xdr:rowOff>84539</xdr:rowOff>
    </xdr:to>
    <xdr:sp macro="" textlink="">
      <xdr:nvSpPr>
        <xdr:cNvPr id="257" name="楕円 256">
          <a:extLst>
            <a:ext uri="{FF2B5EF4-FFF2-40B4-BE49-F238E27FC236}">
              <a16:creationId xmlns:a16="http://schemas.microsoft.com/office/drawing/2014/main" id="{67079DE9-E55E-4CE5-9DB9-DC1414437063}"/>
            </a:ext>
          </a:extLst>
        </xdr:cNvPr>
        <xdr:cNvSpPr/>
      </xdr:nvSpPr>
      <xdr:spPr>
        <a:xfrm>
          <a:off x="3746500" y="1661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101066</xdr:rowOff>
    </xdr:from>
    <xdr:ext cx="599010" cy="259045"/>
    <xdr:sp macro="" textlink="">
      <xdr:nvSpPr>
        <xdr:cNvPr id="258" name="テキスト ボックス 257">
          <a:extLst>
            <a:ext uri="{FF2B5EF4-FFF2-40B4-BE49-F238E27FC236}">
              <a16:creationId xmlns:a16="http://schemas.microsoft.com/office/drawing/2014/main" id="{F7878203-855F-4E53-BB7E-14B68273C7B8}"/>
            </a:ext>
          </a:extLst>
        </xdr:cNvPr>
        <xdr:cNvSpPr txBox="1"/>
      </xdr:nvSpPr>
      <xdr:spPr>
        <a:xfrm>
          <a:off x="3497795" y="16388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20363</xdr:rowOff>
    </xdr:from>
    <xdr:to>
      <xdr:col>15</xdr:col>
      <xdr:colOff>101600</xdr:colOff>
      <xdr:row>97</xdr:row>
      <xdr:rowOff>121963</xdr:rowOff>
    </xdr:to>
    <xdr:sp macro="" textlink="">
      <xdr:nvSpPr>
        <xdr:cNvPr id="259" name="楕円 258">
          <a:extLst>
            <a:ext uri="{FF2B5EF4-FFF2-40B4-BE49-F238E27FC236}">
              <a16:creationId xmlns:a16="http://schemas.microsoft.com/office/drawing/2014/main" id="{FD098861-859E-4A48-BDCC-112A983E25B6}"/>
            </a:ext>
          </a:extLst>
        </xdr:cNvPr>
        <xdr:cNvSpPr/>
      </xdr:nvSpPr>
      <xdr:spPr>
        <a:xfrm>
          <a:off x="2857500" y="1665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138490</xdr:rowOff>
    </xdr:from>
    <xdr:ext cx="599010" cy="259045"/>
    <xdr:sp macro="" textlink="">
      <xdr:nvSpPr>
        <xdr:cNvPr id="260" name="テキスト ボックス 259">
          <a:extLst>
            <a:ext uri="{FF2B5EF4-FFF2-40B4-BE49-F238E27FC236}">
              <a16:creationId xmlns:a16="http://schemas.microsoft.com/office/drawing/2014/main" id="{BB30A563-3B57-4DF5-B06E-4F80DDA2FC45}"/>
            </a:ext>
          </a:extLst>
        </xdr:cNvPr>
        <xdr:cNvSpPr txBox="1"/>
      </xdr:nvSpPr>
      <xdr:spPr>
        <a:xfrm>
          <a:off x="2608795" y="16426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29110</xdr:rowOff>
    </xdr:from>
    <xdr:to>
      <xdr:col>10</xdr:col>
      <xdr:colOff>165100</xdr:colOff>
      <xdr:row>97</xdr:row>
      <xdr:rowOff>130710</xdr:rowOff>
    </xdr:to>
    <xdr:sp macro="" textlink="">
      <xdr:nvSpPr>
        <xdr:cNvPr id="261" name="楕円 260">
          <a:extLst>
            <a:ext uri="{FF2B5EF4-FFF2-40B4-BE49-F238E27FC236}">
              <a16:creationId xmlns:a16="http://schemas.microsoft.com/office/drawing/2014/main" id="{FB3334EB-8809-4236-AC08-84BB42503965}"/>
            </a:ext>
          </a:extLst>
        </xdr:cNvPr>
        <xdr:cNvSpPr/>
      </xdr:nvSpPr>
      <xdr:spPr>
        <a:xfrm>
          <a:off x="1968500" y="1665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147237</xdr:rowOff>
    </xdr:from>
    <xdr:ext cx="599010" cy="259045"/>
    <xdr:sp macro="" textlink="">
      <xdr:nvSpPr>
        <xdr:cNvPr id="262" name="テキスト ボックス 261">
          <a:extLst>
            <a:ext uri="{FF2B5EF4-FFF2-40B4-BE49-F238E27FC236}">
              <a16:creationId xmlns:a16="http://schemas.microsoft.com/office/drawing/2014/main" id="{E1A9A09D-FF64-4CFA-A3B2-ECB0C8159AD9}"/>
            </a:ext>
          </a:extLst>
        </xdr:cNvPr>
        <xdr:cNvSpPr txBox="1"/>
      </xdr:nvSpPr>
      <xdr:spPr>
        <a:xfrm>
          <a:off x="1719795" y="16434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40829</xdr:rowOff>
    </xdr:from>
    <xdr:to>
      <xdr:col>6</xdr:col>
      <xdr:colOff>38100</xdr:colOff>
      <xdr:row>97</xdr:row>
      <xdr:rowOff>142429</xdr:rowOff>
    </xdr:to>
    <xdr:sp macro="" textlink="">
      <xdr:nvSpPr>
        <xdr:cNvPr id="263" name="楕円 262">
          <a:extLst>
            <a:ext uri="{FF2B5EF4-FFF2-40B4-BE49-F238E27FC236}">
              <a16:creationId xmlns:a16="http://schemas.microsoft.com/office/drawing/2014/main" id="{49B0E565-42C5-4378-B232-7384B6AA2359}"/>
            </a:ext>
          </a:extLst>
        </xdr:cNvPr>
        <xdr:cNvSpPr/>
      </xdr:nvSpPr>
      <xdr:spPr>
        <a:xfrm>
          <a:off x="1079500" y="1667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158956</xdr:rowOff>
    </xdr:from>
    <xdr:ext cx="599010" cy="259045"/>
    <xdr:sp macro="" textlink="">
      <xdr:nvSpPr>
        <xdr:cNvPr id="264" name="テキスト ボックス 263">
          <a:extLst>
            <a:ext uri="{FF2B5EF4-FFF2-40B4-BE49-F238E27FC236}">
              <a16:creationId xmlns:a16="http://schemas.microsoft.com/office/drawing/2014/main" id="{CCA968EB-2661-455A-BC1F-CA1B7939BADD}"/>
            </a:ext>
          </a:extLst>
        </xdr:cNvPr>
        <xdr:cNvSpPr txBox="1"/>
      </xdr:nvSpPr>
      <xdr:spPr>
        <a:xfrm>
          <a:off x="830795" y="16446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881BA789-FA43-4AFE-B837-644E4DED09B7}"/>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6DFF1587-B71F-4E14-B561-651D359B06D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681E333F-4336-4735-8BDF-9D0D1DE255E3}"/>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554760F2-178F-4769-91E0-267F15556ACF}"/>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2C4E834B-DB16-46B2-B101-5305232B06CC}"/>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EE6554D8-6CED-49B4-9DD1-B9306D2B3A93}"/>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8798E160-2CF6-4D24-9CAA-3A0A654392D6}"/>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EB5970DA-9DB0-4772-850F-2A7F9FBEB463}"/>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D9125B54-8DB9-41EE-B3BF-4661D0D8BB4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92C41CF2-6F5E-4057-9889-FA1C7C9BB231}"/>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28DEAD91-9273-4EFD-B8AE-08C875F903B1}"/>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621B66FA-4C7D-4B6A-BBB4-1783A009A5F3}"/>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8674384C-5C41-43C7-AC88-DBA5D53AF872}"/>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8" name="テキスト ボックス 277">
          <a:extLst>
            <a:ext uri="{FF2B5EF4-FFF2-40B4-BE49-F238E27FC236}">
              <a16:creationId xmlns:a16="http://schemas.microsoft.com/office/drawing/2014/main" id="{40550C47-1C29-47F1-88B9-D7E8C295E9FC}"/>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5834A0EF-76CF-4762-8A75-8E5584FBA484}"/>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80" name="テキスト ボックス 279">
          <a:extLst>
            <a:ext uri="{FF2B5EF4-FFF2-40B4-BE49-F238E27FC236}">
              <a16:creationId xmlns:a16="http://schemas.microsoft.com/office/drawing/2014/main" id="{A2765C0B-F8A2-4E00-8CEF-C800F75336C5}"/>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4386A87C-9DAE-40DE-853F-2C26B8B3D2C2}"/>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2" name="テキスト ボックス 281">
          <a:extLst>
            <a:ext uri="{FF2B5EF4-FFF2-40B4-BE49-F238E27FC236}">
              <a16:creationId xmlns:a16="http://schemas.microsoft.com/office/drawing/2014/main" id="{BBC88216-1BDF-4EA9-A9FE-B5A5AC03D54A}"/>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1B4A1FB4-831F-498F-A536-4FF601638531}"/>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6D7DC889-07BF-45F4-9BE0-4AC13AA78DF3}"/>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537B2838-362C-4092-83BE-2BA0D418BD4D}"/>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43802</xdr:rowOff>
    </xdr:from>
    <xdr:to>
      <xdr:col>54</xdr:col>
      <xdr:colOff>189865</xdr:colOff>
      <xdr:row>38</xdr:row>
      <xdr:rowOff>139700</xdr:rowOff>
    </xdr:to>
    <xdr:cxnSp macro="">
      <xdr:nvCxnSpPr>
        <xdr:cNvPr id="286" name="直線コネクタ 285">
          <a:extLst>
            <a:ext uri="{FF2B5EF4-FFF2-40B4-BE49-F238E27FC236}">
              <a16:creationId xmlns:a16="http://schemas.microsoft.com/office/drawing/2014/main" id="{85A553B8-DDCC-48E5-90E7-C6848F26AB7A}"/>
            </a:ext>
          </a:extLst>
        </xdr:cNvPr>
        <xdr:cNvCxnSpPr/>
      </xdr:nvCxnSpPr>
      <xdr:spPr>
        <a:xfrm flipV="1">
          <a:off x="10475595" y="5187302"/>
          <a:ext cx="1270" cy="1467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a:extLst>
            <a:ext uri="{FF2B5EF4-FFF2-40B4-BE49-F238E27FC236}">
              <a16:creationId xmlns:a16="http://schemas.microsoft.com/office/drawing/2014/main" id="{5F747F16-7DF4-4690-8113-F4A88D28B755}"/>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a:extLst>
            <a:ext uri="{FF2B5EF4-FFF2-40B4-BE49-F238E27FC236}">
              <a16:creationId xmlns:a16="http://schemas.microsoft.com/office/drawing/2014/main" id="{EB9E2FD9-AFBD-470C-971B-366B0B79F2E7}"/>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161929</xdr:rowOff>
    </xdr:from>
    <xdr:ext cx="534377" cy="259045"/>
    <xdr:sp macro="" textlink="">
      <xdr:nvSpPr>
        <xdr:cNvPr id="289" name="労働費最大値テキスト">
          <a:extLst>
            <a:ext uri="{FF2B5EF4-FFF2-40B4-BE49-F238E27FC236}">
              <a16:creationId xmlns:a16="http://schemas.microsoft.com/office/drawing/2014/main" id="{454A005C-ECF8-4011-AB16-5376ABDA96E4}"/>
            </a:ext>
          </a:extLst>
        </xdr:cNvPr>
        <xdr:cNvSpPr txBox="1"/>
      </xdr:nvSpPr>
      <xdr:spPr>
        <a:xfrm>
          <a:off x="10528300" y="496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64,195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43802</xdr:rowOff>
    </xdr:from>
    <xdr:to>
      <xdr:col>55</xdr:col>
      <xdr:colOff>88900</xdr:colOff>
      <xdr:row>30</xdr:row>
      <xdr:rowOff>43802</xdr:rowOff>
    </xdr:to>
    <xdr:cxnSp macro="">
      <xdr:nvCxnSpPr>
        <xdr:cNvPr id="290" name="直線コネクタ 289">
          <a:extLst>
            <a:ext uri="{FF2B5EF4-FFF2-40B4-BE49-F238E27FC236}">
              <a16:creationId xmlns:a16="http://schemas.microsoft.com/office/drawing/2014/main" id="{65054469-4E9A-4B5D-B1A9-D4EECEBC253F}"/>
            </a:ext>
          </a:extLst>
        </xdr:cNvPr>
        <xdr:cNvCxnSpPr/>
      </xdr:nvCxnSpPr>
      <xdr:spPr>
        <a:xfrm>
          <a:off x="10388600" y="518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37424</xdr:rowOff>
    </xdr:from>
    <xdr:to>
      <xdr:col>55</xdr:col>
      <xdr:colOff>0</xdr:colOff>
      <xdr:row>38</xdr:row>
      <xdr:rowOff>43071</xdr:rowOff>
    </xdr:to>
    <xdr:cxnSp macro="">
      <xdr:nvCxnSpPr>
        <xdr:cNvPr id="291" name="直線コネクタ 290">
          <a:extLst>
            <a:ext uri="{FF2B5EF4-FFF2-40B4-BE49-F238E27FC236}">
              <a16:creationId xmlns:a16="http://schemas.microsoft.com/office/drawing/2014/main" id="{C8F63C40-F722-4BC1-9DC7-D5DA20FF6688}"/>
            </a:ext>
          </a:extLst>
        </xdr:cNvPr>
        <xdr:cNvCxnSpPr/>
      </xdr:nvCxnSpPr>
      <xdr:spPr>
        <a:xfrm flipV="1">
          <a:off x="9639300" y="6552524"/>
          <a:ext cx="838200" cy="5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9880</xdr:rowOff>
    </xdr:from>
    <xdr:ext cx="469744" cy="259045"/>
    <xdr:sp macro="" textlink="">
      <xdr:nvSpPr>
        <xdr:cNvPr id="292" name="労働費平均値テキスト">
          <a:extLst>
            <a:ext uri="{FF2B5EF4-FFF2-40B4-BE49-F238E27FC236}">
              <a16:creationId xmlns:a16="http://schemas.microsoft.com/office/drawing/2014/main" id="{55E41F1C-6E09-4AE4-BF7E-34A29E3922EB}"/>
            </a:ext>
          </a:extLst>
        </xdr:cNvPr>
        <xdr:cNvSpPr txBox="1"/>
      </xdr:nvSpPr>
      <xdr:spPr>
        <a:xfrm>
          <a:off x="10528300" y="65249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31453</xdr:rowOff>
    </xdr:from>
    <xdr:to>
      <xdr:col>55</xdr:col>
      <xdr:colOff>50800</xdr:colOff>
      <xdr:row>38</xdr:row>
      <xdr:rowOff>133053</xdr:rowOff>
    </xdr:to>
    <xdr:sp macro="" textlink="">
      <xdr:nvSpPr>
        <xdr:cNvPr id="293" name="フローチャート: 判断 292">
          <a:extLst>
            <a:ext uri="{FF2B5EF4-FFF2-40B4-BE49-F238E27FC236}">
              <a16:creationId xmlns:a16="http://schemas.microsoft.com/office/drawing/2014/main" id="{715EF078-E4EF-4726-BF20-A565351A6299}"/>
            </a:ext>
          </a:extLst>
        </xdr:cNvPr>
        <xdr:cNvSpPr/>
      </xdr:nvSpPr>
      <xdr:spPr>
        <a:xfrm>
          <a:off x="10426700" y="654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43071</xdr:rowOff>
    </xdr:from>
    <xdr:to>
      <xdr:col>50</xdr:col>
      <xdr:colOff>114300</xdr:colOff>
      <xdr:row>38</xdr:row>
      <xdr:rowOff>46523</xdr:rowOff>
    </xdr:to>
    <xdr:cxnSp macro="">
      <xdr:nvCxnSpPr>
        <xdr:cNvPr id="294" name="直線コネクタ 293">
          <a:extLst>
            <a:ext uri="{FF2B5EF4-FFF2-40B4-BE49-F238E27FC236}">
              <a16:creationId xmlns:a16="http://schemas.microsoft.com/office/drawing/2014/main" id="{48B50A48-C39B-43E3-8833-8A22C5E29075}"/>
            </a:ext>
          </a:extLst>
        </xdr:cNvPr>
        <xdr:cNvCxnSpPr/>
      </xdr:nvCxnSpPr>
      <xdr:spPr>
        <a:xfrm flipV="1">
          <a:off x="8750300" y="6558171"/>
          <a:ext cx="889000" cy="3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60165</xdr:rowOff>
    </xdr:from>
    <xdr:to>
      <xdr:col>50</xdr:col>
      <xdr:colOff>165100</xdr:colOff>
      <xdr:row>38</xdr:row>
      <xdr:rowOff>161765</xdr:rowOff>
    </xdr:to>
    <xdr:sp macro="" textlink="">
      <xdr:nvSpPr>
        <xdr:cNvPr id="295" name="フローチャート: 判断 294">
          <a:extLst>
            <a:ext uri="{FF2B5EF4-FFF2-40B4-BE49-F238E27FC236}">
              <a16:creationId xmlns:a16="http://schemas.microsoft.com/office/drawing/2014/main" id="{C8DA5767-0D0C-4D73-9660-96D792D9F941}"/>
            </a:ext>
          </a:extLst>
        </xdr:cNvPr>
        <xdr:cNvSpPr/>
      </xdr:nvSpPr>
      <xdr:spPr>
        <a:xfrm>
          <a:off x="9588500" y="657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152892</xdr:rowOff>
    </xdr:from>
    <xdr:ext cx="469744" cy="259045"/>
    <xdr:sp macro="" textlink="">
      <xdr:nvSpPr>
        <xdr:cNvPr id="296" name="テキスト ボックス 295">
          <a:extLst>
            <a:ext uri="{FF2B5EF4-FFF2-40B4-BE49-F238E27FC236}">
              <a16:creationId xmlns:a16="http://schemas.microsoft.com/office/drawing/2014/main" id="{8DA98B96-FBA5-4E58-9B83-B6CA324B6598}"/>
            </a:ext>
          </a:extLst>
        </xdr:cNvPr>
        <xdr:cNvSpPr txBox="1"/>
      </xdr:nvSpPr>
      <xdr:spPr>
        <a:xfrm>
          <a:off x="9404428" y="6667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46523</xdr:rowOff>
    </xdr:from>
    <xdr:to>
      <xdr:col>45</xdr:col>
      <xdr:colOff>177800</xdr:colOff>
      <xdr:row>38</xdr:row>
      <xdr:rowOff>53587</xdr:rowOff>
    </xdr:to>
    <xdr:cxnSp macro="">
      <xdr:nvCxnSpPr>
        <xdr:cNvPr id="297" name="直線コネクタ 296">
          <a:extLst>
            <a:ext uri="{FF2B5EF4-FFF2-40B4-BE49-F238E27FC236}">
              <a16:creationId xmlns:a16="http://schemas.microsoft.com/office/drawing/2014/main" id="{598181B3-AB09-4F7B-9470-00AF9DB4EAC8}"/>
            </a:ext>
          </a:extLst>
        </xdr:cNvPr>
        <xdr:cNvCxnSpPr/>
      </xdr:nvCxnSpPr>
      <xdr:spPr>
        <a:xfrm flipV="1">
          <a:off x="7861300" y="6561623"/>
          <a:ext cx="889000" cy="7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64920</xdr:rowOff>
    </xdr:from>
    <xdr:to>
      <xdr:col>46</xdr:col>
      <xdr:colOff>38100</xdr:colOff>
      <xdr:row>38</xdr:row>
      <xdr:rowOff>166520</xdr:rowOff>
    </xdr:to>
    <xdr:sp macro="" textlink="">
      <xdr:nvSpPr>
        <xdr:cNvPr id="298" name="フローチャート: 判断 297">
          <a:extLst>
            <a:ext uri="{FF2B5EF4-FFF2-40B4-BE49-F238E27FC236}">
              <a16:creationId xmlns:a16="http://schemas.microsoft.com/office/drawing/2014/main" id="{D2F07401-73EC-400F-BEAE-90F91F2D1D4F}"/>
            </a:ext>
          </a:extLst>
        </xdr:cNvPr>
        <xdr:cNvSpPr/>
      </xdr:nvSpPr>
      <xdr:spPr>
        <a:xfrm>
          <a:off x="8699500" y="658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157647</xdr:rowOff>
    </xdr:from>
    <xdr:ext cx="469744" cy="259045"/>
    <xdr:sp macro="" textlink="">
      <xdr:nvSpPr>
        <xdr:cNvPr id="299" name="テキスト ボックス 298">
          <a:extLst>
            <a:ext uri="{FF2B5EF4-FFF2-40B4-BE49-F238E27FC236}">
              <a16:creationId xmlns:a16="http://schemas.microsoft.com/office/drawing/2014/main" id="{CDB2577D-05BD-47EA-ACEF-EF5F8806D143}"/>
            </a:ext>
          </a:extLst>
        </xdr:cNvPr>
        <xdr:cNvSpPr txBox="1"/>
      </xdr:nvSpPr>
      <xdr:spPr>
        <a:xfrm>
          <a:off x="8515428" y="667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53587</xdr:rowOff>
    </xdr:from>
    <xdr:to>
      <xdr:col>41</xdr:col>
      <xdr:colOff>50800</xdr:colOff>
      <xdr:row>38</xdr:row>
      <xdr:rowOff>62388</xdr:rowOff>
    </xdr:to>
    <xdr:cxnSp macro="">
      <xdr:nvCxnSpPr>
        <xdr:cNvPr id="300" name="直線コネクタ 299">
          <a:extLst>
            <a:ext uri="{FF2B5EF4-FFF2-40B4-BE49-F238E27FC236}">
              <a16:creationId xmlns:a16="http://schemas.microsoft.com/office/drawing/2014/main" id="{F53D29DD-6E60-4954-9E93-ECB5873C364C}"/>
            </a:ext>
          </a:extLst>
        </xdr:cNvPr>
        <xdr:cNvCxnSpPr/>
      </xdr:nvCxnSpPr>
      <xdr:spPr>
        <a:xfrm flipV="1">
          <a:off x="6972300" y="6568687"/>
          <a:ext cx="889000" cy="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65103</xdr:rowOff>
    </xdr:from>
    <xdr:to>
      <xdr:col>41</xdr:col>
      <xdr:colOff>101600</xdr:colOff>
      <xdr:row>38</xdr:row>
      <xdr:rowOff>166703</xdr:rowOff>
    </xdr:to>
    <xdr:sp macro="" textlink="">
      <xdr:nvSpPr>
        <xdr:cNvPr id="301" name="フローチャート: 判断 300">
          <a:extLst>
            <a:ext uri="{FF2B5EF4-FFF2-40B4-BE49-F238E27FC236}">
              <a16:creationId xmlns:a16="http://schemas.microsoft.com/office/drawing/2014/main" id="{0AA66033-65CB-4C89-9974-FB26A1E9A45D}"/>
            </a:ext>
          </a:extLst>
        </xdr:cNvPr>
        <xdr:cNvSpPr/>
      </xdr:nvSpPr>
      <xdr:spPr>
        <a:xfrm>
          <a:off x="7810500" y="658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157830</xdr:rowOff>
    </xdr:from>
    <xdr:ext cx="469744" cy="259045"/>
    <xdr:sp macro="" textlink="">
      <xdr:nvSpPr>
        <xdr:cNvPr id="302" name="テキスト ボックス 301">
          <a:extLst>
            <a:ext uri="{FF2B5EF4-FFF2-40B4-BE49-F238E27FC236}">
              <a16:creationId xmlns:a16="http://schemas.microsoft.com/office/drawing/2014/main" id="{C85232BC-BABC-46F3-8752-036E9D48071C}"/>
            </a:ext>
          </a:extLst>
        </xdr:cNvPr>
        <xdr:cNvSpPr txBox="1"/>
      </xdr:nvSpPr>
      <xdr:spPr>
        <a:xfrm>
          <a:off x="7626428" y="6672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59822</xdr:rowOff>
    </xdr:from>
    <xdr:to>
      <xdr:col>36</xdr:col>
      <xdr:colOff>165100</xdr:colOff>
      <xdr:row>38</xdr:row>
      <xdr:rowOff>161422</xdr:rowOff>
    </xdr:to>
    <xdr:sp macro="" textlink="">
      <xdr:nvSpPr>
        <xdr:cNvPr id="303" name="フローチャート: 判断 302">
          <a:extLst>
            <a:ext uri="{FF2B5EF4-FFF2-40B4-BE49-F238E27FC236}">
              <a16:creationId xmlns:a16="http://schemas.microsoft.com/office/drawing/2014/main" id="{AB6150DD-B454-451E-A103-22C48F8DBE88}"/>
            </a:ext>
          </a:extLst>
        </xdr:cNvPr>
        <xdr:cNvSpPr/>
      </xdr:nvSpPr>
      <xdr:spPr>
        <a:xfrm>
          <a:off x="6921500" y="657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152549</xdr:rowOff>
    </xdr:from>
    <xdr:ext cx="469744" cy="259045"/>
    <xdr:sp macro="" textlink="">
      <xdr:nvSpPr>
        <xdr:cNvPr id="304" name="テキスト ボックス 303">
          <a:extLst>
            <a:ext uri="{FF2B5EF4-FFF2-40B4-BE49-F238E27FC236}">
              <a16:creationId xmlns:a16="http://schemas.microsoft.com/office/drawing/2014/main" id="{E9BFD7AC-E535-4954-8C40-055BDD7036F4}"/>
            </a:ext>
          </a:extLst>
        </xdr:cNvPr>
        <xdr:cNvSpPr txBox="1"/>
      </xdr:nvSpPr>
      <xdr:spPr>
        <a:xfrm>
          <a:off x="6737428" y="6667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F8DE3D3F-65C3-46C0-A98A-385BD3CA11EE}"/>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BFD7AF06-C010-4F06-A481-2A5EEBB4D88D}"/>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5B8BA07F-BC0F-48C6-8FC6-AD79A235B3B3}"/>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AA3F70E3-10F8-4D5A-8453-1789837F172D}"/>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68657C8E-7526-4F51-A1A0-EFAECCBAA83D}"/>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158074</xdr:rowOff>
    </xdr:from>
    <xdr:to>
      <xdr:col>55</xdr:col>
      <xdr:colOff>50800</xdr:colOff>
      <xdr:row>38</xdr:row>
      <xdr:rowOff>88224</xdr:rowOff>
    </xdr:to>
    <xdr:sp macro="" textlink="">
      <xdr:nvSpPr>
        <xdr:cNvPr id="310" name="楕円 309">
          <a:extLst>
            <a:ext uri="{FF2B5EF4-FFF2-40B4-BE49-F238E27FC236}">
              <a16:creationId xmlns:a16="http://schemas.microsoft.com/office/drawing/2014/main" id="{422BEE78-B151-41B0-ADEA-B2D4EBA30DF3}"/>
            </a:ext>
          </a:extLst>
        </xdr:cNvPr>
        <xdr:cNvSpPr/>
      </xdr:nvSpPr>
      <xdr:spPr>
        <a:xfrm>
          <a:off x="10426700" y="6501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117451</xdr:rowOff>
    </xdr:from>
    <xdr:ext cx="469744" cy="259045"/>
    <xdr:sp macro="" textlink="">
      <xdr:nvSpPr>
        <xdr:cNvPr id="311" name="労働費該当値テキスト">
          <a:extLst>
            <a:ext uri="{FF2B5EF4-FFF2-40B4-BE49-F238E27FC236}">
              <a16:creationId xmlns:a16="http://schemas.microsoft.com/office/drawing/2014/main" id="{2FD63C3A-C1CC-4AE2-9DB1-746001722A49}"/>
            </a:ext>
          </a:extLst>
        </xdr:cNvPr>
        <xdr:cNvSpPr txBox="1"/>
      </xdr:nvSpPr>
      <xdr:spPr>
        <a:xfrm>
          <a:off x="10528300" y="6289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163721</xdr:rowOff>
    </xdr:from>
    <xdr:to>
      <xdr:col>50</xdr:col>
      <xdr:colOff>165100</xdr:colOff>
      <xdr:row>38</xdr:row>
      <xdr:rowOff>93871</xdr:rowOff>
    </xdr:to>
    <xdr:sp macro="" textlink="">
      <xdr:nvSpPr>
        <xdr:cNvPr id="312" name="楕円 311">
          <a:extLst>
            <a:ext uri="{FF2B5EF4-FFF2-40B4-BE49-F238E27FC236}">
              <a16:creationId xmlns:a16="http://schemas.microsoft.com/office/drawing/2014/main" id="{2C2F3959-BACD-412E-BD37-B2C7D898D928}"/>
            </a:ext>
          </a:extLst>
        </xdr:cNvPr>
        <xdr:cNvSpPr/>
      </xdr:nvSpPr>
      <xdr:spPr>
        <a:xfrm>
          <a:off x="9588500" y="650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110398</xdr:rowOff>
    </xdr:from>
    <xdr:ext cx="469744" cy="259045"/>
    <xdr:sp macro="" textlink="">
      <xdr:nvSpPr>
        <xdr:cNvPr id="313" name="テキスト ボックス 312">
          <a:extLst>
            <a:ext uri="{FF2B5EF4-FFF2-40B4-BE49-F238E27FC236}">
              <a16:creationId xmlns:a16="http://schemas.microsoft.com/office/drawing/2014/main" id="{E86FDF38-A6A8-4E38-ADB4-3B9D0053D5A8}"/>
            </a:ext>
          </a:extLst>
        </xdr:cNvPr>
        <xdr:cNvSpPr txBox="1"/>
      </xdr:nvSpPr>
      <xdr:spPr>
        <a:xfrm>
          <a:off x="9404428" y="6282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167173</xdr:rowOff>
    </xdr:from>
    <xdr:to>
      <xdr:col>46</xdr:col>
      <xdr:colOff>38100</xdr:colOff>
      <xdr:row>38</xdr:row>
      <xdr:rowOff>97323</xdr:rowOff>
    </xdr:to>
    <xdr:sp macro="" textlink="">
      <xdr:nvSpPr>
        <xdr:cNvPr id="314" name="楕円 313">
          <a:extLst>
            <a:ext uri="{FF2B5EF4-FFF2-40B4-BE49-F238E27FC236}">
              <a16:creationId xmlns:a16="http://schemas.microsoft.com/office/drawing/2014/main" id="{854252F0-D164-41FE-B37D-8F5224776605}"/>
            </a:ext>
          </a:extLst>
        </xdr:cNvPr>
        <xdr:cNvSpPr/>
      </xdr:nvSpPr>
      <xdr:spPr>
        <a:xfrm>
          <a:off x="8699500" y="651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113850</xdr:rowOff>
    </xdr:from>
    <xdr:ext cx="469744" cy="259045"/>
    <xdr:sp macro="" textlink="">
      <xdr:nvSpPr>
        <xdr:cNvPr id="315" name="テキスト ボックス 314">
          <a:extLst>
            <a:ext uri="{FF2B5EF4-FFF2-40B4-BE49-F238E27FC236}">
              <a16:creationId xmlns:a16="http://schemas.microsoft.com/office/drawing/2014/main" id="{F0D8359F-9C2D-44CB-8842-3AA74B55F026}"/>
            </a:ext>
          </a:extLst>
        </xdr:cNvPr>
        <xdr:cNvSpPr txBox="1"/>
      </xdr:nvSpPr>
      <xdr:spPr>
        <a:xfrm>
          <a:off x="8515428" y="6286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2787</xdr:rowOff>
    </xdr:from>
    <xdr:to>
      <xdr:col>41</xdr:col>
      <xdr:colOff>101600</xdr:colOff>
      <xdr:row>38</xdr:row>
      <xdr:rowOff>104387</xdr:rowOff>
    </xdr:to>
    <xdr:sp macro="" textlink="">
      <xdr:nvSpPr>
        <xdr:cNvPr id="316" name="楕円 315">
          <a:extLst>
            <a:ext uri="{FF2B5EF4-FFF2-40B4-BE49-F238E27FC236}">
              <a16:creationId xmlns:a16="http://schemas.microsoft.com/office/drawing/2014/main" id="{3433764E-0DE1-4889-98BD-99CD822BAAE1}"/>
            </a:ext>
          </a:extLst>
        </xdr:cNvPr>
        <xdr:cNvSpPr/>
      </xdr:nvSpPr>
      <xdr:spPr>
        <a:xfrm>
          <a:off x="7810500" y="651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120913</xdr:rowOff>
    </xdr:from>
    <xdr:ext cx="469744" cy="259045"/>
    <xdr:sp macro="" textlink="">
      <xdr:nvSpPr>
        <xdr:cNvPr id="317" name="テキスト ボックス 316">
          <a:extLst>
            <a:ext uri="{FF2B5EF4-FFF2-40B4-BE49-F238E27FC236}">
              <a16:creationId xmlns:a16="http://schemas.microsoft.com/office/drawing/2014/main" id="{58586DC4-5443-4C3E-8071-9434677CFC94}"/>
            </a:ext>
          </a:extLst>
        </xdr:cNvPr>
        <xdr:cNvSpPr txBox="1"/>
      </xdr:nvSpPr>
      <xdr:spPr>
        <a:xfrm>
          <a:off x="7626428" y="6293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11588</xdr:rowOff>
    </xdr:from>
    <xdr:to>
      <xdr:col>36</xdr:col>
      <xdr:colOff>165100</xdr:colOff>
      <xdr:row>38</xdr:row>
      <xdr:rowOff>113188</xdr:rowOff>
    </xdr:to>
    <xdr:sp macro="" textlink="">
      <xdr:nvSpPr>
        <xdr:cNvPr id="318" name="楕円 317">
          <a:extLst>
            <a:ext uri="{FF2B5EF4-FFF2-40B4-BE49-F238E27FC236}">
              <a16:creationId xmlns:a16="http://schemas.microsoft.com/office/drawing/2014/main" id="{DFA2AAF7-6E84-43DB-9D31-19EB62A7D661}"/>
            </a:ext>
          </a:extLst>
        </xdr:cNvPr>
        <xdr:cNvSpPr/>
      </xdr:nvSpPr>
      <xdr:spPr>
        <a:xfrm>
          <a:off x="6921500" y="652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129715</xdr:rowOff>
    </xdr:from>
    <xdr:ext cx="469744" cy="259045"/>
    <xdr:sp macro="" textlink="">
      <xdr:nvSpPr>
        <xdr:cNvPr id="319" name="テキスト ボックス 318">
          <a:extLst>
            <a:ext uri="{FF2B5EF4-FFF2-40B4-BE49-F238E27FC236}">
              <a16:creationId xmlns:a16="http://schemas.microsoft.com/office/drawing/2014/main" id="{7AA1D5F0-1C61-40B2-80CA-7192FB58CCB0}"/>
            </a:ext>
          </a:extLst>
        </xdr:cNvPr>
        <xdr:cNvSpPr txBox="1"/>
      </xdr:nvSpPr>
      <xdr:spPr>
        <a:xfrm>
          <a:off x="6737428" y="6301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58DB6FE1-B5DE-46C2-881A-9B74DD5259DB}"/>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1D211331-9FD9-4FEB-BDCF-734BCA3D0EC9}"/>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73D51F2C-F73D-4F58-8CC7-5F65BAC2294B}"/>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D2E552B3-DCAC-407E-B7EE-846680112CC6}"/>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49A77E17-923C-4B62-A6C3-1315F708A85C}"/>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769A126A-AA0C-431E-BBDD-9B56FF5D497D}"/>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3D78AEBD-BABA-4828-9551-8D3B7B2727C8}"/>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C24A101B-94B1-47F6-83FA-2062BBED6684}"/>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AD828D58-01EE-4DD4-8381-E87AFDF2A19A}"/>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926F72F1-64D0-4006-B279-5BAA3A4B1409}"/>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562580EE-58C3-4940-A917-E97610A16E7A}"/>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4BECDAAE-39A7-4906-9B1E-02E47BE3A093}"/>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D341586B-90F4-435E-A016-455B2980D3FC}"/>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a:extLst>
            <a:ext uri="{FF2B5EF4-FFF2-40B4-BE49-F238E27FC236}">
              <a16:creationId xmlns:a16="http://schemas.microsoft.com/office/drawing/2014/main" id="{77CA4065-CA89-461D-B50A-73FFD9563B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5AAF202E-9A42-43FB-9365-E9913F8158C5}"/>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2C8B393E-96A4-41FB-A9F4-F517C6D48F0E}"/>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16358E9B-8DCF-4B4C-88DB-ECD821984D7B}"/>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107C251A-ABD2-4F8D-A3DC-F115CC9EEA3E}"/>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12E25554-899B-4B6F-9977-A7D983D95E3B}"/>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24E9BD01-BDFE-495A-95DF-E5E818FDFC02}"/>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CB217D29-A8C0-4400-A344-D87D5347E2CA}"/>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77075C7E-9063-4B9D-8929-38F42204B69F}"/>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8B7F6714-95BD-4375-88B0-FC04DD0065B4}"/>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72564</xdr:rowOff>
    </xdr:from>
    <xdr:to>
      <xdr:col>54</xdr:col>
      <xdr:colOff>189865</xdr:colOff>
      <xdr:row>59</xdr:row>
      <xdr:rowOff>41198</xdr:rowOff>
    </xdr:to>
    <xdr:cxnSp macro="">
      <xdr:nvCxnSpPr>
        <xdr:cNvPr id="343" name="直線コネクタ 342">
          <a:extLst>
            <a:ext uri="{FF2B5EF4-FFF2-40B4-BE49-F238E27FC236}">
              <a16:creationId xmlns:a16="http://schemas.microsoft.com/office/drawing/2014/main" id="{A84629E6-361A-40C0-BD9E-B0C1E2577CB3}"/>
            </a:ext>
          </a:extLst>
        </xdr:cNvPr>
        <xdr:cNvCxnSpPr/>
      </xdr:nvCxnSpPr>
      <xdr:spPr>
        <a:xfrm flipV="1">
          <a:off x="10475595" y="8816514"/>
          <a:ext cx="1270" cy="1340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45025</xdr:rowOff>
    </xdr:from>
    <xdr:ext cx="469744" cy="259045"/>
    <xdr:sp macro="" textlink="">
      <xdr:nvSpPr>
        <xdr:cNvPr id="344" name="農林水産業費最小値テキスト">
          <a:extLst>
            <a:ext uri="{FF2B5EF4-FFF2-40B4-BE49-F238E27FC236}">
              <a16:creationId xmlns:a16="http://schemas.microsoft.com/office/drawing/2014/main" id="{2AEE3793-129D-47C8-A083-A31551E3F13C}"/>
            </a:ext>
          </a:extLst>
        </xdr:cNvPr>
        <xdr:cNvSpPr txBox="1"/>
      </xdr:nvSpPr>
      <xdr:spPr>
        <a:xfrm>
          <a:off x="10528300" y="10160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41198</xdr:rowOff>
    </xdr:from>
    <xdr:to>
      <xdr:col>55</xdr:col>
      <xdr:colOff>88900</xdr:colOff>
      <xdr:row>59</xdr:row>
      <xdr:rowOff>41198</xdr:rowOff>
    </xdr:to>
    <xdr:cxnSp macro="">
      <xdr:nvCxnSpPr>
        <xdr:cNvPr id="345" name="直線コネクタ 344">
          <a:extLst>
            <a:ext uri="{FF2B5EF4-FFF2-40B4-BE49-F238E27FC236}">
              <a16:creationId xmlns:a16="http://schemas.microsoft.com/office/drawing/2014/main" id="{2E617CE3-53C7-4504-A300-5B6A11A3EE4D}"/>
            </a:ext>
          </a:extLst>
        </xdr:cNvPr>
        <xdr:cNvCxnSpPr/>
      </xdr:nvCxnSpPr>
      <xdr:spPr>
        <a:xfrm>
          <a:off x="10388600" y="10156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19241</xdr:rowOff>
    </xdr:from>
    <xdr:ext cx="599010" cy="259045"/>
    <xdr:sp macro="" textlink="">
      <xdr:nvSpPr>
        <xdr:cNvPr id="346" name="農林水産業費最大値テキスト">
          <a:extLst>
            <a:ext uri="{FF2B5EF4-FFF2-40B4-BE49-F238E27FC236}">
              <a16:creationId xmlns:a16="http://schemas.microsoft.com/office/drawing/2014/main" id="{5AC2E2E2-9737-482A-9480-30ECEA948C27}"/>
            </a:ext>
          </a:extLst>
        </xdr:cNvPr>
        <xdr:cNvSpPr txBox="1"/>
      </xdr:nvSpPr>
      <xdr:spPr>
        <a:xfrm>
          <a:off x="10528300" y="8591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705,242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72564</xdr:rowOff>
    </xdr:from>
    <xdr:to>
      <xdr:col>55</xdr:col>
      <xdr:colOff>88900</xdr:colOff>
      <xdr:row>51</xdr:row>
      <xdr:rowOff>72564</xdr:rowOff>
    </xdr:to>
    <xdr:cxnSp macro="">
      <xdr:nvCxnSpPr>
        <xdr:cNvPr id="347" name="直線コネクタ 346">
          <a:extLst>
            <a:ext uri="{FF2B5EF4-FFF2-40B4-BE49-F238E27FC236}">
              <a16:creationId xmlns:a16="http://schemas.microsoft.com/office/drawing/2014/main" id="{7898E012-9906-48EB-9929-E0469C08717B}"/>
            </a:ext>
          </a:extLst>
        </xdr:cNvPr>
        <xdr:cNvCxnSpPr/>
      </xdr:nvCxnSpPr>
      <xdr:spPr>
        <a:xfrm>
          <a:off x="10388600" y="881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12602</xdr:rowOff>
    </xdr:from>
    <xdr:to>
      <xdr:col>55</xdr:col>
      <xdr:colOff>0</xdr:colOff>
      <xdr:row>57</xdr:row>
      <xdr:rowOff>23653</xdr:rowOff>
    </xdr:to>
    <xdr:cxnSp macro="">
      <xdr:nvCxnSpPr>
        <xdr:cNvPr id="348" name="直線コネクタ 347">
          <a:extLst>
            <a:ext uri="{FF2B5EF4-FFF2-40B4-BE49-F238E27FC236}">
              <a16:creationId xmlns:a16="http://schemas.microsoft.com/office/drawing/2014/main" id="{F3FA9B84-E2C2-4451-B4C6-87B52B3F7865}"/>
            </a:ext>
          </a:extLst>
        </xdr:cNvPr>
        <xdr:cNvCxnSpPr/>
      </xdr:nvCxnSpPr>
      <xdr:spPr>
        <a:xfrm>
          <a:off x="9639300" y="9613802"/>
          <a:ext cx="838200" cy="182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105324</xdr:rowOff>
    </xdr:from>
    <xdr:ext cx="599010" cy="259045"/>
    <xdr:sp macro="" textlink="">
      <xdr:nvSpPr>
        <xdr:cNvPr id="349" name="農林水産業費平均値テキスト">
          <a:extLst>
            <a:ext uri="{FF2B5EF4-FFF2-40B4-BE49-F238E27FC236}">
              <a16:creationId xmlns:a16="http://schemas.microsoft.com/office/drawing/2014/main" id="{5CDD9CBB-8702-4133-9231-407F7EF116B3}"/>
            </a:ext>
          </a:extLst>
        </xdr:cNvPr>
        <xdr:cNvSpPr txBox="1"/>
      </xdr:nvSpPr>
      <xdr:spPr>
        <a:xfrm>
          <a:off x="10528300" y="98779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126897</xdr:rowOff>
    </xdr:from>
    <xdr:to>
      <xdr:col>55</xdr:col>
      <xdr:colOff>50800</xdr:colOff>
      <xdr:row>58</xdr:row>
      <xdr:rowOff>57047</xdr:rowOff>
    </xdr:to>
    <xdr:sp macro="" textlink="">
      <xdr:nvSpPr>
        <xdr:cNvPr id="350" name="フローチャート: 判断 349">
          <a:extLst>
            <a:ext uri="{FF2B5EF4-FFF2-40B4-BE49-F238E27FC236}">
              <a16:creationId xmlns:a16="http://schemas.microsoft.com/office/drawing/2014/main" id="{A0051507-C37F-4F13-8224-2336D22DC07A}"/>
            </a:ext>
          </a:extLst>
        </xdr:cNvPr>
        <xdr:cNvSpPr/>
      </xdr:nvSpPr>
      <xdr:spPr>
        <a:xfrm>
          <a:off x="10426700" y="989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151268</xdr:rowOff>
    </xdr:from>
    <xdr:to>
      <xdr:col>50</xdr:col>
      <xdr:colOff>114300</xdr:colOff>
      <xdr:row>56</xdr:row>
      <xdr:rowOff>12602</xdr:rowOff>
    </xdr:to>
    <xdr:cxnSp macro="">
      <xdr:nvCxnSpPr>
        <xdr:cNvPr id="351" name="直線コネクタ 350">
          <a:extLst>
            <a:ext uri="{FF2B5EF4-FFF2-40B4-BE49-F238E27FC236}">
              <a16:creationId xmlns:a16="http://schemas.microsoft.com/office/drawing/2014/main" id="{18C324C7-BA60-4E70-8968-A99FA28EF660}"/>
            </a:ext>
          </a:extLst>
        </xdr:cNvPr>
        <xdr:cNvCxnSpPr/>
      </xdr:nvCxnSpPr>
      <xdr:spPr>
        <a:xfrm>
          <a:off x="8750300" y="9581018"/>
          <a:ext cx="889000" cy="32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80735</xdr:rowOff>
    </xdr:from>
    <xdr:to>
      <xdr:col>50</xdr:col>
      <xdr:colOff>165100</xdr:colOff>
      <xdr:row>58</xdr:row>
      <xdr:rowOff>10885</xdr:rowOff>
    </xdr:to>
    <xdr:sp macro="" textlink="">
      <xdr:nvSpPr>
        <xdr:cNvPr id="352" name="フローチャート: 判断 351">
          <a:extLst>
            <a:ext uri="{FF2B5EF4-FFF2-40B4-BE49-F238E27FC236}">
              <a16:creationId xmlns:a16="http://schemas.microsoft.com/office/drawing/2014/main" id="{DC165E82-D80C-48E1-8417-53848389FCD6}"/>
            </a:ext>
          </a:extLst>
        </xdr:cNvPr>
        <xdr:cNvSpPr/>
      </xdr:nvSpPr>
      <xdr:spPr>
        <a:xfrm>
          <a:off x="9588500" y="985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2012</xdr:rowOff>
    </xdr:from>
    <xdr:ext cx="599010" cy="259045"/>
    <xdr:sp macro="" textlink="">
      <xdr:nvSpPr>
        <xdr:cNvPr id="353" name="テキスト ボックス 352">
          <a:extLst>
            <a:ext uri="{FF2B5EF4-FFF2-40B4-BE49-F238E27FC236}">
              <a16:creationId xmlns:a16="http://schemas.microsoft.com/office/drawing/2014/main" id="{CCC8E0AF-A904-4AC2-8956-3ECC67149638}"/>
            </a:ext>
          </a:extLst>
        </xdr:cNvPr>
        <xdr:cNvSpPr txBox="1"/>
      </xdr:nvSpPr>
      <xdr:spPr>
        <a:xfrm>
          <a:off x="9339795" y="9946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37754</xdr:rowOff>
    </xdr:from>
    <xdr:to>
      <xdr:col>45</xdr:col>
      <xdr:colOff>177800</xdr:colOff>
      <xdr:row>55</xdr:row>
      <xdr:rowOff>151268</xdr:rowOff>
    </xdr:to>
    <xdr:cxnSp macro="">
      <xdr:nvCxnSpPr>
        <xdr:cNvPr id="354" name="直線コネクタ 353">
          <a:extLst>
            <a:ext uri="{FF2B5EF4-FFF2-40B4-BE49-F238E27FC236}">
              <a16:creationId xmlns:a16="http://schemas.microsoft.com/office/drawing/2014/main" id="{96104BD5-1E4F-4A61-BC14-D2AA05FBF8AF}"/>
            </a:ext>
          </a:extLst>
        </xdr:cNvPr>
        <xdr:cNvCxnSpPr/>
      </xdr:nvCxnSpPr>
      <xdr:spPr>
        <a:xfrm>
          <a:off x="7861300" y="9467504"/>
          <a:ext cx="889000" cy="113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109398</xdr:rowOff>
    </xdr:from>
    <xdr:to>
      <xdr:col>46</xdr:col>
      <xdr:colOff>38100</xdr:colOff>
      <xdr:row>58</xdr:row>
      <xdr:rowOff>39548</xdr:rowOff>
    </xdr:to>
    <xdr:sp macro="" textlink="">
      <xdr:nvSpPr>
        <xdr:cNvPr id="355" name="フローチャート: 判断 354">
          <a:extLst>
            <a:ext uri="{FF2B5EF4-FFF2-40B4-BE49-F238E27FC236}">
              <a16:creationId xmlns:a16="http://schemas.microsoft.com/office/drawing/2014/main" id="{DA0AAC57-E198-421C-9FA5-CCC4683BA1A4}"/>
            </a:ext>
          </a:extLst>
        </xdr:cNvPr>
        <xdr:cNvSpPr/>
      </xdr:nvSpPr>
      <xdr:spPr>
        <a:xfrm>
          <a:off x="8699500" y="9882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30675</xdr:rowOff>
    </xdr:from>
    <xdr:ext cx="599010" cy="259045"/>
    <xdr:sp macro="" textlink="">
      <xdr:nvSpPr>
        <xdr:cNvPr id="356" name="テキスト ボックス 355">
          <a:extLst>
            <a:ext uri="{FF2B5EF4-FFF2-40B4-BE49-F238E27FC236}">
              <a16:creationId xmlns:a16="http://schemas.microsoft.com/office/drawing/2014/main" id="{7FBF46C5-4602-4594-B159-E694B83C0D94}"/>
            </a:ext>
          </a:extLst>
        </xdr:cNvPr>
        <xdr:cNvSpPr txBox="1"/>
      </xdr:nvSpPr>
      <xdr:spPr>
        <a:xfrm>
          <a:off x="8450795" y="9974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37754</xdr:rowOff>
    </xdr:from>
    <xdr:to>
      <xdr:col>41</xdr:col>
      <xdr:colOff>50800</xdr:colOff>
      <xdr:row>56</xdr:row>
      <xdr:rowOff>15384</xdr:rowOff>
    </xdr:to>
    <xdr:cxnSp macro="">
      <xdr:nvCxnSpPr>
        <xdr:cNvPr id="357" name="直線コネクタ 356">
          <a:extLst>
            <a:ext uri="{FF2B5EF4-FFF2-40B4-BE49-F238E27FC236}">
              <a16:creationId xmlns:a16="http://schemas.microsoft.com/office/drawing/2014/main" id="{1FCC7560-0004-4EBC-83DC-F9C46A31BFC8}"/>
            </a:ext>
          </a:extLst>
        </xdr:cNvPr>
        <xdr:cNvCxnSpPr/>
      </xdr:nvCxnSpPr>
      <xdr:spPr>
        <a:xfrm flipV="1">
          <a:off x="6972300" y="9467504"/>
          <a:ext cx="889000" cy="14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132886</xdr:rowOff>
    </xdr:from>
    <xdr:to>
      <xdr:col>41</xdr:col>
      <xdr:colOff>101600</xdr:colOff>
      <xdr:row>58</xdr:row>
      <xdr:rowOff>63036</xdr:rowOff>
    </xdr:to>
    <xdr:sp macro="" textlink="">
      <xdr:nvSpPr>
        <xdr:cNvPr id="358" name="フローチャート: 判断 357">
          <a:extLst>
            <a:ext uri="{FF2B5EF4-FFF2-40B4-BE49-F238E27FC236}">
              <a16:creationId xmlns:a16="http://schemas.microsoft.com/office/drawing/2014/main" id="{9D98D73F-0625-4EDB-833F-36BA93FF6036}"/>
            </a:ext>
          </a:extLst>
        </xdr:cNvPr>
        <xdr:cNvSpPr/>
      </xdr:nvSpPr>
      <xdr:spPr>
        <a:xfrm>
          <a:off x="7810500" y="9905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54163</xdr:rowOff>
    </xdr:from>
    <xdr:ext cx="599010" cy="259045"/>
    <xdr:sp macro="" textlink="">
      <xdr:nvSpPr>
        <xdr:cNvPr id="359" name="テキスト ボックス 358">
          <a:extLst>
            <a:ext uri="{FF2B5EF4-FFF2-40B4-BE49-F238E27FC236}">
              <a16:creationId xmlns:a16="http://schemas.microsoft.com/office/drawing/2014/main" id="{48965817-6501-4007-B853-DFD559416B26}"/>
            </a:ext>
          </a:extLst>
        </xdr:cNvPr>
        <xdr:cNvSpPr txBox="1"/>
      </xdr:nvSpPr>
      <xdr:spPr>
        <a:xfrm>
          <a:off x="7561795" y="9998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128129</xdr:rowOff>
    </xdr:from>
    <xdr:to>
      <xdr:col>36</xdr:col>
      <xdr:colOff>165100</xdr:colOff>
      <xdr:row>58</xdr:row>
      <xdr:rowOff>58279</xdr:rowOff>
    </xdr:to>
    <xdr:sp macro="" textlink="">
      <xdr:nvSpPr>
        <xdr:cNvPr id="360" name="フローチャート: 判断 359">
          <a:extLst>
            <a:ext uri="{FF2B5EF4-FFF2-40B4-BE49-F238E27FC236}">
              <a16:creationId xmlns:a16="http://schemas.microsoft.com/office/drawing/2014/main" id="{FF7F024E-F052-43A2-8845-D7769DE6588C}"/>
            </a:ext>
          </a:extLst>
        </xdr:cNvPr>
        <xdr:cNvSpPr/>
      </xdr:nvSpPr>
      <xdr:spPr>
        <a:xfrm>
          <a:off x="6921500" y="9900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49406</xdr:rowOff>
    </xdr:from>
    <xdr:ext cx="599010" cy="259045"/>
    <xdr:sp macro="" textlink="">
      <xdr:nvSpPr>
        <xdr:cNvPr id="361" name="テキスト ボックス 360">
          <a:extLst>
            <a:ext uri="{FF2B5EF4-FFF2-40B4-BE49-F238E27FC236}">
              <a16:creationId xmlns:a16="http://schemas.microsoft.com/office/drawing/2014/main" id="{99876778-CC3E-49F0-8D1A-5A320EB2D84C}"/>
            </a:ext>
          </a:extLst>
        </xdr:cNvPr>
        <xdr:cNvSpPr txBox="1"/>
      </xdr:nvSpPr>
      <xdr:spPr>
        <a:xfrm>
          <a:off x="6672795" y="9993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5F664815-5C6D-41CA-9855-39F9B2221349}"/>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557664D4-0136-43A5-945A-D6B731DC8987}"/>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A606D328-0954-40C0-AEDB-098235FCEA2A}"/>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3D87CFA0-4552-4D4F-8919-95B2DD4B3C1A}"/>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D7C260A5-BC7E-4D65-B67D-3EE77349A92C}"/>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144303</xdr:rowOff>
    </xdr:from>
    <xdr:to>
      <xdr:col>55</xdr:col>
      <xdr:colOff>50800</xdr:colOff>
      <xdr:row>57</xdr:row>
      <xdr:rowOff>74453</xdr:rowOff>
    </xdr:to>
    <xdr:sp macro="" textlink="">
      <xdr:nvSpPr>
        <xdr:cNvPr id="367" name="楕円 366">
          <a:extLst>
            <a:ext uri="{FF2B5EF4-FFF2-40B4-BE49-F238E27FC236}">
              <a16:creationId xmlns:a16="http://schemas.microsoft.com/office/drawing/2014/main" id="{16039D08-11CD-4D09-A574-4875F4B3E6AB}"/>
            </a:ext>
          </a:extLst>
        </xdr:cNvPr>
        <xdr:cNvSpPr/>
      </xdr:nvSpPr>
      <xdr:spPr>
        <a:xfrm>
          <a:off x="10426700" y="974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167180</xdr:rowOff>
    </xdr:from>
    <xdr:ext cx="599010" cy="259045"/>
    <xdr:sp macro="" textlink="">
      <xdr:nvSpPr>
        <xdr:cNvPr id="368" name="農林水産業費該当値テキスト">
          <a:extLst>
            <a:ext uri="{FF2B5EF4-FFF2-40B4-BE49-F238E27FC236}">
              <a16:creationId xmlns:a16="http://schemas.microsoft.com/office/drawing/2014/main" id="{75834835-4B35-4D69-8F9F-A7337C0CE918}"/>
            </a:ext>
          </a:extLst>
        </xdr:cNvPr>
        <xdr:cNvSpPr txBox="1"/>
      </xdr:nvSpPr>
      <xdr:spPr>
        <a:xfrm>
          <a:off x="10528300" y="9596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133252</xdr:rowOff>
    </xdr:from>
    <xdr:to>
      <xdr:col>50</xdr:col>
      <xdr:colOff>165100</xdr:colOff>
      <xdr:row>56</xdr:row>
      <xdr:rowOff>63402</xdr:rowOff>
    </xdr:to>
    <xdr:sp macro="" textlink="">
      <xdr:nvSpPr>
        <xdr:cNvPr id="369" name="楕円 368">
          <a:extLst>
            <a:ext uri="{FF2B5EF4-FFF2-40B4-BE49-F238E27FC236}">
              <a16:creationId xmlns:a16="http://schemas.microsoft.com/office/drawing/2014/main" id="{C83FF3AB-2D31-461C-9459-61311CC4AB1F}"/>
            </a:ext>
          </a:extLst>
        </xdr:cNvPr>
        <xdr:cNvSpPr/>
      </xdr:nvSpPr>
      <xdr:spPr>
        <a:xfrm>
          <a:off x="9588500" y="956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79929</xdr:rowOff>
    </xdr:from>
    <xdr:ext cx="599010" cy="259045"/>
    <xdr:sp macro="" textlink="">
      <xdr:nvSpPr>
        <xdr:cNvPr id="370" name="テキスト ボックス 369">
          <a:extLst>
            <a:ext uri="{FF2B5EF4-FFF2-40B4-BE49-F238E27FC236}">
              <a16:creationId xmlns:a16="http://schemas.microsoft.com/office/drawing/2014/main" id="{0AB554DF-183A-4AC7-976F-C5FD1359DD75}"/>
            </a:ext>
          </a:extLst>
        </xdr:cNvPr>
        <xdr:cNvSpPr txBox="1"/>
      </xdr:nvSpPr>
      <xdr:spPr>
        <a:xfrm>
          <a:off x="9339795" y="9338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100468</xdr:rowOff>
    </xdr:from>
    <xdr:to>
      <xdr:col>46</xdr:col>
      <xdr:colOff>38100</xdr:colOff>
      <xdr:row>56</xdr:row>
      <xdr:rowOff>30618</xdr:rowOff>
    </xdr:to>
    <xdr:sp macro="" textlink="">
      <xdr:nvSpPr>
        <xdr:cNvPr id="371" name="楕円 370">
          <a:extLst>
            <a:ext uri="{FF2B5EF4-FFF2-40B4-BE49-F238E27FC236}">
              <a16:creationId xmlns:a16="http://schemas.microsoft.com/office/drawing/2014/main" id="{67DE5A28-E58D-4508-B788-5056F772144D}"/>
            </a:ext>
          </a:extLst>
        </xdr:cNvPr>
        <xdr:cNvSpPr/>
      </xdr:nvSpPr>
      <xdr:spPr>
        <a:xfrm>
          <a:off x="8699500" y="953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47145</xdr:rowOff>
    </xdr:from>
    <xdr:ext cx="599010" cy="259045"/>
    <xdr:sp macro="" textlink="">
      <xdr:nvSpPr>
        <xdr:cNvPr id="372" name="テキスト ボックス 371">
          <a:extLst>
            <a:ext uri="{FF2B5EF4-FFF2-40B4-BE49-F238E27FC236}">
              <a16:creationId xmlns:a16="http://schemas.microsoft.com/office/drawing/2014/main" id="{084D2897-FA7E-4DF6-A250-E4F371A194B0}"/>
            </a:ext>
          </a:extLst>
        </xdr:cNvPr>
        <xdr:cNvSpPr txBox="1"/>
      </xdr:nvSpPr>
      <xdr:spPr>
        <a:xfrm>
          <a:off x="8450795" y="9305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158404</xdr:rowOff>
    </xdr:from>
    <xdr:to>
      <xdr:col>41</xdr:col>
      <xdr:colOff>101600</xdr:colOff>
      <xdr:row>55</xdr:row>
      <xdr:rowOff>88554</xdr:rowOff>
    </xdr:to>
    <xdr:sp macro="" textlink="">
      <xdr:nvSpPr>
        <xdr:cNvPr id="373" name="楕円 372">
          <a:extLst>
            <a:ext uri="{FF2B5EF4-FFF2-40B4-BE49-F238E27FC236}">
              <a16:creationId xmlns:a16="http://schemas.microsoft.com/office/drawing/2014/main" id="{AA3E67BD-873C-4E8B-A696-D21C4AF6FC15}"/>
            </a:ext>
          </a:extLst>
        </xdr:cNvPr>
        <xdr:cNvSpPr/>
      </xdr:nvSpPr>
      <xdr:spPr>
        <a:xfrm>
          <a:off x="7810500" y="941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105081</xdr:rowOff>
    </xdr:from>
    <xdr:ext cx="599010" cy="259045"/>
    <xdr:sp macro="" textlink="">
      <xdr:nvSpPr>
        <xdr:cNvPr id="374" name="テキスト ボックス 373">
          <a:extLst>
            <a:ext uri="{FF2B5EF4-FFF2-40B4-BE49-F238E27FC236}">
              <a16:creationId xmlns:a16="http://schemas.microsoft.com/office/drawing/2014/main" id="{BF180936-3A00-4B9E-A9D4-D6F98E5F081F}"/>
            </a:ext>
          </a:extLst>
        </xdr:cNvPr>
        <xdr:cNvSpPr txBox="1"/>
      </xdr:nvSpPr>
      <xdr:spPr>
        <a:xfrm>
          <a:off x="7561795" y="9191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136034</xdr:rowOff>
    </xdr:from>
    <xdr:to>
      <xdr:col>36</xdr:col>
      <xdr:colOff>165100</xdr:colOff>
      <xdr:row>56</xdr:row>
      <xdr:rowOff>66184</xdr:rowOff>
    </xdr:to>
    <xdr:sp macro="" textlink="">
      <xdr:nvSpPr>
        <xdr:cNvPr id="375" name="楕円 374">
          <a:extLst>
            <a:ext uri="{FF2B5EF4-FFF2-40B4-BE49-F238E27FC236}">
              <a16:creationId xmlns:a16="http://schemas.microsoft.com/office/drawing/2014/main" id="{34B0FEFE-766A-4250-87ED-512F06ED341A}"/>
            </a:ext>
          </a:extLst>
        </xdr:cNvPr>
        <xdr:cNvSpPr/>
      </xdr:nvSpPr>
      <xdr:spPr>
        <a:xfrm>
          <a:off x="6921500" y="956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82711</xdr:rowOff>
    </xdr:from>
    <xdr:ext cx="599010" cy="259045"/>
    <xdr:sp macro="" textlink="">
      <xdr:nvSpPr>
        <xdr:cNvPr id="376" name="テキスト ボックス 375">
          <a:extLst>
            <a:ext uri="{FF2B5EF4-FFF2-40B4-BE49-F238E27FC236}">
              <a16:creationId xmlns:a16="http://schemas.microsoft.com/office/drawing/2014/main" id="{4CBFB2C1-90D3-475D-84ED-08B54C53BF82}"/>
            </a:ext>
          </a:extLst>
        </xdr:cNvPr>
        <xdr:cNvSpPr txBox="1"/>
      </xdr:nvSpPr>
      <xdr:spPr>
        <a:xfrm>
          <a:off x="6672795" y="9341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9E822E05-1B8E-4BCB-993D-E25BE1F75694}"/>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CBFAD910-9543-40F6-B3F2-8E0C61EC9394}"/>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D1D9AC95-33DC-4F9F-A07E-58806E28759B}"/>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E7E8A007-4C23-430B-937A-C072F3AA3875}"/>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541FD168-EC68-4EB1-8E62-2C7642E8755F}"/>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8ACF40D2-7CC6-4666-8789-323FDA5B29CD}"/>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1E48E561-91B6-4866-ACBE-092C4075AEED}"/>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B8AECC7A-3727-43D3-88C9-366DB9A2C6A8}"/>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E5D49D3-ADB9-4097-AB79-C343D8776CFD}"/>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56E1EA04-A816-4139-8C19-826F5E44F6A4}"/>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C074E2AF-29CE-46D3-B0EA-F6C1E9157F7E}"/>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F297A9BF-CA37-424C-8A63-C6C5C32BC9F9}"/>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191A4008-722C-4DC8-B3AE-6A587FE79362}"/>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a16="http://schemas.microsoft.com/office/drawing/2014/main" id="{150167B2-1859-4255-B989-B1685B9D6417}"/>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4B130AF3-8045-4CF7-B8CB-AB5B9A13892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a16="http://schemas.microsoft.com/office/drawing/2014/main" id="{4F3FBCE0-DF5F-4618-8490-8074BB67DB9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A485FBFE-27EF-4E65-8030-B8E4BBDD88EB}"/>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a:extLst>
            <a:ext uri="{FF2B5EF4-FFF2-40B4-BE49-F238E27FC236}">
              <a16:creationId xmlns:a16="http://schemas.microsoft.com/office/drawing/2014/main" id="{EB269CC5-953F-4C3D-8063-8EEFFE10C1DC}"/>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514906B1-6465-4F1C-9A5C-7569F83F7D29}"/>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6" name="テキスト ボックス 395">
          <a:extLst>
            <a:ext uri="{FF2B5EF4-FFF2-40B4-BE49-F238E27FC236}">
              <a16:creationId xmlns:a16="http://schemas.microsoft.com/office/drawing/2014/main" id="{15EEB0D4-C435-4C0E-AA20-6F91DF9F85FA}"/>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8831158E-00D0-4F39-8190-BB25EEB1A696}"/>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a:extLst>
            <a:ext uri="{FF2B5EF4-FFF2-40B4-BE49-F238E27FC236}">
              <a16:creationId xmlns:a16="http://schemas.microsoft.com/office/drawing/2014/main" id="{85BF382C-6165-4A6A-A78B-B5A83D97B32D}"/>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3D1343C-C72D-401C-ABFE-F697F55C4844}"/>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122414</xdr:rowOff>
    </xdr:from>
    <xdr:to>
      <xdr:col>54</xdr:col>
      <xdr:colOff>189865</xdr:colOff>
      <xdr:row>79</xdr:row>
      <xdr:rowOff>43216</xdr:rowOff>
    </xdr:to>
    <xdr:cxnSp macro="">
      <xdr:nvCxnSpPr>
        <xdr:cNvPr id="400" name="直線コネクタ 399">
          <a:extLst>
            <a:ext uri="{FF2B5EF4-FFF2-40B4-BE49-F238E27FC236}">
              <a16:creationId xmlns:a16="http://schemas.microsoft.com/office/drawing/2014/main" id="{D6652B2D-F86C-4D15-85DC-591C089ADE3F}"/>
            </a:ext>
          </a:extLst>
        </xdr:cNvPr>
        <xdr:cNvCxnSpPr/>
      </xdr:nvCxnSpPr>
      <xdr:spPr>
        <a:xfrm flipV="1">
          <a:off x="10475595" y="12295364"/>
          <a:ext cx="1270" cy="1292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47043</xdr:rowOff>
    </xdr:from>
    <xdr:ext cx="378565" cy="259045"/>
    <xdr:sp macro="" textlink="">
      <xdr:nvSpPr>
        <xdr:cNvPr id="401" name="商工費最小値テキスト">
          <a:extLst>
            <a:ext uri="{FF2B5EF4-FFF2-40B4-BE49-F238E27FC236}">
              <a16:creationId xmlns:a16="http://schemas.microsoft.com/office/drawing/2014/main" id="{1984DD7A-8D57-4968-AEBD-5711A5836818}"/>
            </a:ext>
          </a:extLst>
        </xdr:cNvPr>
        <xdr:cNvSpPr txBox="1"/>
      </xdr:nvSpPr>
      <xdr:spPr>
        <a:xfrm>
          <a:off x="10528300" y="13591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43216</xdr:rowOff>
    </xdr:from>
    <xdr:to>
      <xdr:col>55</xdr:col>
      <xdr:colOff>88900</xdr:colOff>
      <xdr:row>79</xdr:row>
      <xdr:rowOff>43216</xdr:rowOff>
    </xdr:to>
    <xdr:cxnSp macro="">
      <xdr:nvCxnSpPr>
        <xdr:cNvPr id="402" name="直線コネクタ 401">
          <a:extLst>
            <a:ext uri="{FF2B5EF4-FFF2-40B4-BE49-F238E27FC236}">
              <a16:creationId xmlns:a16="http://schemas.microsoft.com/office/drawing/2014/main" id="{60E33CF3-A212-49BE-A3E9-1788B5520956}"/>
            </a:ext>
          </a:extLst>
        </xdr:cNvPr>
        <xdr:cNvCxnSpPr/>
      </xdr:nvCxnSpPr>
      <xdr:spPr>
        <a:xfrm>
          <a:off x="10388600" y="13587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69091</xdr:rowOff>
    </xdr:from>
    <xdr:ext cx="690189" cy="259045"/>
    <xdr:sp macro="" textlink="">
      <xdr:nvSpPr>
        <xdr:cNvPr id="403" name="商工費最大値テキスト">
          <a:extLst>
            <a:ext uri="{FF2B5EF4-FFF2-40B4-BE49-F238E27FC236}">
              <a16:creationId xmlns:a16="http://schemas.microsoft.com/office/drawing/2014/main" id="{939B4D0E-5EF2-40A0-8D6D-AF5FEA2D41F3}"/>
            </a:ext>
          </a:extLst>
        </xdr:cNvPr>
        <xdr:cNvSpPr txBox="1"/>
      </xdr:nvSpPr>
      <xdr:spPr>
        <a:xfrm>
          <a:off x="10528300" y="120705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122414</xdr:rowOff>
    </xdr:from>
    <xdr:to>
      <xdr:col>55</xdr:col>
      <xdr:colOff>88900</xdr:colOff>
      <xdr:row>71</xdr:row>
      <xdr:rowOff>122414</xdr:rowOff>
    </xdr:to>
    <xdr:cxnSp macro="">
      <xdr:nvCxnSpPr>
        <xdr:cNvPr id="404" name="直線コネクタ 403">
          <a:extLst>
            <a:ext uri="{FF2B5EF4-FFF2-40B4-BE49-F238E27FC236}">
              <a16:creationId xmlns:a16="http://schemas.microsoft.com/office/drawing/2014/main" id="{D731EA40-0A71-4446-9C82-6A65E667E890}"/>
            </a:ext>
          </a:extLst>
        </xdr:cNvPr>
        <xdr:cNvCxnSpPr/>
      </xdr:nvCxnSpPr>
      <xdr:spPr>
        <a:xfrm>
          <a:off x="10388600" y="12295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134469</xdr:rowOff>
    </xdr:from>
    <xdr:to>
      <xdr:col>55</xdr:col>
      <xdr:colOff>0</xdr:colOff>
      <xdr:row>78</xdr:row>
      <xdr:rowOff>12762</xdr:rowOff>
    </xdr:to>
    <xdr:cxnSp macro="">
      <xdr:nvCxnSpPr>
        <xdr:cNvPr id="405" name="直線コネクタ 404">
          <a:extLst>
            <a:ext uri="{FF2B5EF4-FFF2-40B4-BE49-F238E27FC236}">
              <a16:creationId xmlns:a16="http://schemas.microsoft.com/office/drawing/2014/main" id="{10CC7E99-2284-46B4-929F-0A1E7862F05A}"/>
            </a:ext>
          </a:extLst>
        </xdr:cNvPr>
        <xdr:cNvCxnSpPr/>
      </xdr:nvCxnSpPr>
      <xdr:spPr>
        <a:xfrm>
          <a:off x="9639300" y="13336119"/>
          <a:ext cx="838200" cy="4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29298</xdr:rowOff>
    </xdr:from>
    <xdr:ext cx="534377" cy="259045"/>
    <xdr:sp macro="" textlink="">
      <xdr:nvSpPr>
        <xdr:cNvPr id="406" name="商工費平均値テキスト">
          <a:extLst>
            <a:ext uri="{FF2B5EF4-FFF2-40B4-BE49-F238E27FC236}">
              <a16:creationId xmlns:a16="http://schemas.microsoft.com/office/drawing/2014/main" id="{3CF6FE6E-F00C-45D3-85CF-38BCCEDFF5D6}"/>
            </a:ext>
          </a:extLst>
        </xdr:cNvPr>
        <xdr:cNvSpPr txBox="1"/>
      </xdr:nvSpPr>
      <xdr:spPr>
        <a:xfrm>
          <a:off x="10528300" y="13402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50871</xdr:rowOff>
    </xdr:from>
    <xdr:to>
      <xdr:col>55</xdr:col>
      <xdr:colOff>50800</xdr:colOff>
      <xdr:row>78</xdr:row>
      <xdr:rowOff>152471</xdr:rowOff>
    </xdr:to>
    <xdr:sp macro="" textlink="">
      <xdr:nvSpPr>
        <xdr:cNvPr id="407" name="フローチャート: 判断 406">
          <a:extLst>
            <a:ext uri="{FF2B5EF4-FFF2-40B4-BE49-F238E27FC236}">
              <a16:creationId xmlns:a16="http://schemas.microsoft.com/office/drawing/2014/main" id="{A3F57620-BBCE-43FE-9E67-1F62D92761CF}"/>
            </a:ext>
          </a:extLst>
        </xdr:cNvPr>
        <xdr:cNvSpPr/>
      </xdr:nvSpPr>
      <xdr:spPr>
        <a:xfrm>
          <a:off x="10426700" y="1342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134469</xdr:rowOff>
    </xdr:from>
    <xdr:to>
      <xdr:col>50</xdr:col>
      <xdr:colOff>114300</xdr:colOff>
      <xdr:row>78</xdr:row>
      <xdr:rowOff>23346</xdr:rowOff>
    </xdr:to>
    <xdr:cxnSp macro="">
      <xdr:nvCxnSpPr>
        <xdr:cNvPr id="408" name="直線コネクタ 407">
          <a:extLst>
            <a:ext uri="{FF2B5EF4-FFF2-40B4-BE49-F238E27FC236}">
              <a16:creationId xmlns:a16="http://schemas.microsoft.com/office/drawing/2014/main" id="{FFF45EBA-A753-4A5D-9761-02034E81F356}"/>
            </a:ext>
          </a:extLst>
        </xdr:cNvPr>
        <xdr:cNvCxnSpPr/>
      </xdr:nvCxnSpPr>
      <xdr:spPr>
        <a:xfrm flipV="1">
          <a:off x="8750300" y="13336119"/>
          <a:ext cx="889000" cy="60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83804</xdr:rowOff>
    </xdr:from>
    <xdr:to>
      <xdr:col>50</xdr:col>
      <xdr:colOff>165100</xdr:colOff>
      <xdr:row>79</xdr:row>
      <xdr:rowOff>13954</xdr:rowOff>
    </xdr:to>
    <xdr:sp macro="" textlink="">
      <xdr:nvSpPr>
        <xdr:cNvPr id="409" name="フローチャート: 判断 408">
          <a:extLst>
            <a:ext uri="{FF2B5EF4-FFF2-40B4-BE49-F238E27FC236}">
              <a16:creationId xmlns:a16="http://schemas.microsoft.com/office/drawing/2014/main" id="{581BAB08-3554-4678-A145-53D9CF9CFEBF}"/>
            </a:ext>
          </a:extLst>
        </xdr:cNvPr>
        <xdr:cNvSpPr/>
      </xdr:nvSpPr>
      <xdr:spPr>
        <a:xfrm>
          <a:off x="9588500" y="13456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5081</xdr:rowOff>
    </xdr:from>
    <xdr:ext cx="534377" cy="259045"/>
    <xdr:sp macro="" textlink="">
      <xdr:nvSpPr>
        <xdr:cNvPr id="410" name="テキスト ボックス 409">
          <a:extLst>
            <a:ext uri="{FF2B5EF4-FFF2-40B4-BE49-F238E27FC236}">
              <a16:creationId xmlns:a16="http://schemas.microsoft.com/office/drawing/2014/main" id="{A7DCF44D-7995-4A8E-B056-ADA6B39B6680}"/>
            </a:ext>
          </a:extLst>
        </xdr:cNvPr>
        <xdr:cNvSpPr txBox="1"/>
      </xdr:nvSpPr>
      <xdr:spPr>
        <a:xfrm>
          <a:off x="9372111" y="13549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14452</xdr:rowOff>
    </xdr:from>
    <xdr:to>
      <xdr:col>45</xdr:col>
      <xdr:colOff>177800</xdr:colOff>
      <xdr:row>78</xdr:row>
      <xdr:rowOff>23346</xdr:rowOff>
    </xdr:to>
    <xdr:cxnSp macro="">
      <xdr:nvCxnSpPr>
        <xdr:cNvPr id="411" name="直線コネクタ 410">
          <a:extLst>
            <a:ext uri="{FF2B5EF4-FFF2-40B4-BE49-F238E27FC236}">
              <a16:creationId xmlns:a16="http://schemas.microsoft.com/office/drawing/2014/main" id="{EB139833-A8E5-4C1E-AD48-A76944090B76}"/>
            </a:ext>
          </a:extLst>
        </xdr:cNvPr>
        <xdr:cNvCxnSpPr/>
      </xdr:nvCxnSpPr>
      <xdr:spPr>
        <a:xfrm>
          <a:off x="7861300" y="13387552"/>
          <a:ext cx="889000" cy="8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107454</xdr:rowOff>
    </xdr:from>
    <xdr:to>
      <xdr:col>46</xdr:col>
      <xdr:colOff>38100</xdr:colOff>
      <xdr:row>79</xdr:row>
      <xdr:rowOff>37604</xdr:rowOff>
    </xdr:to>
    <xdr:sp macro="" textlink="">
      <xdr:nvSpPr>
        <xdr:cNvPr id="412" name="フローチャート: 判断 411">
          <a:extLst>
            <a:ext uri="{FF2B5EF4-FFF2-40B4-BE49-F238E27FC236}">
              <a16:creationId xmlns:a16="http://schemas.microsoft.com/office/drawing/2014/main" id="{56D9483B-AD48-41AD-BD48-ACAEF41395AB}"/>
            </a:ext>
          </a:extLst>
        </xdr:cNvPr>
        <xdr:cNvSpPr/>
      </xdr:nvSpPr>
      <xdr:spPr>
        <a:xfrm>
          <a:off x="8699500" y="1348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28731</xdr:rowOff>
    </xdr:from>
    <xdr:ext cx="534377" cy="259045"/>
    <xdr:sp macro="" textlink="">
      <xdr:nvSpPr>
        <xdr:cNvPr id="413" name="テキスト ボックス 412">
          <a:extLst>
            <a:ext uri="{FF2B5EF4-FFF2-40B4-BE49-F238E27FC236}">
              <a16:creationId xmlns:a16="http://schemas.microsoft.com/office/drawing/2014/main" id="{6D1BFD06-F047-42E0-B30F-1ECCBE7C356D}"/>
            </a:ext>
          </a:extLst>
        </xdr:cNvPr>
        <xdr:cNvSpPr txBox="1"/>
      </xdr:nvSpPr>
      <xdr:spPr>
        <a:xfrm>
          <a:off x="8483111" y="1357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14452</xdr:rowOff>
    </xdr:from>
    <xdr:to>
      <xdr:col>41</xdr:col>
      <xdr:colOff>50800</xdr:colOff>
      <xdr:row>78</xdr:row>
      <xdr:rowOff>69909</xdr:rowOff>
    </xdr:to>
    <xdr:cxnSp macro="">
      <xdr:nvCxnSpPr>
        <xdr:cNvPr id="414" name="直線コネクタ 413">
          <a:extLst>
            <a:ext uri="{FF2B5EF4-FFF2-40B4-BE49-F238E27FC236}">
              <a16:creationId xmlns:a16="http://schemas.microsoft.com/office/drawing/2014/main" id="{56ABDEF6-CE2F-4D9F-A439-9D3D919F1649}"/>
            </a:ext>
          </a:extLst>
        </xdr:cNvPr>
        <xdr:cNvCxnSpPr/>
      </xdr:nvCxnSpPr>
      <xdr:spPr>
        <a:xfrm flipV="1">
          <a:off x="6972300" y="13387552"/>
          <a:ext cx="889000" cy="55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103217</xdr:rowOff>
    </xdr:from>
    <xdr:to>
      <xdr:col>41</xdr:col>
      <xdr:colOff>101600</xdr:colOff>
      <xdr:row>79</xdr:row>
      <xdr:rowOff>33367</xdr:rowOff>
    </xdr:to>
    <xdr:sp macro="" textlink="">
      <xdr:nvSpPr>
        <xdr:cNvPr id="415" name="フローチャート: 判断 414">
          <a:extLst>
            <a:ext uri="{FF2B5EF4-FFF2-40B4-BE49-F238E27FC236}">
              <a16:creationId xmlns:a16="http://schemas.microsoft.com/office/drawing/2014/main" id="{B4527501-8754-4F77-8F6E-4841506DDAF9}"/>
            </a:ext>
          </a:extLst>
        </xdr:cNvPr>
        <xdr:cNvSpPr/>
      </xdr:nvSpPr>
      <xdr:spPr>
        <a:xfrm>
          <a:off x="7810500" y="1347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24494</xdr:rowOff>
    </xdr:from>
    <xdr:ext cx="534377" cy="259045"/>
    <xdr:sp macro="" textlink="">
      <xdr:nvSpPr>
        <xdr:cNvPr id="416" name="テキスト ボックス 415">
          <a:extLst>
            <a:ext uri="{FF2B5EF4-FFF2-40B4-BE49-F238E27FC236}">
              <a16:creationId xmlns:a16="http://schemas.microsoft.com/office/drawing/2014/main" id="{FD0C7D11-A0EE-4059-817B-0C5A62F021FA}"/>
            </a:ext>
          </a:extLst>
        </xdr:cNvPr>
        <xdr:cNvSpPr txBox="1"/>
      </xdr:nvSpPr>
      <xdr:spPr>
        <a:xfrm>
          <a:off x="7594111" y="13569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90788</xdr:rowOff>
    </xdr:from>
    <xdr:to>
      <xdr:col>36</xdr:col>
      <xdr:colOff>165100</xdr:colOff>
      <xdr:row>79</xdr:row>
      <xdr:rowOff>20938</xdr:rowOff>
    </xdr:to>
    <xdr:sp macro="" textlink="">
      <xdr:nvSpPr>
        <xdr:cNvPr id="417" name="フローチャート: 判断 416">
          <a:extLst>
            <a:ext uri="{FF2B5EF4-FFF2-40B4-BE49-F238E27FC236}">
              <a16:creationId xmlns:a16="http://schemas.microsoft.com/office/drawing/2014/main" id="{DB95A3AA-F789-4C39-92F5-2DA4A459EEAB}"/>
            </a:ext>
          </a:extLst>
        </xdr:cNvPr>
        <xdr:cNvSpPr/>
      </xdr:nvSpPr>
      <xdr:spPr>
        <a:xfrm>
          <a:off x="6921500" y="1346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12065</xdr:rowOff>
    </xdr:from>
    <xdr:ext cx="534377" cy="259045"/>
    <xdr:sp macro="" textlink="">
      <xdr:nvSpPr>
        <xdr:cNvPr id="418" name="テキスト ボックス 417">
          <a:extLst>
            <a:ext uri="{FF2B5EF4-FFF2-40B4-BE49-F238E27FC236}">
              <a16:creationId xmlns:a16="http://schemas.microsoft.com/office/drawing/2014/main" id="{8E35E503-C274-4FED-A0C7-5BCD87F1802A}"/>
            </a:ext>
          </a:extLst>
        </xdr:cNvPr>
        <xdr:cNvSpPr txBox="1"/>
      </xdr:nvSpPr>
      <xdr:spPr>
        <a:xfrm>
          <a:off x="6705111" y="13556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334E7E-FDFA-4DC3-9342-797D20B71CF4}"/>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5E19FD78-8647-42D6-BD05-E54B9EA61638}"/>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699770E9-E2FB-45B7-9A50-E926FA0E065D}"/>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660ABE46-9AA6-4DD7-A105-0B86CCF1B7F2}"/>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162B1251-6EAE-4989-B0F4-08272A73A732}"/>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133412</xdr:rowOff>
    </xdr:from>
    <xdr:to>
      <xdr:col>55</xdr:col>
      <xdr:colOff>50800</xdr:colOff>
      <xdr:row>78</xdr:row>
      <xdr:rowOff>63562</xdr:rowOff>
    </xdr:to>
    <xdr:sp macro="" textlink="">
      <xdr:nvSpPr>
        <xdr:cNvPr id="424" name="楕円 423">
          <a:extLst>
            <a:ext uri="{FF2B5EF4-FFF2-40B4-BE49-F238E27FC236}">
              <a16:creationId xmlns:a16="http://schemas.microsoft.com/office/drawing/2014/main" id="{02AC6C42-3A8B-46A3-8A81-6CACE65E5C5B}"/>
            </a:ext>
          </a:extLst>
        </xdr:cNvPr>
        <xdr:cNvSpPr/>
      </xdr:nvSpPr>
      <xdr:spPr>
        <a:xfrm>
          <a:off x="10426700" y="13335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156289</xdr:rowOff>
    </xdr:from>
    <xdr:ext cx="599010" cy="259045"/>
    <xdr:sp macro="" textlink="">
      <xdr:nvSpPr>
        <xdr:cNvPr id="425" name="商工費該当値テキスト">
          <a:extLst>
            <a:ext uri="{FF2B5EF4-FFF2-40B4-BE49-F238E27FC236}">
              <a16:creationId xmlns:a16="http://schemas.microsoft.com/office/drawing/2014/main" id="{35D57805-E8D1-40AF-AC8A-A300556C86A1}"/>
            </a:ext>
          </a:extLst>
        </xdr:cNvPr>
        <xdr:cNvSpPr txBox="1"/>
      </xdr:nvSpPr>
      <xdr:spPr>
        <a:xfrm>
          <a:off x="10528300" y="13186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83669</xdr:rowOff>
    </xdr:from>
    <xdr:to>
      <xdr:col>50</xdr:col>
      <xdr:colOff>165100</xdr:colOff>
      <xdr:row>78</xdr:row>
      <xdr:rowOff>13819</xdr:rowOff>
    </xdr:to>
    <xdr:sp macro="" textlink="">
      <xdr:nvSpPr>
        <xdr:cNvPr id="426" name="楕円 425">
          <a:extLst>
            <a:ext uri="{FF2B5EF4-FFF2-40B4-BE49-F238E27FC236}">
              <a16:creationId xmlns:a16="http://schemas.microsoft.com/office/drawing/2014/main" id="{F2E89FC3-B92B-421A-880B-6D6810DD9776}"/>
            </a:ext>
          </a:extLst>
        </xdr:cNvPr>
        <xdr:cNvSpPr/>
      </xdr:nvSpPr>
      <xdr:spPr>
        <a:xfrm>
          <a:off x="9588500" y="1328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30346</xdr:rowOff>
    </xdr:from>
    <xdr:ext cx="599010" cy="259045"/>
    <xdr:sp macro="" textlink="">
      <xdr:nvSpPr>
        <xdr:cNvPr id="427" name="テキスト ボックス 426">
          <a:extLst>
            <a:ext uri="{FF2B5EF4-FFF2-40B4-BE49-F238E27FC236}">
              <a16:creationId xmlns:a16="http://schemas.microsoft.com/office/drawing/2014/main" id="{B073EB0A-6173-4204-B9E8-739B8CAC2496}"/>
            </a:ext>
          </a:extLst>
        </xdr:cNvPr>
        <xdr:cNvSpPr txBox="1"/>
      </xdr:nvSpPr>
      <xdr:spPr>
        <a:xfrm>
          <a:off x="9339795" y="13060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143996</xdr:rowOff>
    </xdr:from>
    <xdr:to>
      <xdr:col>46</xdr:col>
      <xdr:colOff>38100</xdr:colOff>
      <xdr:row>78</xdr:row>
      <xdr:rowOff>74146</xdr:rowOff>
    </xdr:to>
    <xdr:sp macro="" textlink="">
      <xdr:nvSpPr>
        <xdr:cNvPr id="428" name="楕円 427">
          <a:extLst>
            <a:ext uri="{FF2B5EF4-FFF2-40B4-BE49-F238E27FC236}">
              <a16:creationId xmlns:a16="http://schemas.microsoft.com/office/drawing/2014/main" id="{2C2240D2-03B4-4991-AA85-014DA0B447A5}"/>
            </a:ext>
          </a:extLst>
        </xdr:cNvPr>
        <xdr:cNvSpPr/>
      </xdr:nvSpPr>
      <xdr:spPr>
        <a:xfrm>
          <a:off x="8699500" y="1334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90673</xdr:rowOff>
    </xdr:from>
    <xdr:ext cx="599010" cy="259045"/>
    <xdr:sp macro="" textlink="">
      <xdr:nvSpPr>
        <xdr:cNvPr id="429" name="テキスト ボックス 428">
          <a:extLst>
            <a:ext uri="{FF2B5EF4-FFF2-40B4-BE49-F238E27FC236}">
              <a16:creationId xmlns:a16="http://schemas.microsoft.com/office/drawing/2014/main" id="{34F29257-1221-4CB8-A088-14532A39A99E}"/>
            </a:ext>
          </a:extLst>
        </xdr:cNvPr>
        <xdr:cNvSpPr txBox="1"/>
      </xdr:nvSpPr>
      <xdr:spPr>
        <a:xfrm>
          <a:off x="8450795" y="13120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135102</xdr:rowOff>
    </xdr:from>
    <xdr:to>
      <xdr:col>41</xdr:col>
      <xdr:colOff>101600</xdr:colOff>
      <xdr:row>78</xdr:row>
      <xdr:rowOff>65252</xdr:rowOff>
    </xdr:to>
    <xdr:sp macro="" textlink="">
      <xdr:nvSpPr>
        <xdr:cNvPr id="430" name="楕円 429">
          <a:extLst>
            <a:ext uri="{FF2B5EF4-FFF2-40B4-BE49-F238E27FC236}">
              <a16:creationId xmlns:a16="http://schemas.microsoft.com/office/drawing/2014/main" id="{0DF84DCC-D315-4D69-8096-DE265023B513}"/>
            </a:ext>
          </a:extLst>
        </xdr:cNvPr>
        <xdr:cNvSpPr/>
      </xdr:nvSpPr>
      <xdr:spPr>
        <a:xfrm>
          <a:off x="7810500" y="1333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81779</xdr:rowOff>
    </xdr:from>
    <xdr:ext cx="599010" cy="259045"/>
    <xdr:sp macro="" textlink="">
      <xdr:nvSpPr>
        <xdr:cNvPr id="431" name="テキスト ボックス 430">
          <a:extLst>
            <a:ext uri="{FF2B5EF4-FFF2-40B4-BE49-F238E27FC236}">
              <a16:creationId xmlns:a16="http://schemas.microsoft.com/office/drawing/2014/main" id="{5350E496-39D7-4FD0-9AD5-6D56F120792F}"/>
            </a:ext>
          </a:extLst>
        </xdr:cNvPr>
        <xdr:cNvSpPr txBox="1"/>
      </xdr:nvSpPr>
      <xdr:spPr>
        <a:xfrm>
          <a:off x="7561795" y="13111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19109</xdr:rowOff>
    </xdr:from>
    <xdr:to>
      <xdr:col>36</xdr:col>
      <xdr:colOff>165100</xdr:colOff>
      <xdr:row>78</xdr:row>
      <xdr:rowOff>120709</xdr:rowOff>
    </xdr:to>
    <xdr:sp macro="" textlink="">
      <xdr:nvSpPr>
        <xdr:cNvPr id="432" name="楕円 431">
          <a:extLst>
            <a:ext uri="{FF2B5EF4-FFF2-40B4-BE49-F238E27FC236}">
              <a16:creationId xmlns:a16="http://schemas.microsoft.com/office/drawing/2014/main" id="{46BAF3AD-354B-42FF-A20D-6C51E5BCACD5}"/>
            </a:ext>
          </a:extLst>
        </xdr:cNvPr>
        <xdr:cNvSpPr/>
      </xdr:nvSpPr>
      <xdr:spPr>
        <a:xfrm>
          <a:off x="6921500" y="13392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137236</xdr:rowOff>
    </xdr:from>
    <xdr:ext cx="599010" cy="259045"/>
    <xdr:sp macro="" textlink="">
      <xdr:nvSpPr>
        <xdr:cNvPr id="433" name="テキスト ボックス 432">
          <a:extLst>
            <a:ext uri="{FF2B5EF4-FFF2-40B4-BE49-F238E27FC236}">
              <a16:creationId xmlns:a16="http://schemas.microsoft.com/office/drawing/2014/main" id="{3943C6F7-018B-4536-AB00-B212A2881865}"/>
            </a:ext>
          </a:extLst>
        </xdr:cNvPr>
        <xdr:cNvSpPr txBox="1"/>
      </xdr:nvSpPr>
      <xdr:spPr>
        <a:xfrm>
          <a:off x="6672795" y="13167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7DA7D40A-F2D1-4A4A-A304-1A77794EC1CF}"/>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1DC6313E-78DE-411E-AE8F-3645256D750F}"/>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E212CCBE-8260-4AB3-8CF8-EC76FC31C562}"/>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B016952C-9505-42DD-8AC0-B3CC480567AF}"/>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F854B195-0190-462D-AF41-A7B40EA96899}"/>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C82A09E7-CA0D-42A2-BA63-9E3B59CEC843}"/>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4D7A8CE4-DF8E-47F0-A19E-A5DBB02C6755}"/>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5EA67048-A3AC-49D5-A783-FF3920A508F7}"/>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7DB073E3-F0CB-428C-8019-0EAF4DB6F4ED}"/>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FA5586E4-D6E8-4ECA-A64C-C855D0E4DCCF}"/>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a:extLst>
            <a:ext uri="{FF2B5EF4-FFF2-40B4-BE49-F238E27FC236}">
              <a16:creationId xmlns:a16="http://schemas.microsoft.com/office/drawing/2014/main" id="{224240AF-D8E7-4431-BA73-83F55E4B0059}"/>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5" name="テキスト ボックス 444">
          <a:extLst>
            <a:ext uri="{FF2B5EF4-FFF2-40B4-BE49-F238E27FC236}">
              <a16:creationId xmlns:a16="http://schemas.microsoft.com/office/drawing/2014/main" id="{F886EB51-2478-4BE7-B809-6CB18CF9C631}"/>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5A4771F1-06D4-489C-A9F8-99106BA81E37}"/>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7" name="テキスト ボックス 446">
          <a:extLst>
            <a:ext uri="{FF2B5EF4-FFF2-40B4-BE49-F238E27FC236}">
              <a16:creationId xmlns:a16="http://schemas.microsoft.com/office/drawing/2014/main" id="{EF59F576-A9F5-417D-A008-AD24CD226C31}"/>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8" name="直線コネクタ 447">
          <a:extLst>
            <a:ext uri="{FF2B5EF4-FFF2-40B4-BE49-F238E27FC236}">
              <a16:creationId xmlns:a16="http://schemas.microsoft.com/office/drawing/2014/main" id="{C24A4442-E7A2-43A5-AAE8-CAA7F511C1FE}"/>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9" name="テキスト ボックス 448">
          <a:extLst>
            <a:ext uri="{FF2B5EF4-FFF2-40B4-BE49-F238E27FC236}">
              <a16:creationId xmlns:a16="http://schemas.microsoft.com/office/drawing/2014/main" id="{949C59D6-7218-4BA5-B66E-B15F4B400CC8}"/>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1808EB6A-57BB-48B4-8A80-B5AA0F5D6425}"/>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a:extLst>
            <a:ext uri="{FF2B5EF4-FFF2-40B4-BE49-F238E27FC236}">
              <a16:creationId xmlns:a16="http://schemas.microsoft.com/office/drawing/2014/main" id="{81562526-DD3D-47DA-9EE4-3E018756A4F1}"/>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509AD714-BFFB-4FAE-82B7-8667A3163D1A}"/>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165334</xdr:rowOff>
    </xdr:from>
    <xdr:to>
      <xdr:col>54</xdr:col>
      <xdr:colOff>189865</xdr:colOff>
      <xdr:row>98</xdr:row>
      <xdr:rowOff>17749</xdr:rowOff>
    </xdr:to>
    <xdr:cxnSp macro="">
      <xdr:nvCxnSpPr>
        <xdr:cNvPr id="453" name="直線コネクタ 452">
          <a:extLst>
            <a:ext uri="{FF2B5EF4-FFF2-40B4-BE49-F238E27FC236}">
              <a16:creationId xmlns:a16="http://schemas.microsoft.com/office/drawing/2014/main" id="{DDBDD6C8-675F-46C6-A086-2142808B0B0D}"/>
            </a:ext>
          </a:extLst>
        </xdr:cNvPr>
        <xdr:cNvCxnSpPr/>
      </xdr:nvCxnSpPr>
      <xdr:spPr>
        <a:xfrm flipV="1">
          <a:off x="10475595" y="15595834"/>
          <a:ext cx="1270" cy="1224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21576</xdr:rowOff>
    </xdr:from>
    <xdr:ext cx="534377" cy="259045"/>
    <xdr:sp macro="" textlink="">
      <xdr:nvSpPr>
        <xdr:cNvPr id="454" name="土木費最小値テキスト">
          <a:extLst>
            <a:ext uri="{FF2B5EF4-FFF2-40B4-BE49-F238E27FC236}">
              <a16:creationId xmlns:a16="http://schemas.microsoft.com/office/drawing/2014/main" id="{DE42EE3A-34E7-4C4B-88E9-ED43D9732C21}"/>
            </a:ext>
          </a:extLst>
        </xdr:cNvPr>
        <xdr:cNvSpPr txBox="1"/>
      </xdr:nvSpPr>
      <xdr:spPr>
        <a:xfrm>
          <a:off x="10528300" y="1682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17749</xdr:rowOff>
    </xdr:from>
    <xdr:to>
      <xdr:col>55</xdr:col>
      <xdr:colOff>88900</xdr:colOff>
      <xdr:row>98</xdr:row>
      <xdr:rowOff>17749</xdr:rowOff>
    </xdr:to>
    <xdr:cxnSp macro="">
      <xdr:nvCxnSpPr>
        <xdr:cNvPr id="455" name="直線コネクタ 454">
          <a:extLst>
            <a:ext uri="{FF2B5EF4-FFF2-40B4-BE49-F238E27FC236}">
              <a16:creationId xmlns:a16="http://schemas.microsoft.com/office/drawing/2014/main" id="{BB1DCCD3-F645-4963-8C12-BBAA99FCD386}"/>
            </a:ext>
          </a:extLst>
        </xdr:cNvPr>
        <xdr:cNvCxnSpPr/>
      </xdr:nvCxnSpPr>
      <xdr:spPr>
        <a:xfrm>
          <a:off x="10388600" y="1681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112011</xdr:rowOff>
    </xdr:from>
    <xdr:ext cx="690189" cy="259045"/>
    <xdr:sp macro="" textlink="">
      <xdr:nvSpPr>
        <xdr:cNvPr id="456" name="土木費最大値テキスト">
          <a:extLst>
            <a:ext uri="{FF2B5EF4-FFF2-40B4-BE49-F238E27FC236}">
              <a16:creationId xmlns:a16="http://schemas.microsoft.com/office/drawing/2014/main" id="{B9BBBDC7-D24F-4F79-B34D-48C296DFC07B}"/>
            </a:ext>
          </a:extLst>
        </xdr:cNvPr>
        <xdr:cNvSpPr txBox="1"/>
      </xdr:nvSpPr>
      <xdr:spPr>
        <a:xfrm>
          <a:off x="10528300" y="153710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165334</xdr:rowOff>
    </xdr:from>
    <xdr:to>
      <xdr:col>55</xdr:col>
      <xdr:colOff>88900</xdr:colOff>
      <xdr:row>90</xdr:row>
      <xdr:rowOff>165334</xdr:rowOff>
    </xdr:to>
    <xdr:cxnSp macro="">
      <xdr:nvCxnSpPr>
        <xdr:cNvPr id="457" name="直線コネクタ 456">
          <a:extLst>
            <a:ext uri="{FF2B5EF4-FFF2-40B4-BE49-F238E27FC236}">
              <a16:creationId xmlns:a16="http://schemas.microsoft.com/office/drawing/2014/main" id="{48311886-CFD1-4A7E-BFCA-617C96D8B8E1}"/>
            </a:ext>
          </a:extLst>
        </xdr:cNvPr>
        <xdr:cNvCxnSpPr/>
      </xdr:nvCxnSpPr>
      <xdr:spPr>
        <a:xfrm>
          <a:off x="10388600" y="1559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94005</xdr:rowOff>
    </xdr:from>
    <xdr:to>
      <xdr:col>55</xdr:col>
      <xdr:colOff>0</xdr:colOff>
      <xdr:row>97</xdr:row>
      <xdr:rowOff>110435</xdr:rowOff>
    </xdr:to>
    <xdr:cxnSp macro="">
      <xdr:nvCxnSpPr>
        <xdr:cNvPr id="458" name="直線コネクタ 457">
          <a:extLst>
            <a:ext uri="{FF2B5EF4-FFF2-40B4-BE49-F238E27FC236}">
              <a16:creationId xmlns:a16="http://schemas.microsoft.com/office/drawing/2014/main" id="{85EDB5D8-B117-4595-8CB2-365A46B4653B}"/>
            </a:ext>
          </a:extLst>
        </xdr:cNvPr>
        <xdr:cNvCxnSpPr/>
      </xdr:nvCxnSpPr>
      <xdr:spPr>
        <a:xfrm flipV="1">
          <a:off x="9639300" y="16724655"/>
          <a:ext cx="838200" cy="16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60701</xdr:rowOff>
    </xdr:from>
    <xdr:ext cx="599010" cy="259045"/>
    <xdr:sp macro="" textlink="">
      <xdr:nvSpPr>
        <xdr:cNvPr id="459" name="土木費平均値テキスト">
          <a:extLst>
            <a:ext uri="{FF2B5EF4-FFF2-40B4-BE49-F238E27FC236}">
              <a16:creationId xmlns:a16="http://schemas.microsoft.com/office/drawing/2014/main" id="{E54A8AEA-D290-4D99-9FF1-7D6DCB81D8A2}"/>
            </a:ext>
          </a:extLst>
        </xdr:cNvPr>
        <xdr:cNvSpPr txBox="1"/>
      </xdr:nvSpPr>
      <xdr:spPr>
        <a:xfrm>
          <a:off x="10528300" y="165199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37824</xdr:rowOff>
    </xdr:from>
    <xdr:to>
      <xdr:col>55</xdr:col>
      <xdr:colOff>50800</xdr:colOff>
      <xdr:row>97</xdr:row>
      <xdr:rowOff>139424</xdr:rowOff>
    </xdr:to>
    <xdr:sp macro="" textlink="">
      <xdr:nvSpPr>
        <xdr:cNvPr id="460" name="フローチャート: 判断 459">
          <a:extLst>
            <a:ext uri="{FF2B5EF4-FFF2-40B4-BE49-F238E27FC236}">
              <a16:creationId xmlns:a16="http://schemas.microsoft.com/office/drawing/2014/main" id="{36E57987-C2E3-4995-A364-60CFC470969C}"/>
            </a:ext>
          </a:extLst>
        </xdr:cNvPr>
        <xdr:cNvSpPr/>
      </xdr:nvSpPr>
      <xdr:spPr>
        <a:xfrm>
          <a:off x="10426700" y="1666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110435</xdr:rowOff>
    </xdr:from>
    <xdr:to>
      <xdr:col>50</xdr:col>
      <xdr:colOff>114300</xdr:colOff>
      <xdr:row>97</xdr:row>
      <xdr:rowOff>127251</xdr:rowOff>
    </xdr:to>
    <xdr:cxnSp macro="">
      <xdr:nvCxnSpPr>
        <xdr:cNvPr id="461" name="直線コネクタ 460">
          <a:extLst>
            <a:ext uri="{FF2B5EF4-FFF2-40B4-BE49-F238E27FC236}">
              <a16:creationId xmlns:a16="http://schemas.microsoft.com/office/drawing/2014/main" id="{A8BDD54B-295E-45E6-974A-F679B95B465D}"/>
            </a:ext>
          </a:extLst>
        </xdr:cNvPr>
        <xdr:cNvCxnSpPr/>
      </xdr:nvCxnSpPr>
      <xdr:spPr>
        <a:xfrm flipV="1">
          <a:off x="8750300" y="16741085"/>
          <a:ext cx="889000" cy="16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66078</xdr:rowOff>
    </xdr:from>
    <xdr:to>
      <xdr:col>50</xdr:col>
      <xdr:colOff>165100</xdr:colOff>
      <xdr:row>97</xdr:row>
      <xdr:rowOff>167678</xdr:rowOff>
    </xdr:to>
    <xdr:sp macro="" textlink="">
      <xdr:nvSpPr>
        <xdr:cNvPr id="462" name="フローチャート: 判断 461">
          <a:extLst>
            <a:ext uri="{FF2B5EF4-FFF2-40B4-BE49-F238E27FC236}">
              <a16:creationId xmlns:a16="http://schemas.microsoft.com/office/drawing/2014/main" id="{EFD89565-9AB1-47FA-B68A-CDAD560ED292}"/>
            </a:ext>
          </a:extLst>
        </xdr:cNvPr>
        <xdr:cNvSpPr/>
      </xdr:nvSpPr>
      <xdr:spPr>
        <a:xfrm>
          <a:off x="9588500" y="1669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158805</xdr:rowOff>
    </xdr:from>
    <xdr:ext cx="599010" cy="259045"/>
    <xdr:sp macro="" textlink="">
      <xdr:nvSpPr>
        <xdr:cNvPr id="463" name="テキスト ボックス 462">
          <a:extLst>
            <a:ext uri="{FF2B5EF4-FFF2-40B4-BE49-F238E27FC236}">
              <a16:creationId xmlns:a16="http://schemas.microsoft.com/office/drawing/2014/main" id="{5422B5F2-77B6-4E84-82CF-B00B049D8500}"/>
            </a:ext>
          </a:extLst>
        </xdr:cNvPr>
        <xdr:cNvSpPr txBox="1"/>
      </xdr:nvSpPr>
      <xdr:spPr>
        <a:xfrm>
          <a:off x="9339795" y="16789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70653</xdr:rowOff>
    </xdr:from>
    <xdr:to>
      <xdr:col>45</xdr:col>
      <xdr:colOff>177800</xdr:colOff>
      <xdr:row>97</xdr:row>
      <xdr:rowOff>127251</xdr:rowOff>
    </xdr:to>
    <xdr:cxnSp macro="">
      <xdr:nvCxnSpPr>
        <xdr:cNvPr id="464" name="直線コネクタ 463">
          <a:extLst>
            <a:ext uri="{FF2B5EF4-FFF2-40B4-BE49-F238E27FC236}">
              <a16:creationId xmlns:a16="http://schemas.microsoft.com/office/drawing/2014/main" id="{3FB865AA-ACFE-4FFD-8B11-B40D727351DF}"/>
            </a:ext>
          </a:extLst>
        </xdr:cNvPr>
        <xdr:cNvCxnSpPr/>
      </xdr:nvCxnSpPr>
      <xdr:spPr>
        <a:xfrm>
          <a:off x="7861300" y="16701303"/>
          <a:ext cx="889000" cy="56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76984</xdr:rowOff>
    </xdr:from>
    <xdr:to>
      <xdr:col>46</xdr:col>
      <xdr:colOff>38100</xdr:colOff>
      <xdr:row>98</xdr:row>
      <xdr:rowOff>7134</xdr:rowOff>
    </xdr:to>
    <xdr:sp macro="" textlink="">
      <xdr:nvSpPr>
        <xdr:cNvPr id="465" name="フローチャート: 判断 464">
          <a:extLst>
            <a:ext uri="{FF2B5EF4-FFF2-40B4-BE49-F238E27FC236}">
              <a16:creationId xmlns:a16="http://schemas.microsoft.com/office/drawing/2014/main" id="{901F3615-3E45-40B8-A33E-DBCE09CE48EC}"/>
            </a:ext>
          </a:extLst>
        </xdr:cNvPr>
        <xdr:cNvSpPr/>
      </xdr:nvSpPr>
      <xdr:spPr>
        <a:xfrm>
          <a:off x="8699500" y="1670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169711</xdr:rowOff>
    </xdr:from>
    <xdr:ext cx="599010" cy="259045"/>
    <xdr:sp macro="" textlink="">
      <xdr:nvSpPr>
        <xdr:cNvPr id="466" name="テキスト ボックス 465">
          <a:extLst>
            <a:ext uri="{FF2B5EF4-FFF2-40B4-BE49-F238E27FC236}">
              <a16:creationId xmlns:a16="http://schemas.microsoft.com/office/drawing/2014/main" id="{57D226AD-4464-4445-8CC6-AC97B5369A08}"/>
            </a:ext>
          </a:extLst>
        </xdr:cNvPr>
        <xdr:cNvSpPr txBox="1"/>
      </xdr:nvSpPr>
      <xdr:spPr>
        <a:xfrm>
          <a:off x="8450795" y="16800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70653</xdr:rowOff>
    </xdr:from>
    <xdr:to>
      <xdr:col>41</xdr:col>
      <xdr:colOff>50800</xdr:colOff>
      <xdr:row>97</xdr:row>
      <xdr:rowOff>115757</xdr:rowOff>
    </xdr:to>
    <xdr:cxnSp macro="">
      <xdr:nvCxnSpPr>
        <xdr:cNvPr id="467" name="直線コネクタ 466">
          <a:extLst>
            <a:ext uri="{FF2B5EF4-FFF2-40B4-BE49-F238E27FC236}">
              <a16:creationId xmlns:a16="http://schemas.microsoft.com/office/drawing/2014/main" id="{2C26E4F8-4BA9-4BD1-8034-FD51E367E07C}"/>
            </a:ext>
          </a:extLst>
        </xdr:cNvPr>
        <xdr:cNvCxnSpPr/>
      </xdr:nvCxnSpPr>
      <xdr:spPr>
        <a:xfrm flipV="1">
          <a:off x="6972300" y="16701303"/>
          <a:ext cx="889000" cy="45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73501</xdr:rowOff>
    </xdr:from>
    <xdr:to>
      <xdr:col>41</xdr:col>
      <xdr:colOff>101600</xdr:colOff>
      <xdr:row>98</xdr:row>
      <xdr:rowOff>3651</xdr:rowOff>
    </xdr:to>
    <xdr:sp macro="" textlink="">
      <xdr:nvSpPr>
        <xdr:cNvPr id="468" name="フローチャート: 判断 467">
          <a:extLst>
            <a:ext uri="{FF2B5EF4-FFF2-40B4-BE49-F238E27FC236}">
              <a16:creationId xmlns:a16="http://schemas.microsoft.com/office/drawing/2014/main" id="{4503F85A-EEDD-4F56-96B3-71EA9A173DC6}"/>
            </a:ext>
          </a:extLst>
        </xdr:cNvPr>
        <xdr:cNvSpPr/>
      </xdr:nvSpPr>
      <xdr:spPr>
        <a:xfrm>
          <a:off x="7810500" y="1670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166228</xdr:rowOff>
    </xdr:from>
    <xdr:ext cx="599010" cy="259045"/>
    <xdr:sp macro="" textlink="">
      <xdr:nvSpPr>
        <xdr:cNvPr id="469" name="テキスト ボックス 468">
          <a:extLst>
            <a:ext uri="{FF2B5EF4-FFF2-40B4-BE49-F238E27FC236}">
              <a16:creationId xmlns:a16="http://schemas.microsoft.com/office/drawing/2014/main" id="{14D29858-3F84-4602-8856-30C55A283871}"/>
            </a:ext>
          </a:extLst>
        </xdr:cNvPr>
        <xdr:cNvSpPr txBox="1"/>
      </xdr:nvSpPr>
      <xdr:spPr>
        <a:xfrm>
          <a:off x="7561795" y="16796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60079</xdr:rowOff>
    </xdr:from>
    <xdr:to>
      <xdr:col>36</xdr:col>
      <xdr:colOff>165100</xdr:colOff>
      <xdr:row>97</xdr:row>
      <xdr:rowOff>161679</xdr:rowOff>
    </xdr:to>
    <xdr:sp macro="" textlink="">
      <xdr:nvSpPr>
        <xdr:cNvPr id="470" name="フローチャート: 判断 469">
          <a:extLst>
            <a:ext uri="{FF2B5EF4-FFF2-40B4-BE49-F238E27FC236}">
              <a16:creationId xmlns:a16="http://schemas.microsoft.com/office/drawing/2014/main" id="{157D7061-0729-4CF4-A600-193636BC3497}"/>
            </a:ext>
          </a:extLst>
        </xdr:cNvPr>
        <xdr:cNvSpPr/>
      </xdr:nvSpPr>
      <xdr:spPr>
        <a:xfrm>
          <a:off x="6921500" y="1669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6756</xdr:rowOff>
    </xdr:from>
    <xdr:ext cx="599010" cy="259045"/>
    <xdr:sp macro="" textlink="">
      <xdr:nvSpPr>
        <xdr:cNvPr id="471" name="テキスト ボックス 470">
          <a:extLst>
            <a:ext uri="{FF2B5EF4-FFF2-40B4-BE49-F238E27FC236}">
              <a16:creationId xmlns:a16="http://schemas.microsoft.com/office/drawing/2014/main" id="{C4D02886-C784-4338-9E38-D650ADC958FB}"/>
            </a:ext>
          </a:extLst>
        </xdr:cNvPr>
        <xdr:cNvSpPr txBox="1"/>
      </xdr:nvSpPr>
      <xdr:spPr>
        <a:xfrm>
          <a:off x="6672795" y="16465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BA4527D1-3418-4D15-8323-A3B3B73E8254}"/>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D855C45B-D983-4D98-87EF-3E56CBE04FFC}"/>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67ECD292-8392-4B56-8CCB-38F593919C5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1A209969-EA06-41CA-BB48-7F62D91A8EC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E1E43DCA-BE21-49BB-8288-42E244E9955B}"/>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43205</xdr:rowOff>
    </xdr:from>
    <xdr:to>
      <xdr:col>55</xdr:col>
      <xdr:colOff>50800</xdr:colOff>
      <xdr:row>97</xdr:row>
      <xdr:rowOff>144805</xdr:rowOff>
    </xdr:to>
    <xdr:sp macro="" textlink="">
      <xdr:nvSpPr>
        <xdr:cNvPr id="477" name="楕円 476">
          <a:extLst>
            <a:ext uri="{FF2B5EF4-FFF2-40B4-BE49-F238E27FC236}">
              <a16:creationId xmlns:a16="http://schemas.microsoft.com/office/drawing/2014/main" id="{8CBE425E-D0DF-447D-A42D-E6B71706D4C9}"/>
            </a:ext>
          </a:extLst>
        </xdr:cNvPr>
        <xdr:cNvSpPr/>
      </xdr:nvSpPr>
      <xdr:spPr>
        <a:xfrm>
          <a:off x="10426700" y="1667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16251</xdr:rowOff>
    </xdr:from>
    <xdr:ext cx="599010" cy="259045"/>
    <xdr:sp macro="" textlink="">
      <xdr:nvSpPr>
        <xdr:cNvPr id="478" name="土木費該当値テキスト">
          <a:extLst>
            <a:ext uri="{FF2B5EF4-FFF2-40B4-BE49-F238E27FC236}">
              <a16:creationId xmlns:a16="http://schemas.microsoft.com/office/drawing/2014/main" id="{724B2B77-F9C8-47E2-8900-027C55A7C229}"/>
            </a:ext>
          </a:extLst>
        </xdr:cNvPr>
        <xdr:cNvSpPr txBox="1"/>
      </xdr:nvSpPr>
      <xdr:spPr>
        <a:xfrm>
          <a:off x="10528300" y="16646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59635</xdr:rowOff>
    </xdr:from>
    <xdr:to>
      <xdr:col>50</xdr:col>
      <xdr:colOff>165100</xdr:colOff>
      <xdr:row>97</xdr:row>
      <xdr:rowOff>161235</xdr:rowOff>
    </xdr:to>
    <xdr:sp macro="" textlink="">
      <xdr:nvSpPr>
        <xdr:cNvPr id="479" name="楕円 478">
          <a:extLst>
            <a:ext uri="{FF2B5EF4-FFF2-40B4-BE49-F238E27FC236}">
              <a16:creationId xmlns:a16="http://schemas.microsoft.com/office/drawing/2014/main" id="{A01DFC85-C731-4CE3-A0EA-A283FA72F8C6}"/>
            </a:ext>
          </a:extLst>
        </xdr:cNvPr>
        <xdr:cNvSpPr/>
      </xdr:nvSpPr>
      <xdr:spPr>
        <a:xfrm>
          <a:off x="9588500" y="1669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6312</xdr:rowOff>
    </xdr:from>
    <xdr:ext cx="599010" cy="259045"/>
    <xdr:sp macro="" textlink="">
      <xdr:nvSpPr>
        <xdr:cNvPr id="480" name="テキスト ボックス 479">
          <a:extLst>
            <a:ext uri="{FF2B5EF4-FFF2-40B4-BE49-F238E27FC236}">
              <a16:creationId xmlns:a16="http://schemas.microsoft.com/office/drawing/2014/main" id="{A0E23B90-A63F-46FC-B481-97326858C943}"/>
            </a:ext>
          </a:extLst>
        </xdr:cNvPr>
        <xdr:cNvSpPr txBox="1"/>
      </xdr:nvSpPr>
      <xdr:spPr>
        <a:xfrm>
          <a:off x="9339795" y="16465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76451</xdr:rowOff>
    </xdr:from>
    <xdr:to>
      <xdr:col>46</xdr:col>
      <xdr:colOff>38100</xdr:colOff>
      <xdr:row>98</xdr:row>
      <xdr:rowOff>6601</xdr:rowOff>
    </xdr:to>
    <xdr:sp macro="" textlink="">
      <xdr:nvSpPr>
        <xdr:cNvPr id="481" name="楕円 480">
          <a:extLst>
            <a:ext uri="{FF2B5EF4-FFF2-40B4-BE49-F238E27FC236}">
              <a16:creationId xmlns:a16="http://schemas.microsoft.com/office/drawing/2014/main" id="{1AAA7FC9-B82A-435C-8F5A-0D1214206858}"/>
            </a:ext>
          </a:extLst>
        </xdr:cNvPr>
        <xdr:cNvSpPr/>
      </xdr:nvSpPr>
      <xdr:spPr>
        <a:xfrm>
          <a:off x="8699500" y="1670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23128</xdr:rowOff>
    </xdr:from>
    <xdr:ext cx="599010" cy="259045"/>
    <xdr:sp macro="" textlink="">
      <xdr:nvSpPr>
        <xdr:cNvPr id="482" name="テキスト ボックス 481">
          <a:extLst>
            <a:ext uri="{FF2B5EF4-FFF2-40B4-BE49-F238E27FC236}">
              <a16:creationId xmlns:a16="http://schemas.microsoft.com/office/drawing/2014/main" id="{F0396061-E140-4A34-8892-E224E2AD5BC3}"/>
            </a:ext>
          </a:extLst>
        </xdr:cNvPr>
        <xdr:cNvSpPr txBox="1"/>
      </xdr:nvSpPr>
      <xdr:spPr>
        <a:xfrm>
          <a:off x="8450795" y="16482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19853</xdr:rowOff>
    </xdr:from>
    <xdr:to>
      <xdr:col>41</xdr:col>
      <xdr:colOff>101600</xdr:colOff>
      <xdr:row>97</xdr:row>
      <xdr:rowOff>121453</xdr:rowOff>
    </xdr:to>
    <xdr:sp macro="" textlink="">
      <xdr:nvSpPr>
        <xdr:cNvPr id="483" name="楕円 482">
          <a:extLst>
            <a:ext uri="{FF2B5EF4-FFF2-40B4-BE49-F238E27FC236}">
              <a16:creationId xmlns:a16="http://schemas.microsoft.com/office/drawing/2014/main" id="{50EA6EAF-6903-4C85-98EE-10ACC3720CA0}"/>
            </a:ext>
          </a:extLst>
        </xdr:cNvPr>
        <xdr:cNvSpPr/>
      </xdr:nvSpPr>
      <xdr:spPr>
        <a:xfrm>
          <a:off x="7810500" y="16650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137980</xdr:rowOff>
    </xdr:from>
    <xdr:ext cx="599010" cy="259045"/>
    <xdr:sp macro="" textlink="">
      <xdr:nvSpPr>
        <xdr:cNvPr id="484" name="テキスト ボックス 483">
          <a:extLst>
            <a:ext uri="{FF2B5EF4-FFF2-40B4-BE49-F238E27FC236}">
              <a16:creationId xmlns:a16="http://schemas.microsoft.com/office/drawing/2014/main" id="{7840198B-299E-448B-8204-CC9C75AF608F}"/>
            </a:ext>
          </a:extLst>
        </xdr:cNvPr>
        <xdr:cNvSpPr txBox="1"/>
      </xdr:nvSpPr>
      <xdr:spPr>
        <a:xfrm>
          <a:off x="7561795" y="16425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64957</xdr:rowOff>
    </xdr:from>
    <xdr:to>
      <xdr:col>36</xdr:col>
      <xdr:colOff>165100</xdr:colOff>
      <xdr:row>97</xdr:row>
      <xdr:rowOff>166557</xdr:rowOff>
    </xdr:to>
    <xdr:sp macro="" textlink="">
      <xdr:nvSpPr>
        <xdr:cNvPr id="485" name="楕円 484">
          <a:extLst>
            <a:ext uri="{FF2B5EF4-FFF2-40B4-BE49-F238E27FC236}">
              <a16:creationId xmlns:a16="http://schemas.microsoft.com/office/drawing/2014/main" id="{5F530171-BA19-49F9-BF09-CBB6DAE6404A}"/>
            </a:ext>
          </a:extLst>
        </xdr:cNvPr>
        <xdr:cNvSpPr/>
      </xdr:nvSpPr>
      <xdr:spPr>
        <a:xfrm>
          <a:off x="6921500" y="16695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157684</xdr:rowOff>
    </xdr:from>
    <xdr:ext cx="599010" cy="259045"/>
    <xdr:sp macro="" textlink="">
      <xdr:nvSpPr>
        <xdr:cNvPr id="486" name="テキスト ボックス 485">
          <a:extLst>
            <a:ext uri="{FF2B5EF4-FFF2-40B4-BE49-F238E27FC236}">
              <a16:creationId xmlns:a16="http://schemas.microsoft.com/office/drawing/2014/main" id="{936E8E63-30C7-4D98-9FED-6F518846F1F6}"/>
            </a:ext>
          </a:extLst>
        </xdr:cNvPr>
        <xdr:cNvSpPr txBox="1"/>
      </xdr:nvSpPr>
      <xdr:spPr>
        <a:xfrm>
          <a:off x="6672795" y="16788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3431A18-E744-4733-892E-D866EA38E6A4}"/>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D976A5E5-3407-485D-9DA0-1CD73FF843BA}"/>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A51BDA60-A6AA-494C-91AD-6E562E6C3817}"/>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7B6F3D32-EE0E-49EB-B7C9-7A26C03C3FAB}"/>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C28BF36B-5511-4109-937C-E641C228C1FE}"/>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96E7F348-6EE1-4F9A-8E8D-94D59A991B4F}"/>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35C91F55-F3F4-4C5C-8354-375A7998CA48}"/>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9E065F37-1AA7-4193-B960-72AED5A6B3FA}"/>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8C8A491-6B4E-4B6F-9AF8-2075FDB2ACE8}"/>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B0D48B94-6A19-4BCB-8B62-D65BCFD0DF8B}"/>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25C8C9E0-901C-49CC-B8D8-F46A7E2543BF}"/>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3B761E4D-43E8-4DF9-8199-54CD0AD5A57A}"/>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2A5F9CB4-1D56-4EEA-A9F7-F1638C63B41D}"/>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a:extLst>
            <a:ext uri="{FF2B5EF4-FFF2-40B4-BE49-F238E27FC236}">
              <a16:creationId xmlns:a16="http://schemas.microsoft.com/office/drawing/2014/main" id="{50CAAA3A-9D06-48AC-9320-DC082EA5CCF4}"/>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493CAF32-4C6D-4E46-94C6-4366FD4F2F4F}"/>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221F9A2B-9272-4FBD-BF92-664D9A8F7666}"/>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424D0A4D-FE46-4E86-B6CC-99C2F6DFA02C}"/>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a:extLst>
            <a:ext uri="{FF2B5EF4-FFF2-40B4-BE49-F238E27FC236}">
              <a16:creationId xmlns:a16="http://schemas.microsoft.com/office/drawing/2014/main" id="{6BD1CCDC-362C-4046-9FB8-DE39878DF69E}"/>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169E99DE-BA13-4F08-AC1C-2C0BED24D1D9}"/>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a16="http://schemas.microsoft.com/office/drawing/2014/main" id="{5C5560B6-E89A-4AB8-9C04-0A0180A271A9}"/>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CE148377-10ED-4EFC-9AF4-23ABD98F9164}"/>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DA39B243-BC9B-44A3-9EC9-1CDE16E2E3C5}"/>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9CC7E7F5-51F0-4EDB-9F2D-6AFCEB461AC3}"/>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94209</xdr:rowOff>
    </xdr:from>
    <xdr:to>
      <xdr:col>85</xdr:col>
      <xdr:colOff>126364</xdr:colOff>
      <xdr:row>39</xdr:row>
      <xdr:rowOff>8972</xdr:rowOff>
    </xdr:to>
    <xdr:cxnSp macro="">
      <xdr:nvCxnSpPr>
        <xdr:cNvPr id="510" name="直線コネクタ 509">
          <a:extLst>
            <a:ext uri="{FF2B5EF4-FFF2-40B4-BE49-F238E27FC236}">
              <a16:creationId xmlns:a16="http://schemas.microsoft.com/office/drawing/2014/main" id="{431BC1E1-969C-4A7F-9DC7-81F34C7EF1FC}"/>
            </a:ext>
          </a:extLst>
        </xdr:cNvPr>
        <xdr:cNvCxnSpPr/>
      </xdr:nvCxnSpPr>
      <xdr:spPr>
        <a:xfrm flipV="1">
          <a:off x="16317595" y="5409159"/>
          <a:ext cx="1269" cy="1286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12799</xdr:rowOff>
    </xdr:from>
    <xdr:ext cx="469744" cy="259045"/>
    <xdr:sp macro="" textlink="">
      <xdr:nvSpPr>
        <xdr:cNvPr id="511" name="消防費最小値テキスト">
          <a:extLst>
            <a:ext uri="{FF2B5EF4-FFF2-40B4-BE49-F238E27FC236}">
              <a16:creationId xmlns:a16="http://schemas.microsoft.com/office/drawing/2014/main" id="{5059CF80-C492-468F-B6A9-EC4913E74758}"/>
            </a:ext>
          </a:extLst>
        </xdr:cNvPr>
        <xdr:cNvSpPr txBox="1"/>
      </xdr:nvSpPr>
      <xdr:spPr>
        <a:xfrm>
          <a:off x="16370300" y="669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8972</xdr:rowOff>
    </xdr:from>
    <xdr:to>
      <xdr:col>86</xdr:col>
      <xdr:colOff>25400</xdr:colOff>
      <xdr:row>39</xdr:row>
      <xdr:rowOff>8972</xdr:rowOff>
    </xdr:to>
    <xdr:cxnSp macro="">
      <xdr:nvCxnSpPr>
        <xdr:cNvPr id="512" name="直線コネクタ 511">
          <a:extLst>
            <a:ext uri="{FF2B5EF4-FFF2-40B4-BE49-F238E27FC236}">
              <a16:creationId xmlns:a16="http://schemas.microsoft.com/office/drawing/2014/main" id="{DD1ABF76-A4DA-4ED9-A014-5DC14DF1AC7D}"/>
            </a:ext>
          </a:extLst>
        </xdr:cNvPr>
        <xdr:cNvCxnSpPr/>
      </xdr:nvCxnSpPr>
      <xdr:spPr>
        <a:xfrm>
          <a:off x="16230600" y="6695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40886</xdr:rowOff>
    </xdr:from>
    <xdr:ext cx="599010" cy="259045"/>
    <xdr:sp macro="" textlink="">
      <xdr:nvSpPr>
        <xdr:cNvPr id="513" name="消防費最大値テキスト">
          <a:extLst>
            <a:ext uri="{FF2B5EF4-FFF2-40B4-BE49-F238E27FC236}">
              <a16:creationId xmlns:a16="http://schemas.microsoft.com/office/drawing/2014/main" id="{AB1E2676-BB73-410D-A7C2-C63176743D14}"/>
            </a:ext>
          </a:extLst>
        </xdr:cNvPr>
        <xdr:cNvSpPr txBox="1"/>
      </xdr:nvSpPr>
      <xdr:spPr>
        <a:xfrm>
          <a:off x="16370300" y="5184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346,940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94209</xdr:rowOff>
    </xdr:from>
    <xdr:to>
      <xdr:col>86</xdr:col>
      <xdr:colOff>25400</xdr:colOff>
      <xdr:row>31</xdr:row>
      <xdr:rowOff>94209</xdr:rowOff>
    </xdr:to>
    <xdr:cxnSp macro="">
      <xdr:nvCxnSpPr>
        <xdr:cNvPr id="514" name="直線コネクタ 513">
          <a:extLst>
            <a:ext uri="{FF2B5EF4-FFF2-40B4-BE49-F238E27FC236}">
              <a16:creationId xmlns:a16="http://schemas.microsoft.com/office/drawing/2014/main" id="{EA00AE1E-D63A-4C88-909E-74B835503FE9}"/>
            </a:ext>
          </a:extLst>
        </xdr:cNvPr>
        <xdr:cNvCxnSpPr/>
      </xdr:nvCxnSpPr>
      <xdr:spPr>
        <a:xfrm>
          <a:off x="16230600" y="5409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103817</xdr:rowOff>
    </xdr:from>
    <xdr:to>
      <xdr:col>85</xdr:col>
      <xdr:colOff>127000</xdr:colOff>
      <xdr:row>37</xdr:row>
      <xdr:rowOff>13802</xdr:rowOff>
    </xdr:to>
    <xdr:cxnSp macro="">
      <xdr:nvCxnSpPr>
        <xdr:cNvPr id="515" name="直線コネクタ 514">
          <a:extLst>
            <a:ext uri="{FF2B5EF4-FFF2-40B4-BE49-F238E27FC236}">
              <a16:creationId xmlns:a16="http://schemas.microsoft.com/office/drawing/2014/main" id="{D22F7B1F-0ABF-4D98-B98A-38ACFC4A2EFD}"/>
            </a:ext>
          </a:extLst>
        </xdr:cNvPr>
        <xdr:cNvCxnSpPr/>
      </xdr:nvCxnSpPr>
      <xdr:spPr>
        <a:xfrm>
          <a:off x="15481300" y="6276017"/>
          <a:ext cx="838200" cy="8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66363</xdr:rowOff>
    </xdr:from>
    <xdr:ext cx="534377" cy="259045"/>
    <xdr:sp macro="" textlink="">
      <xdr:nvSpPr>
        <xdr:cNvPr id="516" name="消防費平均値テキスト">
          <a:extLst>
            <a:ext uri="{FF2B5EF4-FFF2-40B4-BE49-F238E27FC236}">
              <a16:creationId xmlns:a16="http://schemas.microsoft.com/office/drawing/2014/main" id="{65397AE1-D0D2-4998-B6DD-2549E6A05D14}"/>
            </a:ext>
          </a:extLst>
        </xdr:cNvPr>
        <xdr:cNvSpPr txBox="1"/>
      </xdr:nvSpPr>
      <xdr:spPr>
        <a:xfrm>
          <a:off x="16370300" y="64100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87936</xdr:rowOff>
    </xdr:from>
    <xdr:to>
      <xdr:col>85</xdr:col>
      <xdr:colOff>177800</xdr:colOff>
      <xdr:row>38</xdr:row>
      <xdr:rowOff>18086</xdr:rowOff>
    </xdr:to>
    <xdr:sp macro="" textlink="">
      <xdr:nvSpPr>
        <xdr:cNvPr id="517" name="フローチャート: 判断 516">
          <a:extLst>
            <a:ext uri="{FF2B5EF4-FFF2-40B4-BE49-F238E27FC236}">
              <a16:creationId xmlns:a16="http://schemas.microsoft.com/office/drawing/2014/main" id="{8751E3E4-4E87-4CC4-B1FC-2CEA47868B59}"/>
            </a:ext>
          </a:extLst>
        </xdr:cNvPr>
        <xdr:cNvSpPr/>
      </xdr:nvSpPr>
      <xdr:spPr>
        <a:xfrm>
          <a:off x="16268700" y="64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103817</xdr:rowOff>
    </xdr:from>
    <xdr:to>
      <xdr:col>81</xdr:col>
      <xdr:colOff>50800</xdr:colOff>
      <xdr:row>37</xdr:row>
      <xdr:rowOff>37321</xdr:rowOff>
    </xdr:to>
    <xdr:cxnSp macro="">
      <xdr:nvCxnSpPr>
        <xdr:cNvPr id="518" name="直線コネクタ 517">
          <a:extLst>
            <a:ext uri="{FF2B5EF4-FFF2-40B4-BE49-F238E27FC236}">
              <a16:creationId xmlns:a16="http://schemas.microsoft.com/office/drawing/2014/main" id="{07C84C66-C954-4BFA-907A-9AF63630EBCA}"/>
            </a:ext>
          </a:extLst>
        </xdr:cNvPr>
        <xdr:cNvCxnSpPr/>
      </xdr:nvCxnSpPr>
      <xdr:spPr>
        <a:xfrm flipV="1">
          <a:off x="14592300" y="6276017"/>
          <a:ext cx="889000" cy="104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106742</xdr:rowOff>
    </xdr:from>
    <xdr:to>
      <xdr:col>81</xdr:col>
      <xdr:colOff>101600</xdr:colOff>
      <xdr:row>38</xdr:row>
      <xdr:rowOff>36892</xdr:rowOff>
    </xdr:to>
    <xdr:sp macro="" textlink="">
      <xdr:nvSpPr>
        <xdr:cNvPr id="519" name="フローチャート: 判断 518">
          <a:extLst>
            <a:ext uri="{FF2B5EF4-FFF2-40B4-BE49-F238E27FC236}">
              <a16:creationId xmlns:a16="http://schemas.microsoft.com/office/drawing/2014/main" id="{7BAB7A63-6448-4890-824F-688AC2F3C736}"/>
            </a:ext>
          </a:extLst>
        </xdr:cNvPr>
        <xdr:cNvSpPr/>
      </xdr:nvSpPr>
      <xdr:spPr>
        <a:xfrm>
          <a:off x="15430500" y="645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28019</xdr:rowOff>
    </xdr:from>
    <xdr:ext cx="534377" cy="259045"/>
    <xdr:sp macro="" textlink="">
      <xdr:nvSpPr>
        <xdr:cNvPr id="520" name="テキスト ボックス 519">
          <a:extLst>
            <a:ext uri="{FF2B5EF4-FFF2-40B4-BE49-F238E27FC236}">
              <a16:creationId xmlns:a16="http://schemas.microsoft.com/office/drawing/2014/main" id="{4784A458-511A-4B96-8033-A9A1356FB1B6}"/>
            </a:ext>
          </a:extLst>
        </xdr:cNvPr>
        <xdr:cNvSpPr txBox="1"/>
      </xdr:nvSpPr>
      <xdr:spPr>
        <a:xfrm>
          <a:off x="15214111" y="654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37321</xdr:rowOff>
    </xdr:from>
    <xdr:to>
      <xdr:col>76</xdr:col>
      <xdr:colOff>114300</xdr:colOff>
      <xdr:row>37</xdr:row>
      <xdr:rowOff>42644</xdr:rowOff>
    </xdr:to>
    <xdr:cxnSp macro="">
      <xdr:nvCxnSpPr>
        <xdr:cNvPr id="521" name="直線コネクタ 520">
          <a:extLst>
            <a:ext uri="{FF2B5EF4-FFF2-40B4-BE49-F238E27FC236}">
              <a16:creationId xmlns:a16="http://schemas.microsoft.com/office/drawing/2014/main" id="{9FDE46CC-EDC4-41C1-AF9F-56FF8C90E6E4}"/>
            </a:ext>
          </a:extLst>
        </xdr:cNvPr>
        <xdr:cNvCxnSpPr/>
      </xdr:nvCxnSpPr>
      <xdr:spPr>
        <a:xfrm flipV="1">
          <a:off x="13703300" y="6380971"/>
          <a:ext cx="889000" cy="5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71900</xdr:rowOff>
    </xdr:from>
    <xdr:to>
      <xdr:col>76</xdr:col>
      <xdr:colOff>165100</xdr:colOff>
      <xdr:row>38</xdr:row>
      <xdr:rowOff>2049</xdr:rowOff>
    </xdr:to>
    <xdr:sp macro="" textlink="">
      <xdr:nvSpPr>
        <xdr:cNvPr id="522" name="フローチャート: 判断 521">
          <a:extLst>
            <a:ext uri="{FF2B5EF4-FFF2-40B4-BE49-F238E27FC236}">
              <a16:creationId xmlns:a16="http://schemas.microsoft.com/office/drawing/2014/main" id="{FB52289B-B3E0-4A3C-9DAC-FDEF54B4316F}"/>
            </a:ext>
          </a:extLst>
        </xdr:cNvPr>
        <xdr:cNvSpPr/>
      </xdr:nvSpPr>
      <xdr:spPr>
        <a:xfrm>
          <a:off x="14541500" y="641555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164626</xdr:rowOff>
    </xdr:from>
    <xdr:ext cx="534377" cy="259045"/>
    <xdr:sp macro="" textlink="">
      <xdr:nvSpPr>
        <xdr:cNvPr id="523" name="テキスト ボックス 522">
          <a:extLst>
            <a:ext uri="{FF2B5EF4-FFF2-40B4-BE49-F238E27FC236}">
              <a16:creationId xmlns:a16="http://schemas.microsoft.com/office/drawing/2014/main" id="{E046605B-A64D-41E3-A4CC-E991E9052BE3}"/>
            </a:ext>
          </a:extLst>
        </xdr:cNvPr>
        <xdr:cNvSpPr txBox="1"/>
      </xdr:nvSpPr>
      <xdr:spPr>
        <a:xfrm>
          <a:off x="14325111" y="650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42644</xdr:rowOff>
    </xdr:from>
    <xdr:to>
      <xdr:col>71</xdr:col>
      <xdr:colOff>177800</xdr:colOff>
      <xdr:row>37</xdr:row>
      <xdr:rowOff>48165</xdr:rowOff>
    </xdr:to>
    <xdr:cxnSp macro="">
      <xdr:nvCxnSpPr>
        <xdr:cNvPr id="524" name="直線コネクタ 523">
          <a:extLst>
            <a:ext uri="{FF2B5EF4-FFF2-40B4-BE49-F238E27FC236}">
              <a16:creationId xmlns:a16="http://schemas.microsoft.com/office/drawing/2014/main" id="{F4FA990C-FC34-4C2B-A770-7A55805A5B5D}"/>
            </a:ext>
          </a:extLst>
        </xdr:cNvPr>
        <xdr:cNvCxnSpPr/>
      </xdr:nvCxnSpPr>
      <xdr:spPr>
        <a:xfrm flipV="1">
          <a:off x="12814300" y="6386294"/>
          <a:ext cx="889000" cy="5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127972</xdr:rowOff>
    </xdr:from>
    <xdr:to>
      <xdr:col>72</xdr:col>
      <xdr:colOff>38100</xdr:colOff>
      <xdr:row>38</xdr:row>
      <xdr:rowOff>58122</xdr:rowOff>
    </xdr:to>
    <xdr:sp macro="" textlink="">
      <xdr:nvSpPr>
        <xdr:cNvPr id="525" name="フローチャート: 判断 524">
          <a:extLst>
            <a:ext uri="{FF2B5EF4-FFF2-40B4-BE49-F238E27FC236}">
              <a16:creationId xmlns:a16="http://schemas.microsoft.com/office/drawing/2014/main" id="{A828AAAF-0A73-43A9-865B-EB48F9D967CA}"/>
            </a:ext>
          </a:extLst>
        </xdr:cNvPr>
        <xdr:cNvSpPr/>
      </xdr:nvSpPr>
      <xdr:spPr>
        <a:xfrm>
          <a:off x="13652500" y="647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49248</xdr:rowOff>
    </xdr:from>
    <xdr:ext cx="534377" cy="259045"/>
    <xdr:sp macro="" textlink="">
      <xdr:nvSpPr>
        <xdr:cNvPr id="526" name="テキスト ボックス 525">
          <a:extLst>
            <a:ext uri="{FF2B5EF4-FFF2-40B4-BE49-F238E27FC236}">
              <a16:creationId xmlns:a16="http://schemas.microsoft.com/office/drawing/2014/main" id="{63E21573-7BC9-492B-BE9E-C11C738E73B1}"/>
            </a:ext>
          </a:extLst>
        </xdr:cNvPr>
        <xdr:cNvSpPr txBox="1"/>
      </xdr:nvSpPr>
      <xdr:spPr>
        <a:xfrm>
          <a:off x="13436111" y="6564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170445</xdr:rowOff>
    </xdr:from>
    <xdr:to>
      <xdr:col>67</xdr:col>
      <xdr:colOff>101600</xdr:colOff>
      <xdr:row>38</xdr:row>
      <xdr:rowOff>100595</xdr:rowOff>
    </xdr:to>
    <xdr:sp macro="" textlink="">
      <xdr:nvSpPr>
        <xdr:cNvPr id="527" name="フローチャート: 判断 526">
          <a:extLst>
            <a:ext uri="{FF2B5EF4-FFF2-40B4-BE49-F238E27FC236}">
              <a16:creationId xmlns:a16="http://schemas.microsoft.com/office/drawing/2014/main" id="{BEA32535-8A92-470A-B608-85B8F07FEC73}"/>
            </a:ext>
          </a:extLst>
        </xdr:cNvPr>
        <xdr:cNvSpPr/>
      </xdr:nvSpPr>
      <xdr:spPr>
        <a:xfrm>
          <a:off x="12763500" y="651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91722</xdr:rowOff>
    </xdr:from>
    <xdr:ext cx="534377" cy="259045"/>
    <xdr:sp macro="" textlink="">
      <xdr:nvSpPr>
        <xdr:cNvPr id="528" name="テキスト ボックス 527">
          <a:extLst>
            <a:ext uri="{FF2B5EF4-FFF2-40B4-BE49-F238E27FC236}">
              <a16:creationId xmlns:a16="http://schemas.microsoft.com/office/drawing/2014/main" id="{389A4796-5388-49EA-B430-986A3535C0BA}"/>
            </a:ext>
          </a:extLst>
        </xdr:cNvPr>
        <xdr:cNvSpPr txBox="1"/>
      </xdr:nvSpPr>
      <xdr:spPr>
        <a:xfrm>
          <a:off x="12547111" y="660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A7A59791-0E20-4566-977F-5334627FA71E}"/>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C9182FFB-95AA-4024-942A-A87D5AEB84B5}"/>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641AA761-359C-4AB1-98BC-0A900CDEE56D}"/>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FA7BA0C8-986A-45C1-B958-871E606E5B6C}"/>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1DCE3D4E-FFD3-4460-BFE2-38A42BFF988D}"/>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134452</xdr:rowOff>
    </xdr:from>
    <xdr:to>
      <xdr:col>85</xdr:col>
      <xdr:colOff>177800</xdr:colOff>
      <xdr:row>37</xdr:row>
      <xdr:rowOff>64602</xdr:rowOff>
    </xdr:to>
    <xdr:sp macro="" textlink="">
      <xdr:nvSpPr>
        <xdr:cNvPr id="534" name="楕円 533">
          <a:extLst>
            <a:ext uri="{FF2B5EF4-FFF2-40B4-BE49-F238E27FC236}">
              <a16:creationId xmlns:a16="http://schemas.microsoft.com/office/drawing/2014/main" id="{5A02C276-1AF7-443C-A458-1120B1C44FAA}"/>
            </a:ext>
          </a:extLst>
        </xdr:cNvPr>
        <xdr:cNvSpPr/>
      </xdr:nvSpPr>
      <xdr:spPr>
        <a:xfrm>
          <a:off x="16268700" y="630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157329</xdr:rowOff>
    </xdr:from>
    <xdr:ext cx="534377" cy="259045"/>
    <xdr:sp macro="" textlink="">
      <xdr:nvSpPr>
        <xdr:cNvPr id="535" name="消防費該当値テキスト">
          <a:extLst>
            <a:ext uri="{FF2B5EF4-FFF2-40B4-BE49-F238E27FC236}">
              <a16:creationId xmlns:a16="http://schemas.microsoft.com/office/drawing/2014/main" id="{32C6AB3E-F008-41B0-A5F7-4D2DCD09E8F8}"/>
            </a:ext>
          </a:extLst>
        </xdr:cNvPr>
        <xdr:cNvSpPr txBox="1"/>
      </xdr:nvSpPr>
      <xdr:spPr>
        <a:xfrm>
          <a:off x="16370300" y="6158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53017</xdr:rowOff>
    </xdr:from>
    <xdr:to>
      <xdr:col>81</xdr:col>
      <xdr:colOff>101600</xdr:colOff>
      <xdr:row>36</xdr:row>
      <xdr:rowOff>154617</xdr:rowOff>
    </xdr:to>
    <xdr:sp macro="" textlink="">
      <xdr:nvSpPr>
        <xdr:cNvPr id="536" name="楕円 535">
          <a:extLst>
            <a:ext uri="{FF2B5EF4-FFF2-40B4-BE49-F238E27FC236}">
              <a16:creationId xmlns:a16="http://schemas.microsoft.com/office/drawing/2014/main" id="{F4D7C577-FD1F-4854-8AA5-A220F5034228}"/>
            </a:ext>
          </a:extLst>
        </xdr:cNvPr>
        <xdr:cNvSpPr/>
      </xdr:nvSpPr>
      <xdr:spPr>
        <a:xfrm>
          <a:off x="15430500" y="622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34</xdr:row>
      <xdr:rowOff>171144</xdr:rowOff>
    </xdr:from>
    <xdr:ext cx="599010" cy="259045"/>
    <xdr:sp macro="" textlink="">
      <xdr:nvSpPr>
        <xdr:cNvPr id="537" name="テキスト ボックス 536">
          <a:extLst>
            <a:ext uri="{FF2B5EF4-FFF2-40B4-BE49-F238E27FC236}">
              <a16:creationId xmlns:a16="http://schemas.microsoft.com/office/drawing/2014/main" id="{1AA3066E-4CA0-41A6-95AE-3EED1BB75F3D}"/>
            </a:ext>
          </a:extLst>
        </xdr:cNvPr>
        <xdr:cNvSpPr txBox="1"/>
      </xdr:nvSpPr>
      <xdr:spPr>
        <a:xfrm>
          <a:off x="15181795" y="6000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157971</xdr:rowOff>
    </xdr:from>
    <xdr:to>
      <xdr:col>76</xdr:col>
      <xdr:colOff>165100</xdr:colOff>
      <xdr:row>37</xdr:row>
      <xdr:rowOff>88121</xdr:rowOff>
    </xdr:to>
    <xdr:sp macro="" textlink="">
      <xdr:nvSpPr>
        <xdr:cNvPr id="538" name="楕円 537">
          <a:extLst>
            <a:ext uri="{FF2B5EF4-FFF2-40B4-BE49-F238E27FC236}">
              <a16:creationId xmlns:a16="http://schemas.microsoft.com/office/drawing/2014/main" id="{97EABD2B-A7B3-4FF3-B96F-8E10271AFC0F}"/>
            </a:ext>
          </a:extLst>
        </xdr:cNvPr>
        <xdr:cNvSpPr/>
      </xdr:nvSpPr>
      <xdr:spPr>
        <a:xfrm>
          <a:off x="14541500" y="633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104648</xdr:rowOff>
    </xdr:from>
    <xdr:ext cx="534377" cy="259045"/>
    <xdr:sp macro="" textlink="">
      <xdr:nvSpPr>
        <xdr:cNvPr id="539" name="テキスト ボックス 538">
          <a:extLst>
            <a:ext uri="{FF2B5EF4-FFF2-40B4-BE49-F238E27FC236}">
              <a16:creationId xmlns:a16="http://schemas.microsoft.com/office/drawing/2014/main" id="{637E1B2F-0780-43A3-8BAC-8B89FE30039D}"/>
            </a:ext>
          </a:extLst>
        </xdr:cNvPr>
        <xdr:cNvSpPr txBox="1"/>
      </xdr:nvSpPr>
      <xdr:spPr>
        <a:xfrm>
          <a:off x="14325111" y="610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163294</xdr:rowOff>
    </xdr:from>
    <xdr:to>
      <xdr:col>72</xdr:col>
      <xdr:colOff>38100</xdr:colOff>
      <xdr:row>37</xdr:row>
      <xdr:rowOff>93444</xdr:rowOff>
    </xdr:to>
    <xdr:sp macro="" textlink="">
      <xdr:nvSpPr>
        <xdr:cNvPr id="540" name="楕円 539">
          <a:extLst>
            <a:ext uri="{FF2B5EF4-FFF2-40B4-BE49-F238E27FC236}">
              <a16:creationId xmlns:a16="http://schemas.microsoft.com/office/drawing/2014/main" id="{23E40A18-B608-403D-AFBE-D58E7B973566}"/>
            </a:ext>
          </a:extLst>
        </xdr:cNvPr>
        <xdr:cNvSpPr/>
      </xdr:nvSpPr>
      <xdr:spPr>
        <a:xfrm>
          <a:off x="13652500" y="633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109971</xdr:rowOff>
    </xdr:from>
    <xdr:ext cx="534377" cy="259045"/>
    <xdr:sp macro="" textlink="">
      <xdr:nvSpPr>
        <xdr:cNvPr id="541" name="テキスト ボックス 540">
          <a:extLst>
            <a:ext uri="{FF2B5EF4-FFF2-40B4-BE49-F238E27FC236}">
              <a16:creationId xmlns:a16="http://schemas.microsoft.com/office/drawing/2014/main" id="{C7E71ACB-BA46-47CE-A5F1-405A026009C3}"/>
            </a:ext>
          </a:extLst>
        </xdr:cNvPr>
        <xdr:cNvSpPr txBox="1"/>
      </xdr:nvSpPr>
      <xdr:spPr>
        <a:xfrm>
          <a:off x="13436111" y="6110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168815</xdr:rowOff>
    </xdr:from>
    <xdr:to>
      <xdr:col>67</xdr:col>
      <xdr:colOff>101600</xdr:colOff>
      <xdr:row>37</xdr:row>
      <xdr:rowOff>98965</xdr:rowOff>
    </xdr:to>
    <xdr:sp macro="" textlink="">
      <xdr:nvSpPr>
        <xdr:cNvPr id="542" name="楕円 541">
          <a:extLst>
            <a:ext uri="{FF2B5EF4-FFF2-40B4-BE49-F238E27FC236}">
              <a16:creationId xmlns:a16="http://schemas.microsoft.com/office/drawing/2014/main" id="{A1970304-47B9-4428-BFB0-C113AAA70C25}"/>
            </a:ext>
          </a:extLst>
        </xdr:cNvPr>
        <xdr:cNvSpPr/>
      </xdr:nvSpPr>
      <xdr:spPr>
        <a:xfrm>
          <a:off x="12763500" y="634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115492</xdr:rowOff>
    </xdr:from>
    <xdr:ext cx="534377" cy="259045"/>
    <xdr:sp macro="" textlink="">
      <xdr:nvSpPr>
        <xdr:cNvPr id="543" name="テキスト ボックス 542">
          <a:extLst>
            <a:ext uri="{FF2B5EF4-FFF2-40B4-BE49-F238E27FC236}">
              <a16:creationId xmlns:a16="http://schemas.microsoft.com/office/drawing/2014/main" id="{44C447C2-89E7-4369-8536-B4620285629C}"/>
            </a:ext>
          </a:extLst>
        </xdr:cNvPr>
        <xdr:cNvSpPr txBox="1"/>
      </xdr:nvSpPr>
      <xdr:spPr>
        <a:xfrm>
          <a:off x="12547111" y="6116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CA41C811-CBFB-4978-9DA7-0EE027416DBB}"/>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44D47ECB-E796-4EE2-93EA-FB5A1E9B23E3}"/>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8B741D80-5B17-4844-A935-F138FD9E2BA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DA4A018-9271-489B-8772-B18B04ED86D2}"/>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9DC6DF58-3814-499E-BADA-320C205F2ED7}"/>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5A90E78E-E502-43EB-8287-DB55536EEC18}"/>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288D33F1-D2D4-4D48-A9CF-5D22CB54E115}"/>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39EE4623-A828-42A0-BD58-8364D6F0FCC2}"/>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CD888C25-FFFC-42BD-9163-80E017CC3DEF}"/>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12BBB4CD-B3FE-4F28-BB25-00806FD3B342}"/>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4" name="直線コネクタ 553">
          <a:extLst>
            <a:ext uri="{FF2B5EF4-FFF2-40B4-BE49-F238E27FC236}">
              <a16:creationId xmlns:a16="http://schemas.microsoft.com/office/drawing/2014/main" id="{CC60FB9D-CD66-4AA8-93FB-878B02D7A0EF}"/>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5" name="テキスト ボックス 554">
          <a:extLst>
            <a:ext uri="{FF2B5EF4-FFF2-40B4-BE49-F238E27FC236}">
              <a16:creationId xmlns:a16="http://schemas.microsoft.com/office/drawing/2014/main" id="{96E1C05D-235C-491B-AF6D-4156868C95A4}"/>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6" name="直線コネクタ 555">
          <a:extLst>
            <a:ext uri="{FF2B5EF4-FFF2-40B4-BE49-F238E27FC236}">
              <a16:creationId xmlns:a16="http://schemas.microsoft.com/office/drawing/2014/main" id="{4F701B85-F99F-4387-8C99-15DED46272EA}"/>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7" name="テキスト ボックス 556">
          <a:extLst>
            <a:ext uri="{FF2B5EF4-FFF2-40B4-BE49-F238E27FC236}">
              <a16:creationId xmlns:a16="http://schemas.microsoft.com/office/drawing/2014/main" id="{6C11633E-D9CC-434B-A1C2-5D6C027AC474}"/>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8" name="直線コネクタ 557">
          <a:extLst>
            <a:ext uri="{FF2B5EF4-FFF2-40B4-BE49-F238E27FC236}">
              <a16:creationId xmlns:a16="http://schemas.microsoft.com/office/drawing/2014/main" id="{B8429EFB-159D-49E0-A9CA-719E883C185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9" name="テキスト ボックス 558">
          <a:extLst>
            <a:ext uri="{FF2B5EF4-FFF2-40B4-BE49-F238E27FC236}">
              <a16:creationId xmlns:a16="http://schemas.microsoft.com/office/drawing/2014/main" id="{E9E1A0B6-5961-4BF1-8BE7-BA8E2C4AA311}"/>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0" name="直線コネクタ 559">
          <a:extLst>
            <a:ext uri="{FF2B5EF4-FFF2-40B4-BE49-F238E27FC236}">
              <a16:creationId xmlns:a16="http://schemas.microsoft.com/office/drawing/2014/main" id="{F3F33045-CE50-4871-B553-8448DCDB4C9A}"/>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1" name="テキスト ボックス 560">
          <a:extLst>
            <a:ext uri="{FF2B5EF4-FFF2-40B4-BE49-F238E27FC236}">
              <a16:creationId xmlns:a16="http://schemas.microsoft.com/office/drawing/2014/main" id="{A4F16CFE-3578-4697-A39D-AF7A3BBB55A8}"/>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BB21E6F7-80C7-4AD8-BC1F-095B936D0924}"/>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4A8405A6-D115-4BD6-84B2-138838486932}"/>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E31B7D78-06FA-4140-9688-2130FD48A012}"/>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55783</xdr:rowOff>
    </xdr:from>
    <xdr:to>
      <xdr:col>85</xdr:col>
      <xdr:colOff>126364</xdr:colOff>
      <xdr:row>58</xdr:row>
      <xdr:rowOff>29480</xdr:rowOff>
    </xdr:to>
    <xdr:cxnSp macro="">
      <xdr:nvCxnSpPr>
        <xdr:cNvPr id="565" name="直線コネクタ 564">
          <a:extLst>
            <a:ext uri="{FF2B5EF4-FFF2-40B4-BE49-F238E27FC236}">
              <a16:creationId xmlns:a16="http://schemas.microsoft.com/office/drawing/2014/main" id="{2FEA0337-DC9B-4D1E-BD05-3FCF966177B9}"/>
            </a:ext>
          </a:extLst>
        </xdr:cNvPr>
        <xdr:cNvCxnSpPr/>
      </xdr:nvCxnSpPr>
      <xdr:spPr>
        <a:xfrm flipV="1">
          <a:off x="16317595" y="8628283"/>
          <a:ext cx="1269" cy="1345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33307</xdr:rowOff>
    </xdr:from>
    <xdr:ext cx="534377" cy="259045"/>
    <xdr:sp macro="" textlink="">
      <xdr:nvSpPr>
        <xdr:cNvPr id="566" name="教育費最小値テキスト">
          <a:extLst>
            <a:ext uri="{FF2B5EF4-FFF2-40B4-BE49-F238E27FC236}">
              <a16:creationId xmlns:a16="http://schemas.microsoft.com/office/drawing/2014/main" id="{5C2B49F9-5F51-4F1E-9400-35CE86DB83B5}"/>
            </a:ext>
          </a:extLst>
        </xdr:cNvPr>
        <xdr:cNvSpPr txBox="1"/>
      </xdr:nvSpPr>
      <xdr:spPr>
        <a:xfrm>
          <a:off x="16370300" y="997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29480</xdr:rowOff>
    </xdr:from>
    <xdr:to>
      <xdr:col>86</xdr:col>
      <xdr:colOff>25400</xdr:colOff>
      <xdr:row>58</xdr:row>
      <xdr:rowOff>29480</xdr:rowOff>
    </xdr:to>
    <xdr:cxnSp macro="">
      <xdr:nvCxnSpPr>
        <xdr:cNvPr id="567" name="直線コネクタ 566">
          <a:extLst>
            <a:ext uri="{FF2B5EF4-FFF2-40B4-BE49-F238E27FC236}">
              <a16:creationId xmlns:a16="http://schemas.microsoft.com/office/drawing/2014/main" id="{96DBC34F-260F-44DC-8860-761D9F8A61A3}"/>
            </a:ext>
          </a:extLst>
        </xdr:cNvPr>
        <xdr:cNvCxnSpPr/>
      </xdr:nvCxnSpPr>
      <xdr:spPr>
        <a:xfrm>
          <a:off x="16230600" y="997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2460</xdr:rowOff>
    </xdr:from>
    <xdr:ext cx="599010" cy="259045"/>
    <xdr:sp macro="" textlink="">
      <xdr:nvSpPr>
        <xdr:cNvPr id="568" name="教育費最大値テキスト">
          <a:extLst>
            <a:ext uri="{FF2B5EF4-FFF2-40B4-BE49-F238E27FC236}">
              <a16:creationId xmlns:a16="http://schemas.microsoft.com/office/drawing/2014/main" id="{EB1B9C4F-E9DB-4ADF-A09C-8F1A25B59E46}"/>
            </a:ext>
          </a:extLst>
        </xdr:cNvPr>
        <xdr:cNvSpPr txBox="1"/>
      </xdr:nvSpPr>
      <xdr:spPr>
        <a:xfrm>
          <a:off x="16370300" y="8403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636,709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55783</xdr:rowOff>
    </xdr:from>
    <xdr:to>
      <xdr:col>86</xdr:col>
      <xdr:colOff>25400</xdr:colOff>
      <xdr:row>50</xdr:row>
      <xdr:rowOff>55783</xdr:rowOff>
    </xdr:to>
    <xdr:cxnSp macro="">
      <xdr:nvCxnSpPr>
        <xdr:cNvPr id="569" name="直線コネクタ 568">
          <a:extLst>
            <a:ext uri="{FF2B5EF4-FFF2-40B4-BE49-F238E27FC236}">
              <a16:creationId xmlns:a16="http://schemas.microsoft.com/office/drawing/2014/main" id="{D0A5A1EF-7FDB-46FF-A342-BBBE252C3D57}"/>
            </a:ext>
          </a:extLst>
        </xdr:cNvPr>
        <xdr:cNvCxnSpPr/>
      </xdr:nvCxnSpPr>
      <xdr:spPr>
        <a:xfrm>
          <a:off x="16230600" y="8628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61690</xdr:rowOff>
    </xdr:from>
    <xdr:to>
      <xdr:col>85</xdr:col>
      <xdr:colOff>127000</xdr:colOff>
      <xdr:row>55</xdr:row>
      <xdr:rowOff>104054</xdr:rowOff>
    </xdr:to>
    <xdr:cxnSp macro="">
      <xdr:nvCxnSpPr>
        <xdr:cNvPr id="570" name="直線コネクタ 569">
          <a:extLst>
            <a:ext uri="{FF2B5EF4-FFF2-40B4-BE49-F238E27FC236}">
              <a16:creationId xmlns:a16="http://schemas.microsoft.com/office/drawing/2014/main" id="{4B871E1A-0496-44BE-9131-A63A88848084}"/>
            </a:ext>
          </a:extLst>
        </xdr:cNvPr>
        <xdr:cNvCxnSpPr/>
      </xdr:nvCxnSpPr>
      <xdr:spPr>
        <a:xfrm flipV="1">
          <a:off x="15481300" y="8805640"/>
          <a:ext cx="838200" cy="72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88804</xdr:rowOff>
    </xdr:from>
    <xdr:ext cx="599010" cy="259045"/>
    <xdr:sp macro="" textlink="">
      <xdr:nvSpPr>
        <xdr:cNvPr id="571" name="教育費平均値テキスト">
          <a:extLst>
            <a:ext uri="{FF2B5EF4-FFF2-40B4-BE49-F238E27FC236}">
              <a16:creationId xmlns:a16="http://schemas.microsoft.com/office/drawing/2014/main" id="{FFF6CDB8-429B-4C8E-BD2F-114260413C7B}"/>
            </a:ext>
          </a:extLst>
        </xdr:cNvPr>
        <xdr:cNvSpPr txBox="1"/>
      </xdr:nvSpPr>
      <xdr:spPr>
        <a:xfrm>
          <a:off x="16370300" y="96900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110377</xdr:rowOff>
    </xdr:from>
    <xdr:to>
      <xdr:col>85</xdr:col>
      <xdr:colOff>177800</xdr:colOff>
      <xdr:row>57</xdr:row>
      <xdr:rowOff>40527</xdr:rowOff>
    </xdr:to>
    <xdr:sp macro="" textlink="">
      <xdr:nvSpPr>
        <xdr:cNvPr id="572" name="フローチャート: 判断 571">
          <a:extLst>
            <a:ext uri="{FF2B5EF4-FFF2-40B4-BE49-F238E27FC236}">
              <a16:creationId xmlns:a16="http://schemas.microsoft.com/office/drawing/2014/main" id="{E45B227C-2FF5-4F88-B7F1-4177D4D4EE14}"/>
            </a:ext>
          </a:extLst>
        </xdr:cNvPr>
        <xdr:cNvSpPr/>
      </xdr:nvSpPr>
      <xdr:spPr>
        <a:xfrm>
          <a:off x="16268700" y="971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104054</xdr:rowOff>
    </xdr:from>
    <xdr:to>
      <xdr:col>81</xdr:col>
      <xdr:colOff>50800</xdr:colOff>
      <xdr:row>56</xdr:row>
      <xdr:rowOff>41173</xdr:rowOff>
    </xdr:to>
    <xdr:cxnSp macro="">
      <xdr:nvCxnSpPr>
        <xdr:cNvPr id="573" name="直線コネクタ 572">
          <a:extLst>
            <a:ext uri="{FF2B5EF4-FFF2-40B4-BE49-F238E27FC236}">
              <a16:creationId xmlns:a16="http://schemas.microsoft.com/office/drawing/2014/main" id="{4A52F294-7E94-4418-9308-08626447EEA0}"/>
            </a:ext>
          </a:extLst>
        </xdr:cNvPr>
        <xdr:cNvCxnSpPr/>
      </xdr:nvCxnSpPr>
      <xdr:spPr>
        <a:xfrm flipV="1">
          <a:off x="14592300" y="9533804"/>
          <a:ext cx="889000" cy="108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3916</xdr:rowOff>
    </xdr:from>
    <xdr:to>
      <xdr:col>81</xdr:col>
      <xdr:colOff>101600</xdr:colOff>
      <xdr:row>57</xdr:row>
      <xdr:rowOff>105516</xdr:rowOff>
    </xdr:to>
    <xdr:sp macro="" textlink="">
      <xdr:nvSpPr>
        <xdr:cNvPr id="574" name="フローチャート: 判断 573">
          <a:extLst>
            <a:ext uri="{FF2B5EF4-FFF2-40B4-BE49-F238E27FC236}">
              <a16:creationId xmlns:a16="http://schemas.microsoft.com/office/drawing/2014/main" id="{38BE437A-FF97-4FB0-922B-990DD94BE97C}"/>
            </a:ext>
          </a:extLst>
        </xdr:cNvPr>
        <xdr:cNvSpPr/>
      </xdr:nvSpPr>
      <xdr:spPr>
        <a:xfrm>
          <a:off x="15430500" y="9776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96643</xdr:rowOff>
    </xdr:from>
    <xdr:ext cx="599010" cy="259045"/>
    <xdr:sp macro="" textlink="">
      <xdr:nvSpPr>
        <xdr:cNvPr id="575" name="テキスト ボックス 574">
          <a:extLst>
            <a:ext uri="{FF2B5EF4-FFF2-40B4-BE49-F238E27FC236}">
              <a16:creationId xmlns:a16="http://schemas.microsoft.com/office/drawing/2014/main" id="{96983A71-090F-4AD5-8D26-CD887548D960}"/>
            </a:ext>
          </a:extLst>
        </xdr:cNvPr>
        <xdr:cNvSpPr txBox="1"/>
      </xdr:nvSpPr>
      <xdr:spPr>
        <a:xfrm>
          <a:off x="15181795" y="9869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41173</xdr:rowOff>
    </xdr:from>
    <xdr:to>
      <xdr:col>76</xdr:col>
      <xdr:colOff>114300</xdr:colOff>
      <xdr:row>56</xdr:row>
      <xdr:rowOff>101364</xdr:rowOff>
    </xdr:to>
    <xdr:cxnSp macro="">
      <xdr:nvCxnSpPr>
        <xdr:cNvPr id="576" name="直線コネクタ 575">
          <a:extLst>
            <a:ext uri="{FF2B5EF4-FFF2-40B4-BE49-F238E27FC236}">
              <a16:creationId xmlns:a16="http://schemas.microsoft.com/office/drawing/2014/main" id="{8D864FEC-EA09-41EC-A9FE-C444E6D0620A}"/>
            </a:ext>
          </a:extLst>
        </xdr:cNvPr>
        <xdr:cNvCxnSpPr/>
      </xdr:nvCxnSpPr>
      <xdr:spPr>
        <a:xfrm flipV="1">
          <a:off x="13703300" y="9642373"/>
          <a:ext cx="889000" cy="60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7564</xdr:rowOff>
    </xdr:from>
    <xdr:to>
      <xdr:col>76</xdr:col>
      <xdr:colOff>165100</xdr:colOff>
      <xdr:row>57</xdr:row>
      <xdr:rowOff>109164</xdr:rowOff>
    </xdr:to>
    <xdr:sp macro="" textlink="">
      <xdr:nvSpPr>
        <xdr:cNvPr id="577" name="フローチャート: 判断 576">
          <a:extLst>
            <a:ext uri="{FF2B5EF4-FFF2-40B4-BE49-F238E27FC236}">
              <a16:creationId xmlns:a16="http://schemas.microsoft.com/office/drawing/2014/main" id="{47F65BEA-039A-47EF-A13C-0F24D689A514}"/>
            </a:ext>
          </a:extLst>
        </xdr:cNvPr>
        <xdr:cNvSpPr/>
      </xdr:nvSpPr>
      <xdr:spPr>
        <a:xfrm>
          <a:off x="14541500" y="978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100291</xdr:rowOff>
    </xdr:from>
    <xdr:ext cx="599010" cy="259045"/>
    <xdr:sp macro="" textlink="">
      <xdr:nvSpPr>
        <xdr:cNvPr id="578" name="テキスト ボックス 577">
          <a:extLst>
            <a:ext uri="{FF2B5EF4-FFF2-40B4-BE49-F238E27FC236}">
              <a16:creationId xmlns:a16="http://schemas.microsoft.com/office/drawing/2014/main" id="{E330659D-0077-4161-A396-4FF5F45D424D}"/>
            </a:ext>
          </a:extLst>
        </xdr:cNvPr>
        <xdr:cNvSpPr txBox="1"/>
      </xdr:nvSpPr>
      <xdr:spPr>
        <a:xfrm>
          <a:off x="14292795" y="9872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101364</xdr:rowOff>
    </xdr:from>
    <xdr:to>
      <xdr:col>71</xdr:col>
      <xdr:colOff>177800</xdr:colOff>
      <xdr:row>56</xdr:row>
      <xdr:rowOff>127838</xdr:rowOff>
    </xdr:to>
    <xdr:cxnSp macro="">
      <xdr:nvCxnSpPr>
        <xdr:cNvPr id="579" name="直線コネクタ 578">
          <a:extLst>
            <a:ext uri="{FF2B5EF4-FFF2-40B4-BE49-F238E27FC236}">
              <a16:creationId xmlns:a16="http://schemas.microsoft.com/office/drawing/2014/main" id="{954F6CF7-7A3E-41B4-B932-1C90204905F6}"/>
            </a:ext>
          </a:extLst>
        </xdr:cNvPr>
        <xdr:cNvCxnSpPr/>
      </xdr:nvCxnSpPr>
      <xdr:spPr>
        <a:xfrm flipV="1">
          <a:off x="12814300" y="9702564"/>
          <a:ext cx="889000" cy="2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8999</xdr:rowOff>
    </xdr:from>
    <xdr:to>
      <xdr:col>72</xdr:col>
      <xdr:colOff>38100</xdr:colOff>
      <xdr:row>57</xdr:row>
      <xdr:rowOff>110599</xdr:rowOff>
    </xdr:to>
    <xdr:sp macro="" textlink="">
      <xdr:nvSpPr>
        <xdr:cNvPr id="580" name="フローチャート: 判断 579">
          <a:extLst>
            <a:ext uri="{FF2B5EF4-FFF2-40B4-BE49-F238E27FC236}">
              <a16:creationId xmlns:a16="http://schemas.microsoft.com/office/drawing/2014/main" id="{F00A18E1-36BC-4141-82F1-153E726EF440}"/>
            </a:ext>
          </a:extLst>
        </xdr:cNvPr>
        <xdr:cNvSpPr/>
      </xdr:nvSpPr>
      <xdr:spPr>
        <a:xfrm>
          <a:off x="13652500" y="978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101726</xdr:rowOff>
    </xdr:from>
    <xdr:ext cx="599010" cy="259045"/>
    <xdr:sp macro="" textlink="">
      <xdr:nvSpPr>
        <xdr:cNvPr id="581" name="テキスト ボックス 580">
          <a:extLst>
            <a:ext uri="{FF2B5EF4-FFF2-40B4-BE49-F238E27FC236}">
              <a16:creationId xmlns:a16="http://schemas.microsoft.com/office/drawing/2014/main" id="{CDD420C4-8EBB-4B50-93D6-CF44E78B2685}"/>
            </a:ext>
          </a:extLst>
        </xdr:cNvPr>
        <xdr:cNvSpPr txBox="1"/>
      </xdr:nvSpPr>
      <xdr:spPr>
        <a:xfrm>
          <a:off x="13403795" y="9874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151500</xdr:rowOff>
    </xdr:from>
    <xdr:to>
      <xdr:col>67</xdr:col>
      <xdr:colOff>101600</xdr:colOff>
      <xdr:row>57</xdr:row>
      <xdr:rowOff>81650</xdr:rowOff>
    </xdr:to>
    <xdr:sp macro="" textlink="">
      <xdr:nvSpPr>
        <xdr:cNvPr id="582" name="フローチャート: 判断 581">
          <a:extLst>
            <a:ext uri="{FF2B5EF4-FFF2-40B4-BE49-F238E27FC236}">
              <a16:creationId xmlns:a16="http://schemas.microsoft.com/office/drawing/2014/main" id="{74A40F8E-F72D-4B47-8B7F-0C23B178F856}"/>
            </a:ext>
          </a:extLst>
        </xdr:cNvPr>
        <xdr:cNvSpPr/>
      </xdr:nvSpPr>
      <xdr:spPr>
        <a:xfrm>
          <a:off x="12763500" y="97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72777</xdr:rowOff>
    </xdr:from>
    <xdr:ext cx="599010" cy="259045"/>
    <xdr:sp macro="" textlink="">
      <xdr:nvSpPr>
        <xdr:cNvPr id="583" name="テキスト ボックス 582">
          <a:extLst>
            <a:ext uri="{FF2B5EF4-FFF2-40B4-BE49-F238E27FC236}">
              <a16:creationId xmlns:a16="http://schemas.microsoft.com/office/drawing/2014/main" id="{304BB4D9-D0E5-4815-A39D-2B2E1C82F073}"/>
            </a:ext>
          </a:extLst>
        </xdr:cNvPr>
        <xdr:cNvSpPr txBox="1"/>
      </xdr:nvSpPr>
      <xdr:spPr>
        <a:xfrm>
          <a:off x="12514795" y="9845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5A30DF8D-39F4-4173-8E09-671507DB0567}"/>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6D8696CE-0963-40B4-98FB-5159B24F4343}"/>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2A07F003-C3AE-4615-8EDF-BF3EFF8DDA93}"/>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D6C05FC1-EA05-4D11-B6DC-E39D5FD16418}"/>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D87562A1-90DB-4145-95D9-FB89B2638D0C}"/>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10890</xdr:rowOff>
    </xdr:from>
    <xdr:to>
      <xdr:col>85</xdr:col>
      <xdr:colOff>177800</xdr:colOff>
      <xdr:row>51</xdr:row>
      <xdr:rowOff>112490</xdr:rowOff>
    </xdr:to>
    <xdr:sp macro="" textlink="">
      <xdr:nvSpPr>
        <xdr:cNvPr id="589" name="楕円 588">
          <a:extLst>
            <a:ext uri="{FF2B5EF4-FFF2-40B4-BE49-F238E27FC236}">
              <a16:creationId xmlns:a16="http://schemas.microsoft.com/office/drawing/2014/main" id="{0D986D06-9204-4F65-876B-A7448E16427E}"/>
            </a:ext>
          </a:extLst>
        </xdr:cNvPr>
        <xdr:cNvSpPr/>
      </xdr:nvSpPr>
      <xdr:spPr>
        <a:xfrm>
          <a:off x="16268700" y="875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33767</xdr:rowOff>
    </xdr:from>
    <xdr:ext cx="599010" cy="259045"/>
    <xdr:sp macro="" textlink="">
      <xdr:nvSpPr>
        <xdr:cNvPr id="590" name="教育費該当値テキスト">
          <a:extLst>
            <a:ext uri="{FF2B5EF4-FFF2-40B4-BE49-F238E27FC236}">
              <a16:creationId xmlns:a16="http://schemas.microsoft.com/office/drawing/2014/main" id="{A520162F-3001-4463-BA3E-CC8AB6D43599}"/>
            </a:ext>
          </a:extLst>
        </xdr:cNvPr>
        <xdr:cNvSpPr txBox="1"/>
      </xdr:nvSpPr>
      <xdr:spPr>
        <a:xfrm>
          <a:off x="16370300" y="8606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53254</xdr:rowOff>
    </xdr:from>
    <xdr:to>
      <xdr:col>81</xdr:col>
      <xdr:colOff>101600</xdr:colOff>
      <xdr:row>55</xdr:row>
      <xdr:rowOff>154854</xdr:rowOff>
    </xdr:to>
    <xdr:sp macro="" textlink="">
      <xdr:nvSpPr>
        <xdr:cNvPr id="591" name="楕円 590">
          <a:extLst>
            <a:ext uri="{FF2B5EF4-FFF2-40B4-BE49-F238E27FC236}">
              <a16:creationId xmlns:a16="http://schemas.microsoft.com/office/drawing/2014/main" id="{48B13F55-8639-42F7-AD62-D0BE0787621C}"/>
            </a:ext>
          </a:extLst>
        </xdr:cNvPr>
        <xdr:cNvSpPr/>
      </xdr:nvSpPr>
      <xdr:spPr>
        <a:xfrm>
          <a:off x="15430500" y="9483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53</xdr:row>
      <xdr:rowOff>171381</xdr:rowOff>
    </xdr:from>
    <xdr:ext cx="599010" cy="259045"/>
    <xdr:sp macro="" textlink="">
      <xdr:nvSpPr>
        <xdr:cNvPr id="592" name="テキスト ボックス 591">
          <a:extLst>
            <a:ext uri="{FF2B5EF4-FFF2-40B4-BE49-F238E27FC236}">
              <a16:creationId xmlns:a16="http://schemas.microsoft.com/office/drawing/2014/main" id="{8CEB4C2E-A434-4035-92B2-2D6DC14969C5}"/>
            </a:ext>
          </a:extLst>
        </xdr:cNvPr>
        <xdr:cNvSpPr txBox="1"/>
      </xdr:nvSpPr>
      <xdr:spPr>
        <a:xfrm>
          <a:off x="15181795" y="9258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161823</xdr:rowOff>
    </xdr:from>
    <xdr:to>
      <xdr:col>76</xdr:col>
      <xdr:colOff>165100</xdr:colOff>
      <xdr:row>56</xdr:row>
      <xdr:rowOff>91973</xdr:rowOff>
    </xdr:to>
    <xdr:sp macro="" textlink="">
      <xdr:nvSpPr>
        <xdr:cNvPr id="593" name="楕円 592">
          <a:extLst>
            <a:ext uri="{FF2B5EF4-FFF2-40B4-BE49-F238E27FC236}">
              <a16:creationId xmlns:a16="http://schemas.microsoft.com/office/drawing/2014/main" id="{C332FE7B-F743-47B6-AEE7-1118044EEDB5}"/>
            </a:ext>
          </a:extLst>
        </xdr:cNvPr>
        <xdr:cNvSpPr/>
      </xdr:nvSpPr>
      <xdr:spPr>
        <a:xfrm>
          <a:off x="14541500" y="9591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108500</xdr:rowOff>
    </xdr:from>
    <xdr:ext cx="599010" cy="259045"/>
    <xdr:sp macro="" textlink="">
      <xdr:nvSpPr>
        <xdr:cNvPr id="594" name="テキスト ボックス 593">
          <a:extLst>
            <a:ext uri="{FF2B5EF4-FFF2-40B4-BE49-F238E27FC236}">
              <a16:creationId xmlns:a16="http://schemas.microsoft.com/office/drawing/2014/main" id="{58BBCBAC-F2F5-47D3-8660-C0CF6D759B48}"/>
            </a:ext>
          </a:extLst>
        </xdr:cNvPr>
        <xdr:cNvSpPr txBox="1"/>
      </xdr:nvSpPr>
      <xdr:spPr>
        <a:xfrm>
          <a:off x="14292795" y="9366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50564</xdr:rowOff>
    </xdr:from>
    <xdr:to>
      <xdr:col>72</xdr:col>
      <xdr:colOff>38100</xdr:colOff>
      <xdr:row>56</xdr:row>
      <xdr:rowOff>152164</xdr:rowOff>
    </xdr:to>
    <xdr:sp macro="" textlink="">
      <xdr:nvSpPr>
        <xdr:cNvPr id="595" name="楕円 594">
          <a:extLst>
            <a:ext uri="{FF2B5EF4-FFF2-40B4-BE49-F238E27FC236}">
              <a16:creationId xmlns:a16="http://schemas.microsoft.com/office/drawing/2014/main" id="{8A9E8728-4AF9-499F-8624-9A6084F74F4C}"/>
            </a:ext>
          </a:extLst>
        </xdr:cNvPr>
        <xdr:cNvSpPr/>
      </xdr:nvSpPr>
      <xdr:spPr>
        <a:xfrm>
          <a:off x="13652500" y="965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168691</xdr:rowOff>
    </xdr:from>
    <xdr:ext cx="599010" cy="259045"/>
    <xdr:sp macro="" textlink="">
      <xdr:nvSpPr>
        <xdr:cNvPr id="596" name="テキスト ボックス 595">
          <a:extLst>
            <a:ext uri="{FF2B5EF4-FFF2-40B4-BE49-F238E27FC236}">
              <a16:creationId xmlns:a16="http://schemas.microsoft.com/office/drawing/2014/main" id="{B628CA9B-37B9-4ACC-8DAC-7CC9F3929C7C}"/>
            </a:ext>
          </a:extLst>
        </xdr:cNvPr>
        <xdr:cNvSpPr txBox="1"/>
      </xdr:nvSpPr>
      <xdr:spPr>
        <a:xfrm>
          <a:off x="13403795" y="9426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77038</xdr:rowOff>
    </xdr:from>
    <xdr:to>
      <xdr:col>67</xdr:col>
      <xdr:colOff>101600</xdr:colOff>
      <xdr:row>57</xdr:row>
      <xdr:rowOff>7188</xdr:rowOff>
    </xdr:to>
    <xdr:sp macro="" textlink="">
      <xdr:nvSpPr>
        <xdr:cNvPr id="597" name="楕円 596">
          <a:extLst>
            <a:ext uri="{FF2B5EF4-FFF2-40B4-BE49-F238E27FC236}">
              <a16:creationId xmlns:a16="http://schemas.microsoft.com/office/drawing/2014/main" id="{657577F2-EE46-4DC6-842E-BE5AB5193555}"/>
            </a:ext>
          </a:extLst>
        </xdr:cNvPr>
        <xdr:cNvSpPr/>
      </xdr:nvSpPr>
      <xdr:spPr>
        <a:xfrm>
          <a:off x="12763500" y="967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23715</xdr:rowOff>
    </xdr:from>
    <xdr:ext cx="599010" cy="259045"/>
    <xdr:sp macro="" textlink="">
      <xdr:nvSpPr>
        <xdr:cNvPr id="598" name="テキスト ボックス 597">
          <a:extLst>
            <a:ext uri="{FF2B5EF4-FFF2-40B4-BE49-F238E27FC236}">
              <a16:creationId xmlns:a16="http://schemas.microsoft.com/office/drawing/2014/main" id="{F815C7E0-76E1-4811-A688-9F1D5B9F7CAB}"/>
            </a:ext>
          </a:extLst>
        </xdr:cNvPr>
        <xdr:cNvSpPr txBox="1"/>
      </xdr:nvSpPr>
      <xdr:spPr>
        <a:xfrm>
          <a:off x="12514795" y="9453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4A0D67AA-BCE3-4E10-ACDA-4D80DEAC3614}"/>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FB51B9AB-0BDB-4A51-B02B-15BE90C32E2B}"/>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CF008927-266A-4F02-A8F2-1992D8637B74}"/>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9C34BD57-EF1D-4F74-89B1-AFF19F8BCB79}"/>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31F69EDF-BB91-46E7-AECA-742F7691CF37}"/>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A13DB0D-658F-4BAE-B445-5F7D64944FED}"/>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1B0F9F7-6039-474C-B688-07F74D445337}"/>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411FB7EB-17F3-4C5A-B6E1-F0E1FC0DBA26}"/>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F7F0F83C-F8B0-455B-B23E-067E74A9D1AF}"/>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E76FDC65-0877-4F18-8CFF-0C9957C93477}"/>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a:extLst>
            <a:ext uri="{FF2B5EF4-FFF2-40B4-BE49-F238E27FC236}">
              <a16:creationId xmlns:a16="http://schemas.microsoft.com/office/drawing/2014/main" id="{D561157F-F76D-4197-859E-AFA21A5EBF6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a:extLst>
            <a:ext uri="{FF2B5EF4-FFF2-40B4-BE49-F238E27FC236}">
              <a16:creationId xmlns:a16="http://schemas.microsoft.com/office/drawing/2014/main" id="{72B0E7BF-E531-4D88-9852-1AF28265C8A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a:extLst>
            <a:ext uri="{FF2B5EF4-FFF2-40B4-BE49-F238E27FC236}">
              <a16:creationId xmlns:a16="http://schemas.microsoft.com/office/drawing/2014/main" id="{C14824A3-A20B-4607-A1AE-966DCF72A362}"/>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a:extLst>
            <a:ext uri="{FF2B5EF4-FFF2-40B4-BE49-F238E27FC236}">
              <a16:creationId xmlns:a16="http://schemas.microsoft.com/office/drawing/2014/main" id="{2833941D-3CE1-4FFE-A7D5-9F32442E9163}"/>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a:extLst>
            <a:ext uri="{FF2B5EF4-FFF2-40B4-BE49-F238E27FC236}">
              <a16:creationId xmlns:a16="http://schemas.microsoft.com/office/drawing/2014/main" id="{4B13679D-C29E-401D-AE7F-E41BD4AF6FA2}"/>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a:extLst>
            <a:ext uri="{FF2B5EF4-FFF2-40B4-BE49-F238E27FC236}">
              <a16:creationId xmlns:a16="http://schemas.microsoft.com/office/drawing/2014/main" id="{150A3969-A7ED-49F5-8738-901AA3268F73}"/>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a:extLst>
            <a:ext uri="{FF2B5EF4-FFF2-40B4-BE49-F238E27FC236}">
              <a16:creationId xmlns:a16="http://schemas.microsoft.com/office/drawing/2014/main" id="{912572A4-D14A-4793-A3BE-6E8F69F6592C}"/>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a:extLst>
            <a:ext uri="{FF2B5EF4-FFF2-40B4-BE49-F238E27FC236}">
              <a16:creationId xmlns:a16="http://schemas.microsoft.com/office/drawing/2014/main" id="{C6F9301C-F270-4B43-93AF-DAC4CAEABFF6}"/>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AD136BFA-36E5-448B-A914-A6695A85D18F}"/>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F0DAD357-F9F2-427E-BFA9-8DA2C871AE18}"/>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D072C724-3D35-4AEB-9D0A-61BFEAB3B1A3}"/>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9289</xdr:rowOff>
    </xdr:from>
    <xdr:to>
      <xdr:col>85</xdr:col>
      <xdr:colOff>126364</xdr:colOff>
      <xdr:row>78</xdr:row>
      <xdr:rowOff>139700</xdr:rowOff>
    </xdr:to>
    <xdr:cxnSp macro="">
      <xdr:nvCxnSpPr>
        <xdr:cNvPr id="620" name="直線コネクタ 619">
          <a:extLst>
            <a:ext uri="{FF2B5EF4-FFF2-40B4-BE49-F238E27FC236}">
              <a16:creationId xmlns:a16="http://schemas.microsoft.com/office/drawing/2014/main" id="{D578F3C8-DEDE-4D98-94C7-A7F6E24DF2F7}"/>
            </a:ext>
          </a:extLst>
        </xdr:cNvPr>
        <xdr:cNvCxnSpPr/>
      </xdr:nvCxnSpPr>
      <xdr:spPr>
        <a:xfrm flipV="1">
          <a:off x="16317595" y="12182239"/>
          <a:ext cx="1269" cy="1330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145722</xdr:rowOff>
    </xdr:from>
    <xdr:ext cx="249299" cy="259045"/>
    <xdr:sp macro="" textlink="">
      <xdr:nvSpPr>
        <xdr:cNvPr id="621" name="災害復旧費最小値テキスト">
          <a:extLst>
            <a:ext uri="{FF2B5EF4-FFF2-40B4-BE49-F238E27FC236}">
              <a16:creationId xmlns:a16="http://schemas.microsoft.com/office/drawing/2014/main" id="{B649E276-4FC9-457E-A9A6-6B1875AADF46}"/>
            </a:ext>
          </a:extLst>
        </xdr:cNvPr>
        <xdr:cNvSpPr txBox="1"/>
      </xdr:nvSpPr>
      <xdr:spPr>
        <a:xfrm>
          <a:off x="16370300" y="135188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a:extLst>
            <a:ext uri="{FF2B5EF4-FFF2-40B4-BE49-F238E27FC236}">
              <a16:creationId xmlns:a16="http://schemas.microsoft.com/office/drawing/2014/main" id="{FC0D7310-5B85-4A11-8C9D-9A7932231735}"/>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127416</xdr:rowOff>
    </xdr:from>
    <xdr:ext cx="599010" cy="259045"/>
    <xdr:sp macro="" textlink="">
      <xdr:nvSpPr>
        <xdr:cNvPr id="623" name="災害復旧費最大値テキスト">
          <a:extLst>
            <a:ext uri="{FF2B5EF4-FFF2-40B4-BE49-F238E27FC236}">
              <a16:creationId xmlns:a16="http://schemas.microsoft.com/office/drawing/2014/main" id="{4723F6AF-4905-4B83-8FC3-6A18600507EE}"/>
            </a:ext>
          </a:extLst>
        </xdr:cNvPr>
        <xdr:cNvSpPr txBox="1"/>
      </xdr:nvSpPr>
      <xdr:spPr>
        <a:xfrm>
          <a:off x="16370300" y="11957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582,048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9289</xdr:rowOff>
    </xdr:from>
    <xdr:to>
      <xdr:col>86</xdr:col>
      <xdr:colOff>25400</xdr:colOff>
      <xdr:row>71</xdr:row>
      <xdr:rowOff>9289</xdr:rowOff>
    </xdr:to>
    <xdr:cxnSp macro="">
      <xdr:nvCxnSpPr>
        <xdr:cNvPr id="624" name="直線コネクタ 623">
          <a:extLst>
            <a:ext uri="{FF2B5EF4-FFF2-40B4-BE49-F238E27FC236}">
              <a16:creationId xmlns:a16="http://schemas.microsoft.com/office/drawing/2014/main" id="{B9E09EDF-9E87-4D0B-97F6-C3E626103342}"/>
            </a:ext>
          </a:extLst>
        </xdr:cNvPr>
        <xdr:cNvCxnSpPr/>
      </xdr:nvCxnSpPr>
      <xdr:spPr>
        <a:xfrm>
          <a:off x="16230600" y="12182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122546</xdr:rowOff>
    </xdr:from>
    <xdr:to>
      <xdr:col>85</xdr:col>
      <xdr:colOff>127000</xdr:colOff>
      <xdr:row>78</xdr:row>
      <xdr:rowOff>123648</xdr:rowOff>
    </xdr:to>
    <xdr:cxnSp macro="">
      <xdr:nvCxnSpPr>
        <xdr:cNvPr id="625" name="直線コネクタ 624">
          <a:extLst>
            <a:ext uri="{FF2B5EF4-FFF2-40B4-BE49-F238E27FC236}">
              <a16:creationId xmlns:a16="http://schemas.microsoft.com/office/drawing/2014/main" id="{A57960A4-9084-4780-8546-B0F751FA279D}"/>
            </a:ext>
          </a:extLst>
        </xdr:cNvPr>
        <xdr:cNvCxnSpPr/>
      </xdr:nvCxnSpPr>
      <xdr:spPr>
        <a:xfrm flipV="1">
          <a:off x="15481300" y="13495646"/>
          <a:ext cx="838200" cy="1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63172</xdr:rowOff>
    </xdr:from>
    <xdr:ext cx="534377" cy="259045"/>
    <xdr:sp macro="" textlink="">
      <xdr:nvSpPr>
        <xdr:cNvPr id="626" name="災害復旧費平均値テキスト">
          <a:extLst>
            <a:ext uri="{FF2B5EF4-FFF2-40B4-BE49-F238E27FC236}">
              <a16:creationId xmlns:a16="http://schemas.microsoft.com/office/drawing/2014/main" id="{960BA5F3-93C5-4F92-B8C6-24553388DCEB}"/>
            </a:ext>
          </a:extLst>
        </xdr:cNvPr>
        <xdr:cNvSpPr txBox="1"/>
      </xdr:nvSpPr>
      <xdr:spPr>
        <a:xfrm>
          <a:off x="16370300" y="13264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40295</xdr:rowOff>
    </xdr:from>
    <xdr:to>
      <xdr:col>85</xdr:col>
      <xdr:colOff>177800</xdr:colOff>
      <xdr:row>78</xdr:row>
      <xdr:rowOff>141895</xdr:rowOff>
    </xdr:to>
    <xdr:sp macro="" textlink="">
      <xdr:nvSpPr>
        <xdr:cNvPr id="627" name="フローチャート: 判断 626">
          <a:extLst>
            <a:ext uri="{FF2B5EF4-FFF2-40B4-BE49-F238E27FC236}">
              <a16:creationId xmlns:a16="http://schemas.microsoft.com/office/drawing/2014/main" id="{CCAEBDD0-0243-464B-BF36-D4DA7625E15D}"/>
            </a:ext>
          </a:extLst>
        </xdr:cNvPr>
        <xdr:cNvSpPr/>
      </xdr:nvSpPr>
      <xdr:spPr>
        <a:xfrm>
          <a:off x="16268700" y="1341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123648</xdr:rowOff>
    </xdr:from>
    <xdr:to>
      <xdr:col>81</xdr:col>
      <xdr:colOff>50800</xdr:colOff>
      <xdr:row>78</xdr:row>
      <xdr:rowOff>124068</xdr:rowOff>
    </xdr:to>
    <xdr:cxnSp macro="">
      <xdr:nvCxnSpPr>
        <xdr:cNvPr id="628" name="直線コネクタ 627">
          <a:extLst>
            <a:ext uri="{FF2B5EF4-FFF2-40B4-BE49-F238E27FC236}">
              <a16:creationId xmlns:a16="http://schemas.microsoft.com/office/drawing/2014/main" id="{34495D66-3B5B-4F05-9F79-101C5017057D}"/>
            </a:ext>
          </a:extLst>
        </xdr:cNvPr>
        <xdr:cNvCxnSpPr/>
      </xdr:nvCxnSpPr>
      <xdr:spPr>
        <a:xfrm flipV="1">
          <a:off x="14592300" y="13496748"/>
          <a:ext cx="889000" cy="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16456</xdr:rowOff>
    </xdr:from>
    <xdr:to>
      <xdr:col>81</xdr:col>
      <xdr:colOff>101600</xdr:colOff>
      <xdr:row>78</xdr:row>
      <xdr:rowOff>118056</xdr:rowOff>
    </xdr:to>
    <xdr:sp macro="" textlink="">
      <xdr:nvSpPr>
        <xdr:cNvPr id="629" name="フローチャート: 判断 628">
          <a:extLst>
            <a:ext uri="{FF2B5EF4-FFF2-40B4-BE49-F238E27FC236}">
              <a16:creationId xmlns:a16="http://schemas.microsoft.com/office/drawing/2014/main" id="{9132E214-7EA6-4179-AE3E-C857EA7A3997}"/>
            </a:ext>
          </a:extLst>
        </xdr:cNvPr>
        <xdr:cNvSpPr/>
      </xdr:nvSpPr>
      <xdr:spPr>
        <a:xfrm>
          <a:off x="15430500" y="1338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134583</xdr:rowOff>
    </xdr:from>
    <xdr:ext cx="534377" cy="259045"/>
    <xdr:sp macro="" textlink="">
      <xdr:nvSpPr>
        <xdr:cNvPr id="630" name="テキスト ボックス 629">
          <a:extLst>
            <a:ext uri="{FF2B5EF4-FFF2-40B4-BE49-F238E27FC236}">
              <a16:creationId xmlns:a16="http://schemas.microsoft.com/office/drawing/2014/main" id="{E0370F18-378F-4344-A39D-AB5A191745A0}"/>
            </a:ext>
          </a:extLst>
        </xdr:cNvPr>
        <xdr:cNvSpPr txBox="1"/>
      </xdr:nvSpPr>
      <xdr:spPr>
        <a:xfrm>
          <a:off x="15214111" y="1316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102836</xdr:rowOff>
    </xdr:from>
    <xdr:to>
      <xdr:col>76</xdr:col>
      <xdr:colOff>114300</xdr:colOff>
      <xdr:row>78</xdr:row>
      <xdr:rowOff>124068</xdr:rowOff>
    </xdr:to>
    <xdr:cxnSp macro="">
      <xdr:nvCxnSpPr>
        <xdr:cNvPr id="631" name="直線コネクタ 630">
          <a:extLst>
            <a:ext uri="{FF2B5EF4-FFF2-40B4-BE49-F238E27FC236}">
              <a16:creationId xmlns:a16="http://schemas.microsoft.com/office/drawing/2014/main" id="{FBDE0C9F-EFAE-48A3-AA79-DCB7898FE855}"/>
            </a:ext>
          </a:extLst>
        </xdr:cNvPr>
        <xdr:cNvCxnSpPr/>
      </xdr:nvCxnSpPr>
      <xdr:spPr>
        <a:xfrm>
          <a:off x="13703300" y="13475936"/>
          <a:ext cx="889000" cy="21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56776</xdr:rowOff>
    </xdr:from>
    <xdr:to>
      <xdr:col>76</xdr:col>
      <xdr:colOff>165100</xdr:colOff>
      <xdr:row>78</xdr:row>
      <xdr:rowOff>158376</xdr:rowOff>
    </xdr:to>
    <xdr:sp macro="" textlink="">
      <xdr:nvSpPr>
        <xdr:cNvPr id="632" name="フローチャート: 判断 631">
          <a:extLst>
            <a:ext uri="{FF2B5EF4-FFF2-40B4-BE49-F238E27FC236}">
              <a16:creationId xmlns:a16="http://schemas.microsoft.com/office/drawing/2014/main" id="{A183B5C4-2CA0-4917-AEFD-92A90B56926A}"/>
            </a:ext>
          </a:extLst>
        </xdr:cNvPr>
        <xdr:cNvSpPr/>
      </xdr:nvSpPr>
      <xdr:spPr>
        <a:xfrm>
          <a:off x="14541500" y="1342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3453</xdr:rowOff>
    </xdr:from>
    <xdr:ext cx="534377" cy="259045"/>
    <xdr:sp macro="" textlink="">
      <xdr:nvSpPr>
        <xdr:cNvPr id="633" name="テキスト ボックス 632">
          <a:extLst>
            <a:ext uri="{FF2B5EF4-FFF2-40B4-BE49-F238E27FC236}">
              <a16:creationId xmlns:a16="http://schemas.microsoft.com/office/drawing/2014/main" id="{3A7F2EE4-C9DE-4E68-A5C6-944F9447AA36}"/>
            </a:ext>
          </a:extLst>
        </xdr:cNvPr>
        <xdr:cNvSpPr txBox="1"/>
      </xdr:nvSpPr>
      <xdr:spPr>
        <a:xfrm>
          <a:off x="14325111" y="13205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102836</xdr:rowOff>
    </xdr:from>
    <xdr:to>
      <xdr:col>71</xdr:col>
      <xdr:colOff>177800</xdr:colOff>
      <xdr:row>78</xdr:row>
      <xdr:rowOff>121577</xdr:rowOff>
    </xdr:to>
    <xdr:cxnSp macro="">
      <xdr:nvCxnSpPr>
        <xdr:cNvPr id="634" name="直線コネクタ 633">
          <a:extLst>
            <a:ext uri="{FF2B5EF4-FFF2-40B4-BE49-F238E27FC236}">
              <a16:creationId xmlns:a16="http://schemas.microsoft.com/office/drawing/2014/main" id="{A65BA973-F226-4EA3-8C6C-B0DDA918CB18}"/>
            </a:ext>
          </a:extLst>
        </xdr:cNvPr>
        <xdr:cNvCxnSpPr/>
      </xdr:nvCxnSpPr>
      <xdr:spPr>
        <a:xfrm flipV="1">
          <a:off x="12814300" y="13475936"/>
          <a:ext cx="889000" cy="18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60682</xdr:rowOff>
    </xdr:from>
    <xdr:to>
      <xdr:col>72</xdr:col>
      <xdr:colOff>38100</xdr:colOff>
      <xdr:row>78</xdr:row>
      <xdr:rowOff>162282</xdr:rowOff>
    </xdr:to>
    <xdr:sp macro="" textlink="">
      <xdr:nvSpPr>
        <xdr:cNvPr id="635" name="フローチャート: 判断 634">
          <a:extLst>
            <a:ext uri="{FF2B5EF4-FFF2-40B4-BE49-F238E27FC236}">
              <a16:creationId xmlns:a16="http://schemas.microsoft.com/office/drawing/2014/main" id="{F7E027A5-6188-4E1A-8A87-B77F229A28FB}"/>
            </a:ext>
          </a:extLst>
        </xdr:cNvPr>
        <xdr:cNvSpPr/>
      </xdr:nvSpPr>
      <xdr:spPr>
        <a:xfrm>
          <a:off x="13652500" y="1343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153409</xdr:rowOff>
    </xdr:from>
    <xdr:ext cx="534377" cy="259045"/>
    <xdr:sp macro="" textlink="">
      <xdr:nvSpPr>
        <xdr:cNvPr id="636" name="テキスト ボックス 635">
          <a:extLst>
            <a:ext uri="{FF2B5EF4-FFF2-40B4-BE49-F238E27FC236}">
              <a16:creationId xmlns:a16="http://schemas.microsoft.com/office/drawing/2014/main" id="{A4F93081-4CE2-4A58-931B-1B8F2450A4E2}"/>
            </a:ext>
          </a:extLst>
        </xdr:cNvPr>
        <xdr:cNvSpPr txBox="1"/>
      </xdr:nvSpPr>
      <xdr:spPr>
        <a:xfrm>
          <a:off x="13436111" y="13526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63630</xdr:rowOff>
    </xdr:from>
    <xdr:to>
      <xdr:col>67</xdr:col>
      <xdr:colOff>101600</xdr:colOff>
      <xdr:row>78</xdr:row>
      <xdr:rowOff>165230</xdr:rowOff>
    </xdr:to>
    <xdr:sp macro="" textlink="">
      <xdr:nvSpPr>
        <xdr:cNvPr id="637" name="フローチャート: 判断 636">
          <a:extLst>
            <a:ext uri="{FF2B5EF4-FFF2-40B4-BE49-F238E27FC236}">
              <a16:creationId xmlns:a16="http://schemas.microsoft.com/office/drawing/2014/main" id="{A5047A68-9283-4340-92E8-3AAC80927C09}"/>
            </a:ext>
          </a:extLst>
        </xdr:cNvPr>
        <xdr:cNvSpPr/>
      </xdr:nvSpPr>
      <xdr:spPr>
        <a:xfrm>
          <a:off x="12763500" y="1343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10307</xdr:rowOff>
    </xdr:from>
    <xdr:ext cx="534377" cy="259045"/>
    <xdr:sp macro="" textlink="">
      <xdr:nvSpPr>
        <xdr:cNvPr id="638" name="テキスト ボックス 637">
          <a:extLst>
            <a:ext uri="{FF2B5EF4-FFF2-40B4-BE49-F238E27FC236}">
              <a16:creationId xmlns:a16="http://schemas.microsoft.com/office/drawing/2014/main" id="{D5F96D9E-8C9C-4E6C-8ED8-493E66EEB988}"/>
            </a:ext>
          </a:extLst>
        </xdr:cNvPr>
        <xdr:cNvSpPr txBox="1"/>
      </xdr:nvSpPr>
      <xdr:spPr>
        <a:xfrm>
          <a:off x="12547111" y="13211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2739E0E0-901A-4476-A909-84333D496A87}"/>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B5CF25A9-234B-4359-BB18-42B4800E0EEE}"/>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C1F0AC02-79D0-4038-B722-66CBFB406FBF}"/>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59D35FC-DC9A-4657-9A1E-387C723D98C7}"/>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B5FDB991-5735-4C75-BBAB-177C537460A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71746</xdr:rowOff>
    </xdr:from>
    <xdr:to>
      <xdr:col>85</xdr:col>
      <xdr:colOff>177800</xdr:colOff>
      <xdr:row>79</xdr:row>
      <xdr:rowOff>1896</xdr:rowOff>
    </xdr:to>
    <xdr:sp macro="" textlink="">
      <xdr:nvSpPr>
        <xdr:cNvPr id="644" name="楕円 643">
          <a:extLst>
            <a:ext uri="{FF2B5EF4-FFF2-40B4-BE49-F238E27FC236}">
              <a16:creationId xmlns:a16="http://schemas.microsoft.com/office/drawing/2014/main" id="{E05E75C6-9F0A-40DD-B980-F1BFE9CBC08F}"/>
            </a:ext>
          </a:extLst>
        </xdr:cNvPr>
        <xdr:cNvSpPr/>
      </xdr:nvSpPr>
      <xdr:spPr>
        <a:xfrm>
          <a:off x="16268700" y="1344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18722</xdr:rowOff>
    </xdr:from>
    <xdr:ext cx="469744" cy="259045"/>
    <xdr:sp macro="" textlink="">
      <xdr:nvSpPr>
        <xdr:cNvPr id="645" name="災害復旧費該当値テキスト">
          <a:extLst>
            <a:ext uri="{FF2B5EF4-FFF2-40B4-BE49-F238E27FC236}">
              <a16:creationId xmlns:a16="http://schemas.microsoft.com/office/drawing/2014/main" id="{169DC933-2C8C-4428-8CF2-002D3A90C05E}"/>
            </a:ext>
          </a:extLst>
        </xdr:cNvPr>
        <xdr:cNvSpPr txBox="1"/>
      </xdr:nvSpPr>
      <xdr:spPr>
        <a:xfrm>
          <a:off x="16370300" y="13391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72848</xdr:rowOff>
    </xdr:from>
    <xdr:to>
      <xdr:col>81</xdr:col>
      <xdr:colOff>101600</xdr:colOff>
      <xdr:row>79</xdr:row>
      <xdr:rowOff>2998</xdr:rowOff>
    </xdr:to>
    <xdr:sp macro="" textlink="">
      <xdr:nvSpPr>
        <xdr:cNvPr id="646" name="楕円 645">
          <a:extLst>
            <a:ext uri="{FF2B5EF4-FFF2-40B4-BE49-F238E27FC236}">
              <a16:creationId xmlns:a16="http://schemas.microsoft.com/office/drawing/2014/main" id="{5BA24056-3389-4B85-90A8-10745CA8553A}"/>
            </a:ext>
          </a:extLst>
        </xdr:cNvPr>
        <xdr:cNvSpPr/>
      </xdr:nvSpPr>
      <xdr:spPr>
        <a:xfrm>
          <a:off x="15430500" y="1344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165575</xdr:rowOff>
    </xdr:from>
    <xdr:ext cx="469744" cy="259045"/>
    <xdr:sp macro="" textlink="">
      <xdr:nvSpPr>
        <xdr:cNvPr id="647" name="テキスト ボックス 646">
          <a:extLst>
            <a:ext uri="{FF2B5EF4-FFF2-40B4-BE49-F238E27FC236}">
              <a16:creationId xmlns:a16="http://schemas.microsoft.com/office/drawing/2014/main" id="{DA52B1C4-B417-44E2-87B9-61D22CB5525C}"/>
            </a:ext>
          </a:extLst>
        </xdr:cNvPr>
        <xdr:cNvSpPr txBox="1"/>
      </xdr:nvSpPr>
      <xdr:spPr>
        <a:xfrm>
          <a:off x="15246428" y="1353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73268</xdr:rowOff>
    </xdr:from>
    <xdr:to>
      <xdr:col>76</xdr:col>
      <xdr:colOff>165100</xdr:colOff>
      <xdr:row>79</xdr:row>
      <xdr:rowOff>3418</xdr:rowOff>
    </xdr:to>
    <xdr:sp macro="" textlink="">
      <xdr:nvSpPr>
        <xdr:cNvPr id="648" name="楕円 647">
          <a:extLst>
            <a:ext uri="{FF2B5EF4-FFF2-40B4-BE49-F238E27FC236}">
              <a16:creationId xmlns:a16="http://schemas.microsoft.com/office/drawing/2014/main" id="{0F9B1B11-1252-42ED-9B3F-E6F01511717F}"/>
            </a:ext>
          </a:extLst>
        </xdr:cNvPr>
        <xdr:cNvSpPr/>
      </xdr:nvSpPr>
      <xdr:spPr>
        <a:xfrm>
          <a:off x="14541500" y="13446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165995</xdr:rowOff>
    </xdr:from>
    <xdr:ext cx="469744" cy="259045"/>
    <xdr:sp macro="" textlink="">
      <xdr:nvSpPr>
        <xdr:cNvPr id="649" name="テキスト ボックス 648">
          <a:extLst>
            <a:ext uri="{FF2B5EF4-FFF2-40B4-BE49-F238E27FC236}">
              <a16:creationId xmlns:a16="http://schemas.microsoft.com/office/drawing/2014/main" id="{2828AA45-1DB1-4A95-9034-6716567937AE}"/>
            </a:ext>
          </a:extLst>
        </xdr:cNvPr>
        <xdr:cNvSpPr txBox="1"/>
      </xdr:nvSpPr>
      <xdr:spPr>
        <a:xfrm>
          <a:off x="14357428" y="13539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52036</xdr:rowOff>
    </xdr:from>
    <xdr:to>
      <xdr:col>72</xdr:col>
      <xdr:colOff>38100</xdr:colOff>
      <xdr:row>78</xdr:row>
      <xdr:rowOff>153636</xdr:rowOff>
    </xdr:to>
    <xdr:sp macro="" textlink="">
      <xdr:nvSpPr>
        <xdr:cNvPr id="650" name="楕円 649">
          <a:extLst>
            <a:ext uri="{FF2B5EF4-FFF2-40B4-BE49-F238E27FC236}">
              <a16:creationId xmlns:a16="http://schemas.microsoft.com/office/drawing/2014/main" id="{D0CEA7C6-B709-4A08-B330-E247069732E4}"/>
            </a:ext>
          </a:extLst>
        </xdr:cNvPr>
        <xdr:cNvSpPr/>
      </xdr:nvSpPr>
      <xdr:spPr>
        <a:xfrm>
          <a:off x="13652500" y="1342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170163</xdr:rowOff>
    </xdr:from>
    <xdr:ext cx="534377" cy="259045"/>
    <xdr:sp macro="" textlink="">
      <xdr:nvSpPr>
        <xdr:cNvPr id="651" name="テキスト ボックス 650">
          <a:extLst>
            <a:ext uri="{FF2B5EF4-FFF2-40B4-BE49-F238E27FC236}">
              <a16:creationId xmlns:a16="http://schemas.microsoft.com/office/drawing/2014/main" id="{57B495ED-6C9F-4FD4-AA68-A470A9440197}"/>
            </a:ext>
          </a:extLst>
        </xdr:cNvPr>
        <xdr:cNvSpPr txBox="1"/>
      </xdr:nvSpPr>
      <xdr:spPr>
        <a:xfrm>
          <a:off x="13436111" y="1320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70777</xdr:rowOff>
    </xdr:from>
    <xdr:to>
      <xdr:col>67</xdr:col>
      <xdr:colOff>101600</xdr:colOff>
      <xdr:row>79</xdr:row>
      <xdr:rowOff>927</xdr:rowOff>
    </xdr:to>
    <xdr:sp macro="" textlink="">
      <xdr:nvSpPr>
        <xdr:cNvPr id="652" name="楕円 651">
          <a:extLst>
            <a:ext uri="{FF2B5EF4-FFF2-40B4-BE49-F238E27FC236}">
              <a16:creationId xmlns:a16="http://schemas.microsoft.com/office/drawing/2014/main" id="{8A939A55-84FB-4E42-8FD6-949086798BC1}"/>
            </a:ext>
          </a:extLst>
        </xdr:cNvPr>
        <xdr:cNvSpPr/>
      </xdr:nvSpPr>
      <xdr:spPr>
        <a:xfrm>
          <a:off x="12763500" y="13443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163504</xdr:rowOff>
    </xdr:from>
    <xdr:ext cx="469744" cy="259045"/>
    <xdr:sp macro="" textlink="">
      <xdr:nvSpPr>
        <xdr:cNvPr id="653" name="テキスト ボックス 652">
          <a:extLst>
            <a:ext uri="{FF2B5EF4-FFF2-40B4-BE49-F238E27FC236}">
              <a16:creationId xmlns:a16="http://schemas.microsoft.com/office/drawing/2014/main" id="{A1B36289-B44C-4084-B9F0-FAEF39F8E4E9}"/>
            </a:ext>
          </a:extLst>
        </xdr:cNvPr>
        <xdr:cNvSpPr txBox="1"/>
      </xdr:nvSpPr>
      <xdr:spPr>
        <a:xfrm>
          <a:off x="12579428" y="13536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8E1EE2C6-5BEE-424B-8228-05E644F520FB}"/>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97DB202B-588D-41E8-8ECC-6FBD9BB1FBB6}"/>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E6F320A4-BC84-46F2-BC4A-2AFEE37687DC}"/>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6EF196F3-2E79-48A4-B2C2-5DC9E62E8C97}"/>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4E309B24-A0D5-497D-B999-1913083BC646}"/>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A0214439-A1C3-48E6-A5B5-F20EE90E220D}"/>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2CEB6C6B-4C66-492A-9B49-1B645BDA7DED}"/>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821ACAF5-F108-427D-89DE-8740030F4E6D}"/>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F3C541CE-A660-4A5E-A892-10F19A628D87}"/>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D5BAA796-EDA0-4903-B42B-26692AE0228E}"/>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58B44AB5-C3EB-4BDC-B4D0-7DF8A48DB3C3}"/>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6F7CE573-CFE8-4EBE-9ACA-FB8E6D2B4BD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505A3C80-B3D0-41ED-A56A-CB26848EFCB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a:extLst>
            <a:ext uri="{FF2B5EF4-FFF2-40B4-BE49-F238E27FC236}">
              <a16:creationId xmlns:a16="http://schemas.microsoft.com/office/drawing/2014/main" id="{636126FF-6DB3-4797-AD6A-017716031559}"/>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AABA4273-22D1-404F-93D1-B36B84D82263}"/>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B228E2E6-40E6-4C2A-9178-C0BE8F8F1337}"/>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BB95451A-9DD2-471F-A9F4-86EFBF3872CA}"/>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97F01703-B21C-420E-B6FA-564DE8E60569}"/>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AFE805F7-3F43-46C5-9B5C-36506036E0D2}"/>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F025C500-17EC-45EC-B003-8DC3336C6908}"/>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CB4B1984-F569-43FD-974E-69E55EB87D42}"/>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a:extLst>
            <a:ext uri="{FF2B5EF4-FFF2-40B4-BE49-F238E27FC236}">
              <a16:creationId xmlns:a16="http://schemas.microsoft.com/office/drawing/2014/main" id="{33E2CE17-F183-4CFF-9281-505015828ECC}"/>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a:extLst>
            <a:ext uri="{FF2B5EF4-FFF2-40B4-BE49-F238E27FC236}">
              <a16:creationId xmlns:a16="http://schemas.microsoft.com/office/drawing/2014/main" id="{BA1E860D-28C2-4435-899C-1004693A710E}"/>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107409</xdr:rowOff>
    </xdr:from>
    <xdr:to>
      <xdr:col>85</xdr:col>
      <xdr:colOff>126364</xdr:colOff>
      <xdr:row>99</xdr:row>
      <xdr:rowOff>44450</xdr:rowOff>
    </xdr:to>
    <xdr:cxnSp macro="">
      <xdr:nvCxnSpPr>
        <xdr:cNvPr id="677" name="直線コネクタ 676">
          <a:extLst>
            <a:ext uri="{FF2B5EF4-FFF2-40B4-BE49-F238E27FC236}">
              <a16:creationId xmlns:a16="http://schemas.microsoft.com/office/drawing/2014/main" id="{DFD83552-CE22-4A4B-9773-24C80C7FFC1F}"/>
            </a:ext>
          </a:extLst>
        </xdr:cNvPr>
        <xdr:cNvCxnSpPr/>
      </xdr:nvCxnSpPr>
      <xdr:spPr>
        <a:xfrm flipV="1">
          <a:off x="16317595" y="15537909"/>
          <a:ext cx="1269" cy="1480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78" name="公債費最小値テキスト">
          <a:extLst>
            <a:ext uri="{FF2B5EF4-FFF2-40B4-BE49-F238E27FC236}">
              <a16:creationId xmlns:a16="http://schemas.microsoft.com/office/drawing/2014/main" id="{B53FA326-B90E-426C-99F0-6988CD79BD8F}"/>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79" name="直線コネクタ 678">
          <a:extLst>
            <a:ext uri="{FF2B5EF4-FFF2-40B4-BE49-F238E27FC236}">
              <a16:creationId xmlns:a16="http://schemas.microsoft.com/office/drawing/2014/main" id="{32B44BF9-B332-4075-990C-14805C75F1CC}"/>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54086</xdr:rowOff>
    </xdr:from>
    <xdr:ext cx="599010" cy="259045"/>
    <xdr:sp macro="" textlink="">
      <xdr:nvSpPr>
        <xdr:cNvPr id="680" name="公債費最大値テキスト">
          <a:extLst>
            <a:ext uri="{FF2B5EF4-FFF2-40B4-BE49-F238E27FC236}">
              <a16:creationId xmlns:a16="http://schemas.microsoft.com/office/drawing/2014/main" id="{E4254F92-AEBC-4A49-A023-1A125BBBF85D}"/>
            </a:ext>
          </a:extLst>
        </xdr:cNvPr>
        <xdr:cNvSpPr txBox="1"/>
      </xdr:nvSpPr>
      <xdr:spPr>
        <a:xfrm>
          <a:off x="16370300" y="15313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776,951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107409</xdr:rowOff>
    </xdr:from>
    <xdr:to>
      <xdr:col>86</xdr:col>
      <xdr:colOff>25400</xdr:colOff>
      <xdr:row>90</xdr:row>
      <xdr:rowOff>107409</xdr:rowOff>
    </xdr:to>
    <xdr:cxnSp macro="">
      <xdr:nvCxnSpPr>
        <xdr:cNvPr id="681" name="直線コネクタ 680">
          <a:extLst>
            <a:ext uri="{FF2B5EF4-FFF2-40B4-BE49-F238E27FC236}">
              <a16:creationId xmlns:a16="http://schemas.microsoft.com/office/drawing/2014/main" id="{57A5B2B2-47DA-47EC-AF98-B2E4DCBF73CA}"/>
            </a:ext>
          </a:extLst>
        </xdr:cNvPr>
        <xdr:cNvCxnSpPr/>
      </xdr:nvCxnSpPr>
      <xdr:spPr>
        <a:xfrm>
          <a:off x="16230600" y="15537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157550</xdr:rowOff>
    </xdr:from>
    <xdr:to>
      <xdr:col>85</xdr:col>
      <xdr:colOff>127000</xdr:colOff>
      <xdr:row>96</xdr:row>
      <xdr:rowOff>171362</xdr:rowOff>
    </xdr:to>
    <xdr:cxnSp macro="">
      <xdr:nvCxnSpPr>
        <xdr:cNvPr id="682" name="直線コネクタ 681">
          <a:extLst>
            <a:ext uri="{FF2B5EF4-FFF2-40B4-BE49-F238E27FC236}">
              <a16:creationId xmlns:a16="http://schemas.microsoft.com/office/drawing/2014/main" id="{2D6ED8DA-06A2-49C2-8D77-7BC6EC894B16}"/>
            </a:ext>
          </a:extLst>
        </xdr:cNvPr>
        <xdr:cNvCxnSpPr/>
      </xdr:nvCxnSpPr>
      <xdr:spPr>
        <a:xfrm flipV="1">
          <a:off x="15481300" y="16616750"/>
          <a:ext cx="838200" cy="13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29632</xdr:rowOff>
    </xdr:from>
    <xdr:ext cx="599010" cy="259045"/>
    <xdr:sp macro="" textlink="">
      <xdr:nvSpPr>
        <xdr:cNvPr id="683" name="公債費平均値テキスト">
          <a:extLst>
            <a:ext uri="{FF2B5EF4-FFF2-40B4-BE49-F238E27FC236}">
              <a16:creationId xmlns:a16="http://schemas.microsoft.com/office/drawing/2014/main" id="{AC0CCD73-16C6-4E19-8779-745F43DDAA98}"/>
            </a:ext>
          </a:extLst>
        </xdr:cNvPr>
        <xdr:cNvSpPr txBox="1"/>
      </xdr:nvSpPr>
      <xdr:spPr>
        <a:xfrm>
          <a:off x="16370300" y="166602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51205</xdr:rowOff>
    </xdr:from>
    <xdr:to>
      <xdr:col>85</xdr:col>
      <xdr:colOff>177800</xdr:colOff>
      <xdr:row>97</xdr:row>
      <xdr:rowOff>152805</xdr:rowOff>
    </xdr:to>
    <xdr:sp macro="" textlink="">
      <xdr:nvSpPr>
        <xdr:cNvPr id="684" name="フローチャート: 判断 683">
          <a:extLst>
            <a:ext uri="{FF2B5EF4-FFF2-40B4-BE49-F238E27FC236}">
              <a16:creationId xmlns:a16="http://schemas.microsoft.com/office/drawing/2014/main" id="{2102D467-5564-4071-9ED6-BFC9BD006807}"/>
            </a:ext>
          </a:extLst>
        </xdr:cNvPr>
        <xdr:cNvSpPr/>
      </xdr:nvSpPr>
      <xdr:spPr>
        <a:xfrm>
          <a:off x="16268700" y="1668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171362</xdr:rowOff>
    </xdr:from>
    <xdr:to>
      <xdr:col>81</xdr:col>
      <xdr:colOff>50800</xdr:colOff>
      <xdr:row>97</xdr:row>
      <xdr:rowOff>45306</xdr:rowOff>
    </xdr:to>
    <xdr:cxnSp macro="">
      <xdr:nvCxnSpPr>
        <xdr:cNvPr id="685" name="直線コネクタ 684">
          <a:extLst>
            <a:ext uri="{FF2B5EF4-FFF2-40B4-BE49-F238E27FC236}">
              <a16:creationId xmlns:a16="http://schemas.microsoft.com/office/drawing/2014/main" id="{2BE6DD4B-8AFB-46BD-9533-59E31236A2A9}"/>
            </a:ext>
          </a:extLst>
        </xdr:cNvPr>
        <xdr:cNvCxnSpPr/>
      </xdr:nvCxnSpPr>
      <xdr:spPr>
        <a:xfrm flipV="1">
          <a:off x="14592300" y="16630562"/>
          <a:ext cx="889000" cy="45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102062</xdr:rowOff>
    </xdr:from>
    <xdr:to>
      <xdr:col>81</xdr:col>
      <xdr:colOff>101600</xdr:colOff>
      <xdr:row>98</xdr:row>
      <xdr:rowOff>32212</xdr:rowOff>
    </xdr:to>
    <xdr:sp macro="" textlink="">
      <xdr:nvSpPr>
        <xdr:cNvPr id="686" name="フローチャート: 判断 685">
          <a:extLst>
            <a:ext uri="{FF2B5EF4-FFF2-40B4-BE49-F238E27FC236}">
              <a16:creationId xmlns:a16="http://schemas.microsoft.com/office/drawing/2014/main" id="{583FD0AC-45CC-44FC-8978-E8A33906FA8B}"/>
            </a:ext>
          </a:extLst>
        </xdr:cNvPr>
        <xdr:cNvSpPr/>
      </xdr:nvSpPr>
      <xdr:spPr>
        <a:xfrm>
          <a:off x="15430500" y="1673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23339</xdr:rowOff>
    </xdr:from>
    <xdr:ext cx="599010" cy="259045"/>
    <xdr:sp macro="" textlink="">
      <xdr:nvSpPr>
        <xdr:cNvPr id="687" name="テキスト ボックス 686">
          <a:extLst>
            <a:ext uri="{FF2B5EF4-FFF2-40B4-BE49-F238E27FC236}">
              <a16:creationId xmlns:a16="http://schemas.microsoft.com/office/drawing/2014/main" id="{DB2DBD9B-C4E7-42C4-8600-9344F291A423}"/>
            </a:ext>
          </a:extLst>
        </xdr:cNvPr>
        <xdr:cNvSpPr txBox="1"/>
      </xdr:nvSpPr>
      <xdr:spPr>
        <a:xfrm>
          <a:off x="15181795" y="16825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45306</xdr:rowOff>
    </xdr:from>
    <xdr:to>
      <xdr:col>76</xdr:col>
      <xdr:colOff>114300</xdr:colOff>
      <xdr:row>97</xdr:row>
      <xdr:rowOff>87032</xdr:rowOff>
    </xdr:to>
    <xdr:cxnSp macro="">
      <xdr:nvCxnSpPr>
        <xdr:cNvPr id="688" name="直線コネクタ 687">
          <a:extLst>
            <a:ext uri="{FF2B5EF4-FFF2-40B4-BE49-F238E27FC236}">
              <a16:creationId xmlns:a16="http://schemas.microsoft.com/office/drawing/2014/main" id="{D88A80E4-BF11-49A7-8354-C8215E7D7523}"/>
            </a:ext>
          </a:extLst>
        </xdr:cNvPr>
        <xdr:cNvCxnSpPr/>
      </xdr:nvCxnSpPr>
      <xdr:spPr>
        <a:xfrm flipV="1">
          <a:off x="13703300" y="16675956"/>
          <a:ext cx="889000" cy="41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117799</xdr:rowOff>
    </xdr:from>
    <xdr:to>
      <xdr:col>76</xdr:col>
      <xdr:colOff>165100</xdr:colOff>
      <xdr:row>98</xdr:row>
      <xdr:rowOff>47949</xdr:rowOff>
    </xdr:to>
    <xdr:sp macro="" textlink="">
      <xdr:nvSpPr>
        <xdr:cNvPr id="689" name="フローチャート: 判断 688">
          <a:extLst>
            <a:ext uri="{FF2B5EF4-FFF2-40B4-BE49-F238E27FC236}">
              <a16:creationId xmlns:a16="http://schemas.microsoft.com/office/drawing/2014/main" id="{156E8D1A-FDCE-4493-9F53-C1712AF7D437}"/>
            </a:ext>
          </a:extLst>
        </xdr:cNvPr>
        <xdr:cNvSpPr/>
      </xdr:nvSpPr>
      <xdr:spPr>
        <a:xfrm>
          <a:off x="14541500" y="1674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39076</xdr:rowOff>
    </xdr:from>
    <xdr:ext cx="599010" cy="259045"/>
    <xdr:sp macro="" textlink="">
      <xdr:nvSpPr>
        <xdr:cNvPr id="690" name="テキスト ボックス 689">
          <a:extLst>
            <a:ext uri="{FF2B5EF4-FFF2-40B4-BE49-F238E27FC236}">
              <a16:creationId xmlns:a16="http://schemas.microsoft.com/office/drawing/2014/main" id="{5E557FF6-5A6E-485F-AD96-A36EAD239DFB}"/>
            </a:ext>
          </a:extLst>
        </xdr:cNvPr>
        <xdr:cNvSpPr txBox="1"/>
      </xdr:nvSpPr>
      <xdr:spPr>
        <a:xfrm>
          <a:off x="14292795" y="16841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87032</xdr:rowOff>
    </xdr:from>
    <xdr:to>
      <xdr:col>71</xdr:col>
      <xdr:colOff>177800</xdr:colOff>
      <xdr:row>97</xdr:row>
      <xdr:rowOff>124957</xdr:rowOff>
    </xdr:to>
    <xdr:cxnSp macro="">
      <xdr:nvCxnSpPr>
        <xdr:cNvPr id="691" name="直線コネクタ 690">
          <a:extLst>
            <a:ext uri="{FF2B5EF4-FFF2-40B4-BE49-F238E27FC236}">
              <a16:creationId xmlns:a16="http://schemas.microsoft.com/office/drawing/2014/main" id="{9FB82E08-C82F-4B98-81CD-735FA1B770DE}"/>
            </a:ext>
          </a:extLst>
        </xdr:cNvPr>
        <xdr:cNvCxnSpPr/>
      </xdr:nvCxnSpPr>
      <xdr:spPr>
        <a:xfrm flipV="1">
          <a:off x="12814300" y="16717682"/>
          <a:ext cx="889000" cy="3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133525</xdr:rowOff>
    </xdr:from>
    <xdr:to>
      <xdr:col>72</xdr:col>
      <xdr:colOff>38100</xdr:colOff>
      <xdr:row>98</xdr:row>
      <xdr:rowOff>63675</xdr:rowOff>
    </xdr:to>
    <xdr:sp macro="" textlink="">
      <xdr:nvSpPr>
        <xdr:cNvPr id="692" name="フローチャート: 判断 691">
          <a:extLst>
            <a:ext uri="{FF2B5EF4-FFF2-40B4-BE49-F238E27FC236}">
              <a16:creationId xmlns:a16="http://schemas.microsoft.com/office/drawing/2014/main" id="{87AA9DED-2C32-45CD-B37A-3C9F019A0CF1}"/>
            </a:ext>
          </a:extLst>
        </xdr:cNvPr>
        <xdr:cNvSpPr/>
      </xdr:nvSpPr>
      <xdr:spPr>
        <a:xfrm>
          <a:off x="13652500" y="1676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54802</xdr:rowOff>
    </xdr:from>
    <xdr:ext cx="599010" cy="259045"/>
    <xdr:sp macro="" textlink="">
      <xdr:nvSpPr>
        <xdr:cNvPr id="693" name="テキスト ボックス 692">
          <a:extLst>
            <a:ext uri="{FF2B5EF4-FFF2-40B4-BE49-F238E27FC236}">
              <a16:creationId xmlns:a16="http://schemas.microsoft.com/office/drawing/2014/main" id="{DD670173-8D3B-417B-ACF5-EFDA0CA08437}"/>
            </a:ext>
          </a:extLst>
        </xdr:cNvPr>
        <xdr:cNvSpPr txBox="1"/>
      </xdr:nvSpPr>
      <xdr:spPr>
        <a:xfrm>
          <a:off x="13403795" y="16856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134679</xdr:rowOff>
    </xdr:from>
    <xdr:to>
      <xdr:col>67</xdr:col>
      <xdr:colOff>101600</xdr:colOff>
      <xdr:row>98</xdr:row>
      <xdr:rowOff>64829</xdr:rowOff>
    </xdr:to>
    <xdr:sp macro="" textlink="">
      <xdr:nvSpPr>
        <xdr:cNvPr id="694" name="フローチャート: 判断 693">
          <a:extLst>
            <a:ext uri="{FF2B5EF4-FFF2-40B4-BE49-F238E27FC236}">
              <a16:creationId xmlns:a16="http://schemas.microsoft.com/office/drawing/2014/main" id="{3700A57E-0200-4DE9-A6D8-F5E88298D7F1}"/>
            </a:ext>
          </a:extLst>
        </xdr:cNvPr>
        <xdr:cNvSpPr/>
      </xdr:nvSpPr>
      <xdr:spPr>
        <a:xfrm>
          <a:off x="12763500" y="16765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55956</xdr:rowOff>
    </xdr:from>
    <xdr:ext cx="599010" cy="259045"/>
    <xdr:sp macro="" textlink="">
      <xdr:nvSpPr>
        <xdr:cNvPr id="695" name="テキスト ボックス 694">
          <a:extLst>
            <a:ext uri="{FF2B5EF4-FFF2-40B4-BE49-F238E27FC236}">
              <a16:creationId xmlns:a16="http://schemas.microsoft.com/office/drawing/2014/main" id="{A78AD0C1-B632-4F77-8A9B-D80F53C73A2B}"/>
            </a:ext>
          </a:extLst>
        </xdr:cNvPr>
        <xdr:cNvSpPr txBox="1"/>
      </xdr:nvSpPr>
      <xdr:spPr>
        <a:xfrm>
          <a:off x="12514795" y="16858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588DB0B3-E3AE-4A5A-9648-8C248BA7D395}"/>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6574EDDF-D651-49EE-86DD-DFA933DFC27C}"/>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36D0088A-3A8D-4450-9A80-DB1409463263}"/>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9317C095-EBF8-4298-9548-4D1B2BF64ADB}"/>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4DCB74A0-3D5F-4EBC-86E9-46F36F5849D5}"/>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106750</xdr:rowOff>
    </xdr:from>
    <xdr:to>
      <xdr:col>85</xdr:col>
      <xdr:colOff>177800</xdr:colOff>
      <xdr:row>97</xdr:row>
      <xdr:rowOff>36900</xdr:rowOff>
    </xdr:to>
    <xdr:sp macro="" textlink="">
      <xdr:nvSpPr>
        <xdr:cNvPr id="701" name="楕円 700">
          <a:extLst>
            <a:ext uri="{FF2B5EF4-FFF2-40B4-BE49-F238E27FC236}">
              <a16:creationId xmlns:a16="http://schemas.microsoft.com/office/drawing/2014/main" id="{CD7F613E-2EE6-4A59-B75A-84EE5B4BA51A}"/>
            </a:ext>
          </a:extLst>
        </xdr:cNvPr>
        <xdr:cNvSpPr/>
      </xdr:nvSpPr>
      <xdr:spPr>
        <a:xfrm>
          <a:off x="16268700" y="1656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129627</xdr:rowOff>
    </xdr:from>
    <xdr:ext cx="599010" cy="259045"/>
    <xdr:sp macro="" textlink="">
      <xdr:nvSpPr>
        <xdr:cNvPr id="702" name="公債費該当値テキスト">
          <a:extLst>
            <a:ext uri="{FF2B5EF4-FFF2-40B4-BE49-F238E27FC236}">
              <a16:creationId xmlns:a16="http://schemas.microsoft.com/office/drawing/2014/main" id="{49D60C90-9BA9-4184-98C8-5C9D296F3867}"/>
            </a:ext>
          </a:extLst>
        </xdr:cNvPr>
        <xdr:cNvSpPr txBox="1"/>
      </xdr:nvSpPr>
      <xdr:spPr>
        <a:xfrm>
          <a:off x="16370300" y="16417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120562</xdr:rowOff>
    </xdr:from>
    <xdr:to>
      <xdr:col>81</xdr:col>
      <xdr:colOff>101600</xdr:colOff>
      <xdr:row>97</xdr:row>
      <xdr:rowOff>50712</xdr:rowOff>
    </xdr:to>
    <xdr:sp macro="" textlink="">
      <xdr:nvSpPr>
        <xdr:cNvPr id="703" name="楕円 702">
          <a:extLst>
            <a:ext uri="{FF2B5EF4-FFF2-40B4-BE49-F238E27FC236}">
              <a16:creationId xmlns:a16="http://schemas.microsoft.com/office/drawing/2014/main" id="{4A9B862D-3250-42DF-9D02-37C96C1F30BE}"/>
            </a:ext>
          </a:extLst>
        </xdr:cNvPr>
        <xdr:cNvSpPr/>
      </xdr:nvSpPr>
      <xdr:spPr>
        <a:xfrm>
          <a:off x="15430500" y="1657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67239</xdr:rowOff>
    </xdr:from>
    <xdr:ext cx="599010" cy="259045"/>
    <xdr:sp macro="" textlink="">
      <xdr:nvSpPr>
        <xdr:cNvPr id="704" name="テキスト ボックス 703">
          <a:extLst>
            <a:ext uri="{FF2B5EF4-FFF2-40B4-BE49-F238E27FC236}">
              <a16:creationId xmlns:a16="http://schemas.microsoft.com/office/drawing/2014/main" id="{A69585FE-3781-4917-890B-90FC746645DF}"/>
            </a:ext>
          </a:extLst>
        </xdr:cNvPr>
        <xdr:cNvSpPr txBox="1"/>
      </xdr:nvSpPr>
      <xdr:spPr>
        <a:xfrm>
          <a:off x="15181795" y="16354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165956</xdr:rowOff>
    </xdr:from>
    <xdr:to>
      <xdr:col>76</xdr:col>
      <xdr:colOff>165100</xdr:colOff>
      <xdr:row>97</xdr:row>
      <xdr:rowOff>96106</xdr:rowOff>
    </xdr:to>
    <xdr:sp macro="" textlink="">
      <xdr:nvSpPr>
        <xdr:cNvPr id="705" name="楕円 704">
          <a:extLst>
            <a:ext uri="{FF2B5EF4-FFF2-40B4-BE49-F238E27FC236}">
              <a16:creationId xmlns:a16="http://schemas.microsoft.com/office/drawing/2014/main" id="{C3D3F91C-E03F-46D0-BB10-465FDB45AE18}"/>
            </a:ext>
          </a:extLst>
        </xdr:cNvPr>
        <xdr:cNvSpPr/>
      </xdr:nvSpPr>
      <xdr:spPr>
        <a:xfrm>
          <a:off x="14541500" y="1662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112633</xdr:rowOff>
    </xdr:from>
    <xdr:ext cx="599010" cy="259045"/>
    <xdr:sp macro="" textlink="">
      <xdr:nvSpPr>
        <xdr:cNvPr id="706" name="テキスト ボックス 705">
          <a:extLst>
            <a:ext uri="{FF2B5EF4-FFF2-40B4-BE49-F238E27FC236}">
              <a16:creationId xmlns:a16="http://schemas.microsoft.com/office/drawing/2014/main" id="{F69E087D-E27D-4372-8565-94033EDD4E95}"/>
            </a:ext>
          </a:extLst>
        </xdr:cNvPr>
        <xdr:cNvSpPr txBox="1"/>
      </xdr:nvSpPr>
      <xdr:spPr>
        <a:xfrm>
          <a:off x="14292795" y="16400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36232</xdr:rowOff>
    </xdr:from>
    <xdr:to>
      <xdr:col>72</xdr:col>
      <xdr:colOff>38100</xdr:colOff>
      <xdr:row>97</xdr:row>
      <xdr:rowOff>137832</xdr:rowOff>
    </xdr:to>
    <xdr:sp macro="" textlink="">
      <xdr:nvSpPr>
        <xdr:cNvPr id="707" name="楕円 706">
          <a:extLst>
            <a:ext uri="{FF2B5EF4-FFF2-40B4-BE49-F238E27FC236}">
              <a16:creationId xmlns:a16="http://schemas.microsoft.com/office/drawing/2014/main" id="{B65735EB-1626-44AD-9F2F-B796FA33FEAD}"/>
            </a:ext>
          </a:extLst>
        </xdr:cNvPr>
        <xdr:cNvSpPr/>
      </xdr:nvSpPr>
      <xdr:spPr>
        <a:xfrm>
          <a:off x="13652500" y="1666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154359</xdr:rowOff>
    </xdr:from>
    <xdr:ext cx="599010" cy="259045"/>
    <xdr:sp macro="" textlink="">
      <xdr:nvSpPr>
        <xdr:cNvPr id="708" name="テキスト ボックス 707">
          <a:extLst>
            <a:ext uri="{FF2B5EF4-FFF2-40B4-BE49-F238E27FC236}">
              <a16:creationId xmlns:a16="http://schemas.microsoft.com/office/drawing/2014/main" id="{D3EA2D1A-9FB2-4847-B78E-CA7EEDE4250F}"/>
            </a:ext>
          </a:extLst>
        </xdr:cNvPr>
        <xdr:cNvSpPr txBox="1"/>
      </xdr:nvSpPr>
      <xdr:spPr>
        <a:xfrm>
          <a:off x="13403795" y="16442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74157</xdr:rowOff>
    </xdr:from>
    <xdr:to>
      <xdr:col>67</xdr:col>
      <xdr:colOff>101600</xdr:colOff>
      <xdr:row>98</xdr:row>
      <xdr:rowOff>4307</xdr:rowOff>
    </xdr:to>
    <xdr:sp macro="" textlink="">
      <xdr:nvSpPr>
        <xdr:cNvPr id="709" name="楕円 708">
          <a:extLst>
            <a:ext uri="{FF2B5EF4-FFF2-40B4-BE49-F238E27FC236}">
              <a16:creationId xmlns:a16="http://schemas.microsoft.com/office/drawing/2014/main" id="{20178DF8-4775-4687-8874-A98E0CC34438}"/>
            </a:ext>
          </a:extLst>
        </xdr:cNvPr>
        <xdr:cNvSpPr/>
      </xdr:nvSpPr>
      <xdr:spPr>
        <a:xfrm>
          <a:off x="12763500" y="16704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20834</xdr:rowOff>
    </xdr:from>
    <xdr:ext cx="599010" cy="259045"/>
    <xdr:sp macro="" textlink="">
      <xdr:nvSpPr>
        <xdr:cNvPr id="710" name="テキスト ボックス 709">
          <a:extLst>
            <a:ext uri="{FF2B5EF4-FFF2-40B4-BE49-F238E27FC236}">
              <a16:creationId xmlns:a16="http://schemas.microsoft.com/office/drawing/2014/main" id="{6CE73444-87B1-4B5A-941B-C1F272E656D0}"/>
            </a:ext>
          </a:extLst>
        </xdr:cNvPr>
        <xdr:cNvSpPr txBox="1"/>
      </xdr:nvSpPr>
      <xdr:spPr>
        <a:xfrm>
          <a:off x="12514795" y="16480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2B0208D8-BA6E-460F-AEB1-E429FEC9A30C}"/>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FE2C093D-F068-42B3-8986-F22A042D109B}"/>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D72E9D2E-381D-4F3F-9548-DBA762339CC4}"/>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750A3A80-8776-453D-863F-40944159CF75}"/>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F76F4BF3-8ACE-4592-9454-4F031901CB28}"/>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72787431-0282-432E-97DC-8BABBB24229A}"/>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3608DD50-E211-41F8-BD2C-4994047B4A48}"/>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FC045570-F083-425A-B312-1BD886E8418E}"/>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7E4D6C47-EE31-420C-B104-79C82F8CAF06}"/>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7EA5C205-2416-422D-8278-6F360FF0735C}"/>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a:extLst>
            <a:ext uri="{FF2B5EF4-FFF2-40B4-BE49-F238E27FC236}">
              <a16:creationId xmlns:a16="http://schemas.microsoft.com/office/drawing/2014/main" id="{29A45C35-7308-4D72-B34D-585A647A251C}"/>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a:extLst>
            <a:ext uri="{FF2B5EF4-FFF2-40B4-BE49-F238E27FC236}">
              <a16:creationId xmlns:a16="http://schemas.microsoft.com/office/drawing/2014/main" id="{2C77F2F9-8E43-4791-BAD9-CB1B2E52DA37}"/>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a:extLst>
            <a:ext uri="{FF2B5EF4-FFF2-40B4-BE49-F238E27FC236}">
              <a16:creationId xmlns:a16="http://schemas.microsoft.com/office/drawing/2014/main" id="{B56D67B8-E60D-44AF-AFD2-1A6A294EE511}"/>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4" name="テキスト ボックス 723">
          <a:extLst>
            <a:ext uri="{FF2B5EF4-FFF2-40B4-BE49-F238E27FC236}">
              <a16:creationId xmlns:a16="http://schemas.microsoft.com/office/drawing/2014/main" id="{3DD225B8-0B2A-4F4D-B522-B70D54354706}"/>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a:extLst>
            <a:ext uri="{FF2B5EF4-FFF2-40B4-BE49-F238E27FC236}">
              <a16:creationId xmlns:a16="http://schemas.microsoft.com/office/drawing/2014/main" id="{50DF939C-A2E6-4F29-B3B4-E7A50640F4A5}"/>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6" name="テキスト ボックス 725">
          <a:extLst>
            <a:ext uri="{FF2B5EF4-FFF2-40B4-BE49-F238E27FC236}">
              <a16:creationId xmlns:a16="http://schemas.microsoft.com/office/drawing/2014/main" id="{74F2C35F-05D6-41F6-94A1-EE55D42560AA}"/>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a:extLst>
            <a:ext uri="{FF2B5EF4-FFF2-40B4-BE49-F238E27FC236}">
              <a16:creationId xmlns:a16="http://schemas.microsoft.com/office/drawing/2014/main" id="{389D61FA-22BC-4380-BD8B-8398817D2A9D}"/>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8" name="テキスト ボックス 727">
          <a:extLst>
            <a:ext uri="{FF2B5EF4-FFF2-40B4-BE49-F238E27FC236}">
              <a16:creationId xmlns:a16="http://schemas.microsoft.com/office/drawing/2014/main" id="{6D9C1D3F-5630-4486-B80E-C74328D21EAE}"/>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a:extLst>
            <a:ext uri="{FF2B5EF4-FFF2-40B4-BE49-F238E27FC236}">
              <a16:creationId xmlns:a16="http://schemas.microsoft.com/office/drawing/2014/main" id="{F5A93A65-BA47-4D90-A59D-6A7485F0A35A}"/>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31</xdr:row>
      <xdr:rowOff>21970</xdr:rowOff>
    </xdr:from>
    <xdr:ext cx="595419" cy="259045"/>
    <xdr:sp macro="" textlink="">
      <xdr:nvSpPr>
        <xdr:cNvPr id="730" name="テキスト ボックス 729">
          <a:extLst>
            <a:ext uri="{FF2B5EF4-FFF2-40B4-BE49-F238E27FC236}">
              <a16:creationId xmlns:a16="http://schemas.microsoft.com/office/drawing/2014/main" id="{D818F7AC-979C-4A57-BC21-0BE8FBB7CAEF}"/>
            </a:ext>
          </a:extLst>
        </xdr:cNvPr>
        <xdr:cNvSpPr txBox="1"/>
      </xdr:nvSpPr>
      <xdr:spPr>
        <a:xfrm>
          <a:off x="17692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a:extLst>
            <a:ext uri="{FF2B5EF4-FFF2-40B4-BE49-F238E27FC236}">
              <a16:creationId xmlns:a16="http://schemas.microsoft.com/office/drawing/2014/main" id="{CBE98CE3-BD41-4349-BF29-527EB0F1E313}"/>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32" name="テキスト ボックス 731">
          <a:extLst>
            <a:ext uri="{FF2B5EF4-FFF2-40B4-BE49-F238E27FC236}">
              <a16:creationId xmlns:a16="http://schemas.microsoft.com/office/drawing/2014/main" id="{D951DA4F-7ADD-4626-B95A-E0BC3CB0D970}"/>
            </a:ext>
          </a:extLst>
        </xdr:cNvPr>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BD2C9591-EF97-4C0B-AC0F-5A1D28C18A1C}"/>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4" name="テキスト ボックス 733">
          <a:extLst>
            <a:ext uri="{FF2B5EF4-FFF2-40B4-BE49-F238E27FC236}">
              <a16:creationId xmlns:a16="http://schemas.microsoft.com/office/drawing/2014/main" id="{D979EE9E-8A03-49AF-8BFB-80604BF6676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AA7B3533-A18A-47E6-B316-555A61F673BF}"/>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92445</xdr:rowOff>
    </xdr:from>
    <xdr:to>
      <xdr:col>116</xdr:col>
      <xdr:colOff>62864</xdr:colOff>
      <xdr:row>39</xdr:row>
      <xdr:rowOff>98878</xdr:rowOff>
    </xdr:to>
    <xdr:cxnSp macro="">
      <xdr:nvCxnSpPr>
        <xdr:cNvPr id="736" name="直線コネクタ 735">
          <a:extLst>
            <a:ext uri="{FF2B5EF4-FFF2-40B4-BE49-F238E27FC236}">
              <a16:creationId xmlns:a16="http://schemas.microsoft.com/office/drawing/2014/main" id="{B85CBC29-5E01-40AD-A2BB-C449A3C5BD16}"/>
            </a:ext>
          </a:extLst>
        </xdr:cNvPr>
        <xdr:cNvCxnSpPr/>
      </xdr:nvCxnSpPr>
      <xdr:spPr>
        <a:xfrm flipV="1">
          <a:off x="22159595" y="5235945"/>
          <a:ext cx="1269" cy="1549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135837</xdr:rowOff>
    </xdr:from>
    <xdr:ext cx="249299" cy="259045"/>
    <xdr:sp macro="" textlink="">
      <xdr:nvSpPr>
        <xdr:cNvPr id="737" name="諸支出金最小値テキスト">
          <a:extLst>
            <a:ext uri="{FF2B5EF4-FFF2-40B4-BE49-F238E27FC236}">
              <a16:creationId xmlns:a16="http://schemas.microsoft.com/office/drawing/2014/main" id="{2021B357-F442-43D7-899F-8516A05E1D49}"/>
            </a:ext>
          </a:extLst>
        </xdr:cNvPr>
        <xdr:cNvSpPr txBox="1"/>
      </xdr:nvSpPr>
      <xdr:spPr>
        <a:xfrm>
          <a:off x="22212300" y="68223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a:extLst>
            <a:ext uri="{FF2B5EF4-FFF2-40B4-BE49-F238E27FC236}">
              <a16:creationId xmlns:a16="http://schemas.microsoft.com/office/drawing/2014/main" id="{6BDF6836-3963-496C-90A9-2266B6B3DCB8}"/>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39122</xdr:rowOff>
    </xdr:from>
    <xdr:ext cx="599010" cy="259045"/>
    <xdr:sp macro="" textlink="">
      <xdr:nvSpPr>
        <xdr:cNvPr id="739" name="諸支出金最大値テキスト">
          <a:extLst>
            <a:ext uri="{FF2B5EF4-FFF2-40B4-BE49-F238E27FC236}">
              <a16:creationId xmlns:a16="http://schemas.microsoft.com/office/drawing/2014/main" id="{F3475959-B47E-4AEA-B8B8-476AD3067764}"/>
            </a:ext>
          </a:extLst>
        </xdr:cNvPr>
        <xdr:cNvSpPr txBox="1"/>
      </xdr:nvSpPr>
      <xdr:spPr>
        <a:xfrm>
          <a:off x="22212300" y="5011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142,341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92445</xdr:rowOff>
    </xdr:from>
    <xdr:to>
      <xdr:col>116</xdr:col>
      <xdr:colOff>152400</xdr:colOff>
      <xdr:row>30</xdr:row>
      <xdr:rowOff>92445</xdr:rowOff>
    </xdr:to>
    <xdr:cxnSp macro="">
      <xdr:nvCxnSpPr>
        <xdr:cNvPr id="740" name="直線コネクタ 739">
          <a:extLst>
            <a:ext uri="{FF2B5EF4-FFF2-40B4-BE49-F238E27FC236}">
              <a16:creationId xmlns:a16="http://schemas.microsoft.com/office/drawing/2014/main" id="{0D27AF45-38CD-4BAC-9D01-17E20B21D341}"/>
            </a:ext>
          </a:extLst>
        </xdr:cNvPr>
        <xdr:cNvCxnSpPr/>
      </xdr:nvCxnSpPr>
      <xdr:spPr>
        <a:xfrm>
          <a:off x="22072600" y="523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1" name="直線コネクタ 740">
          <a:extLst>
            <a:ext uri="{FF2B5EF4-FFF2-40B4-BE49-F238E27FC236}">
              <a16:creationId xmlns:a16="http://schemas.microsoft.com/office/drawing/2014/main" id="{2111ECA2-E17B-408F-93F7-3430595FB50A}"/>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53288</xdr:rowOff>
    </xdr:from>
    <xdr:ext cx="469744" cy="259045"/>
    <xdr:sp macro="" textlink="">
      <xdr:nvSpPr>
        <xdr:cNvPr id="742" name="諸支出金平均値テキスト">
          <a:extLst>
            <a:ext uri="{FF2B5EF4-FFF2-40B4-BE49-F238E27FC236}">
              <a16:creationId xmlns:a16="http://schemas.microsoft.com/office/drawing/2014/main" id="{570CA2AA-6F27-4F10-B3AB-EE49A69E3730}"/>
            </a:ext>
          </a:extLst>
        </xdr:cNvPr>
        <xdr:cNvSpPr txBox="1"/>
      </xdr:nvSpPr>
      <xdr:spPr>
        <a:xfrm>
          <a:off x="22212300" y="6568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30411</xdr:rowOff>
    </xdr:from>
    <xdr:to>
      <xdr:col>116</xdr:col>
      <xdr:colOff>114300</xdr:colOff>
      <xdr:row>39</xdr:row>
      <xdr:rowOff>132011</xdr:rowOff>
    </xdr:to>
    <xdr:sp macro="" textlink="">
      <xdr:nvSpPr>
        <xdr:cNvPr id="743" name="フローチャート: 判断 742">
          <a:extLst>
            <a:ext uri="{FF2B5EF4-FFF2-40B4-BE49-F238E27FC236}">
              <a16:creationId xmlns:a16="http://schemas.microsoft.com/office/drawing/2014/main" id="{4949A46E-2BDA-4385-9782-CDED41288802}"/>
            </a:ext>
          </a:extLst>
        </xdr:cNvPr>
        <xdr:cNvSpPr/>
      </xdr:nvSpPr>
      <xdr:spPr>
        <a:xfrm>
          <a:off x="22110700" y="671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4" name="直線コネクタ 743">
          <a:extLst>
            <a:ext uri="{FF2B5EF4-FFF2-40B4-BE49-F238E27FC236}">
              <a16:creationId xmlns:a16="http://schemas.microsoft.com/office/drawing/2014/main" id="{463B50A6-0007-4111-B0C6-7686357C6F42}"/>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45139</xdr:rowOff>
    </xdr:from>
    <xdr:to>
      <xdr:col>112</xdr:col>
      <xdr:colOff>38100</xdr:colOff>
      <xdr:row>39</xdr:row>
      <xdr:rowOff>146739</xdr:rowOff>
    </xdr:to>
    <xdr:sp macro="" textlink="">
      <xdr:nvSpPr>
        <xdr:cNvPr id="745" name="フローチャート: 判断 744">
          <a:extLst>
            <a:ext uri="{FF2B5EF4-FFF2-40B4-BE49-F238E27FC236}">
              <a16:creationId xmlns:a16="http://schemas.microsoft.com/office/drawing/2014/main" id="{96C86C9B-F624-4696-9B34-F2888DFE73DF}"/>
            </a:ext>
          </a:extLst>
        </xdr:cNvPr>
        <xdr:cNvSpPr/>
      </xdr:nvSpPr>
      <xdr:spPr>
        <a:xfrm>
          <a:off x="21272500" y="673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163266</xdr:rowOff>
    </xdr:from>
    <xdr:ext cx="378565" cy="259045"/>
    <xdr:sp macro="" textlink="">
      <xdr:nvSpPr>
        <xdr:cNvPr id="746" name="テキスト ボックス 745">
          <a:extLst>
            <a:ext uri="{FF2B5EF4-FFF2-40B4-BE49-F238E27FC236}">
              <a16:creationId xmlns:a16="http://schemas.microsoft.com/office/drawing/2014/main" id="{52701303-19E3-48F3-975A-06E8F31243FB}"/>
            </a:ext>
          </a:extLst>
        </xdr:cNvPr>
        <xdr:cNvSpPr txBox="1"/>
      </xdr:nvSpPr>
      <xdr:spPr>
        <a:xfrm>
          <a:off x="21134017" y="6506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71882</xdr:rowOff>
    </xdr:from>
    <xdr:to>
      <xdr:col>107</xdr:col>
      <xdr:colOff>50800</xdr:colOff>
      <xdr:row>39</xdr:row>
      <xdr:rowOff>98878</xdr:rowOff>
    </xdr:to>
    <xdr:cxnSp macro="">
      <xdr:nvCxnSpPr>
        <xdr:cNvPr id="747" name="直線コネクタ 746">
          <a:extLst>
            <a:ext uri="{FF2B5EF4-FFF2-40B4-BE49-F238E27FC236}">
              <a16:creationId xmlns:a16="http://schemas.microsoft.com/office/drawing/2014/main" id="{36FFF8DB-EE89-4B98-8213-09B07ACF87EB}"/>
            </a:ext>
          </a:extLst>
        </xdr:cNvPr>
        <xdr:cNvCxnSpPr/>
      </xdr:nvCxnSpPr>
      <xdr:spPr>
        <a:xfrm>
          <a:off x="19545300" y="6758432"/>
          <a:ext cx="889000" cy="26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48078</xdr:rowOff>
    </xdr:from>
    <xdr:to>
      <xdr:col>107</xdr:col>
      <xdr:colOff>101600</xdr:colOff>
      <xdr:row>39</xdr:row>
      <xdr:rowOff>149678</xdr:rowOff>
    </xdr:to>
    <xdr:sp macro="" textlink="">
      <xdr:nvSpPr>
        <xdr:cNvPr id="748" name="フローチャート: 判断 747">
          <a:extLst>
            <a:ext uri="{FF2B5EF4-FFF2-40B4-BE49-F238E27FC236}">
              <a16:creationId xmlns:a16="http://schemas.microsoft.com/office/drawing/2014/main" id="{F6D31D4E-8C55-4BD3-A15F-750167B50FA4}"/>
            </a:ext>
          </a:extLst>
        </xdr:cNvPr>
        <xdr:cNvSpPr/>
      </xdr:nvSpPr>
      <xdr:spPr>
        <a:xfrm>
          <a:off x="20383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49" name="テキスト ボックス 748">
          <a:extLst>
            <a:ext uri="{FF2B5EF4-FFF2-40B4-BE49-F238E27FC236}">
              <a16:creationId xmlns:a16="http://schemas.microsoft.com/office/drawing/2014/main" id="{B79BC987-4CF3-478B-96DF-56E03806CE1B}"/>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33</xdr:row>
      <xdr:rowOff>103930</xdr:rowOff>
    </xdr:from>
    <xdr:to>
      <xdr:col>102</xdr:col>
      <xdr:colOff>114300</xdr:colOff>
      <xdr:row>39</xdr:row>
      <xdr:rowOff>71882</xdr:rowOff>
    </xdr:to>
    <xdr:cxnSp macro="">
      <xdr:nvCxnSpPr>
        <xdr:cNvPr id="750" name="直線コネクタ 749">
          <a:extLst>
            <a:ext uri="{FF2B5EF4-FFF2-40B4-BE49-F238E27FC236}">
              <a16:creationId xmlns:a16="http://schemas.microsoft.com/office/drawing/2014/main" id="{A2F2C7B8-156D-4FAF-AF3A-B8EFF537151A}"/>
            </a:ext>
          </a:extLst>
        </xdr:cNvPr>
        <xdr:cNvCxnSpPr/>
      </xdr:nvCxnSpPr>
      <xdr:spPr>
        <a:xfrm>
          <a:off x="18656300" y="5761780"/>
          <a:ext cx="889000" cy="996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44683</xdr:rowOff>
    </xdr:from>
    <xdr:to>
      <xdr:col>102</xdr:col>
      <xdr:colOff>165100</xdr:colOff>
      <xdr:row>39</xdr:row>
      <xdr:rowOff>146283</xdr:rowOff>
    </xdr:to>
    <xdr:sp macro="" textlink="">
      <xdr:nvSpPr>
        <xdr:cNvPr id="751" name="フローチャート: 判断 750">
          <a:extLst>
            <a:ext uri="{FF2B5EF4-FFF2-40B4-BE49-F238E27FC236}">
              <a16:creationId xmlns:a16="http://schemas.microsoft.com/office/drawing/2014/main" id="{C56D3067-B062-406A-B8B7-79E8383D4A95}"/>
            </a:ext>
          </a:extLst>
        </xdr:cNvPr>
        <xdr:cNvSpPr/>
      </xdr:nvSpPr>
      <xdr:spPr>
        <a:xfrm>
          <a:off x="19494500" y="673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137410</xdr:rowOff>
    </xdr:from>
    <xdr:ext cx="378565" cy="259045"/>
    <xdr:sp macro="" textlink="">
      <xdr:nvSpPr>
        <xdr:cNvPr id="752" name="テキスト ボックス 751">
          <a:extLst>
            <a:ext uri="{FF2B5EF4-FFF2-40B4-BE49-F238E27FC236}">
              <a16:creationId xmlns:a16="http://schemas.microsoft.com/office/drawing/2014/main" id="{D48CE0F0-EB4A-482B-8912-4FA5A1C122C1}"/>
            </a:ext>
          </a:extLst>
        </xdr:cNvPr>
        <xdr:cNvSpPr txBox="1"/>
      </xdr:nvSpPr>
      <xdr:spPr>
        <a:xfrm>
          <a:off x="19356017" y="68239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34885</xdr:rowOff>
    </xdr:from>
    <xdr:to>
      <xdr:col>98</xdr:col>
      <xdr:colOff>38100</xdr:colOff>
      <xdr:row>39</xdr:row>
      <xdr:rowOff>136485</xdr:rowOff>
    </xdr:to>
    <xdr:sp macro="" textlink="">
      <xdr:nvSpPr>
        <xdr:cNvPr id="753" name="フローチャート: 判断 752">
          <a:extLst>
            <a:ext uri="{FF2B5EF4-FFF2-40B4-BE49-F238E27FC236}">
              <a16:creationId xmlns:a16="http://schemas.microsoft.com/office/drawing/2014/main" id="{348731EB-7EF7-4A1B-8740-6ECB2DCB761F}"/>
            </a:ext>
          </a:extLst>
        </xdr:cNvPr>
        <xdr:cNvSpPr/>
      </xdr:nvSpPr>
      <xdr:spPr>
        <a:xfrm>
          <a:off x="18605500" y="672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127612</xdr:rowOff>
    </xdr:from>
    <xdr:ext cx="469744" cy="259045"/>
    <xdr:sp macro="" textlink="">
      <xdr:nvSpPr>
        <xdr:cNvPr id="754" name="テキスト ボックス 753">
          <a:extLst>
            <a:ext uri="{FF2B5EF4-FFF2-40B4-BE49-F238E27FC236}">
              <a16:creationId xmlns:a16="http://schemas.microsoft.com/office/drawing/2014/main" id="{743071AA-BA4D-4CF3-BD2D-A0AB41486B71}"/>
            </a:ext>
          </a:extLst>
        </xdr:cNvPr>
        <xdr:cNvSpPr txBox="1"/>
      </xdr:nvSpPr>
      <xdr:spPr>
        <a:xfrm>
          <a:off x="18421428" y="6814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71C3EECB-0845-4140-892A-22B2BF0472BB}"/>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BB2F8C64-F712-4AEF-8AF9-C49840778A3F}"/>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38B973AD-69DA-491A-851D-99EF45BA4324}"/>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D8AEB915-CFC8-4D3E-82EF-822BBA19A5BB}"/>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15475932-C7F7-45FF-A5E4-3BBA0B00EDA7}"/>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0" name="楕円 759">
          <a:extLst>
            <a:ext uri="{FF2B5EF4-FFF2-40B4-BE49-F238E27FC236}">
              <a16:creationId xmlns:a16="http://schemas.microsoft.com/office/drawing/2014/main" id="{73E276E6-E4E6-4B0A-BA61-655D0F2ABEEA}"/>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8837</xdr:rowOff>
    </xdr:from>
    <xdr:ext cx="249299" cy="259045"/>
    <xdr:sp macro="" textlink="">
      <xdr:nvSpPr>
        <xdr:cNvPr id="761" name="諸支出金該当値テキスト">
          <a:extLst>
            <a:ext uri="{FF2B5EF4-FFF2-40B4-BE49-F238E27FC236}">
              <a16:creationId xmlns:a16="http://schemas.microsoft.com/office/drawing/2014/main" id="{34509A02-1BD6-4654-BDE6-5570A0AFEBC4}"/>
            </a:ext>
          </a:extLst>
        </xdr:cNvPr>
        <xdr:cNvSpPr txBox="1"/>
      </xdr:nvSpPr>
      <xdr:spPr>
        <a:xfrm>
          <a:off x="22212300" y="66953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2" name="楕円 761">
          <a:extLst>
            <a:ext uri="{FF2B5EF4-FFF2-40B4-BE49-F238E27FC236}">
              <a16:creationId xmlns:a16="http://schemas.microsoft.com/office/drawing/2014/main" id="{1E9248BD-9179-4EAE-83DC-B8B8F1C36E67}"/>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id="{DF6DB64A-7675-4FFF-A930-AFCF87F98C74}"/>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4" name="楕円 763">
          <a:extLst>
            <a:ext uri="{FF2B5EF4-FFF2-40B4-BE49-F238E27FC236}">
              <a16:creationId xmlns:a16="http://schemas.microsoft.com/office/drawing/2014/main" id="{3A785385-C146-4851-B68B-4144C25AE5EF}"/>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166205</xdr:rowOff>
    </xdr:from>
    <xdr:ext cx="249299" cy="259045"/>
    <xdr:sp macro="" textlink="">
      <xdr:nvSpPr>
        <xdr:cNvPr id="765" name="テキスト ボックス 764">
          <a:extLst>
            <a:ext uri="{FF2B5EF4-FFF2-40B4-BE49-F238E27FC236}">
              <a16:creationId xmlns:a16="http://schemas.microsoft.com/office/drawing/2014/main" id="{A9CCB117-F148-4C51-8D0C-2AFEE9C14C49}"/>
            </a:ext>
          </a:extLst>
        </xdr:cNvPr>
        <xdr:cNvSpPr txBox="1"/>
      </xdr:nvSpPr>
      <xdr:spPr>
        <a:xfrm>
          <a:off x="20309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21082</xdr:rowOff>
    </xdr:from>
    <xdr:to>
      <xdr:col>102</xdr:col>
      <xdr:colOff>165100</xdr:colOff>
      <xdr:row>39</xdr:row>
      <xdr:rowOff>122682</xdr:rowOff>
    </xdr:to>
    <xdr:sp macro="" textlink="">
      <xdr:nvSpPr>
        <xdr:cNvPr id="766" name="楕円 765">
          <a:extLst>
            <a:ext uri="{FF2B5EF4-FFF2-40B4-BE49-F238E27FC236}">
              <a16:creationId xmlns:a16="http://schemas.microsoft.com/office/drawing/2014/main" id="{1EEBA182-49CE-4028-8053-F9A79D5AAFA7}"/>
            </a:ext>
          </a:extLst>
        </xdr:cNvPr>
        <xdr:cNvSpPr/>
      </xdr:nvSpPr>
      <xdr:spPr>
        <a:xfrm>
          <a:off x="19494500" y="670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139209</xdr:rowOff>
    </xdr:from>
    <xdr:ext cx="469744" cy="259045"/>
    <xdr:sp macro="" textlink="">
      <xdr:nvSpPr>
        <xdr:cNvPr id="767" name="テキスト ボックス 766">
          <a:extLst>
            <a:ext uri="{FF2B5EF4-FFF2-40B4-BE49-F238E27FC236}">
              <a16:creationId xmlns:a16="http://schemas.microsoft.com/office/drawing/2014/main" id="{64D2740F-553E-4258-ACD2-778ACE983233}"/>
            </a:ext>
          </a:extLst>
        </xdr:cNvPr>
        <xdr:cNvSpPr txBox="1"/>
      </xdr:nvSpPr>
      <xdr:spPr>
        <a:xfrm>
          <a:off x="19310428" y="6482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53130</xdr:rowOff>
    </xdr:from>
    <xdr:to>
      <xdr:col>98</xdr:col>
      <xdr:colOff>38100</xdr:colOff>
      <xdr:row>33</xdr:row>
      <xdr:rowOff>154730</xdr:rowOff>
    </xdr:to>
    <xdr:sp macro="" textlink="">
      <xdr:nvSpPr>
        <xdr:cNvPr id="768" name="楕円 767">
          <a:extLst>
            <a:ext uri="{FF2B5EF4-FFF2-40B4-BE49-F238E27FC236}">
              <a16:creationId xmlns:a16="http://schemas.microsoft.com/office/drawing/2014/main" id="{30A3267E-A7A1-49D1-B7E5-4DD2E38B50EF}"/>
            </a:ext>
          </a:extLst>
        </xdr:cNvPr>
        <xdr:cNvSpPr/>
      </xdr:nvSpPr>
      <xdr:spPr>
        <a:xfrm>
          <a:off x="18605500" y="571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31</xdr:row>
      <xdr:rowOff>171257</xdr:rowOff>
    </xdr:from>
    <xdr:ext cx="534377" cy="259045"/>
    <xdr:sp macro="" textlink="">
      <xdr:nvSpPr>
        <xdr:cNvPr id="769" name="テキスト ボックス 768">
          <a:extLst>
            <a:ext uri="{FF2B5EF4-FFF2-40B4-BE49-F238E27FC236}">
              <a16:creationId xmlns:a16="http://schemas.microsoft.com/office/drawing/2014/main" id="{6141A1FB-6411-4C69-970F-205F0EDD8F13}"/>
            </a:ext>
          </a:extLst>
        </xdr:cNvPr>
        <xdr:cNvSpPr txBox="1"/>
      </xdr:nvSpPr>
      <xdr:spPr>
        <a:xfrm>
          <a:off x="18389111" y="548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9FAAAF49-F30A-474D-87F9-096107FF0C96}"/>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6C2E0E1B-B25E-4C52-8631-B8C2BBE7B5E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FB13C6D6-F4A3-4439-A600-DA694C2DC6FE}"/>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377C7DB0-0B5D-4539-95A8-F0E82BC98A3C}"/>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BF40389D-E367-4901-BED3-731F3514FDB1}"/>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1E272BB4-638B-4F6E-91CC-689811FCC0F3}"/>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E220DFC4-705E-48F4-8275-C5805FBAB6D1}"/>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BF8978F1-64A7-469D-AA52-7E9CDDC7B444}"/>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58E0EAC8-FE13-4A18-A3CB-71B1CCBBAECE}"/>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1EF10AB-396B-4C49-8462-5D5916E9859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E5BAD4BF-D09E-426C-B463-BC3E00DEB07A}"/>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570FCDAC-D7E3-4BD9-A546-FD6830A793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CE39BDC9-3457-47C0-B290-EBDC748AB701}"/>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F565FF6B-3D26-4276-98A6-A60CBF69458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B2B88F94-5F9B-43A1-B675-5E07B561FADA}"/>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C35E0390-D5A5-4C65-9475-FF0341FD3FB9}"/>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F3B2045D-0A05-42D8-9EF6-BDB2570CE2AD}"/>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70D674B0-2226-4733-B1F6-4B1E4B6C53D8}"/>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C2AEC78E-EE64-4361-94BC-BDB93426943F}"/>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CFCED0A0-8C6E-461F-94C3-1B64BEB5BB25}"/>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18401E79-1938-483B-9E0D-2E75EB11A8B6}"/>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1EF21503-E2C1-4BB4-BF0A-021EE5F00B67}"/>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49F11E34-9F04-4666-AF00-5BE976D07816}"/>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B89B3CCC-4546-4491-BE08-506F143F63FA}"/>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94F7127B-A235-422D-B4F6-62CBDD76A21B}"/>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56E17821-7E5C-4781-BDBE-E44403405BFB}"/>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4F0C866-9304-4A9F-8BEA-9CE99BAA978A}"/>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6F97F903-0352-4F4F-ACD0-2978E4E4FF6F}"/>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A0722575-AC83-48DF-A200-656F5DAB38AF}"/>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C111BAD-E103-466C-845E-7A5EAA8AC1CF}"/>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1F8E6C47-3BBD-4593-A9CE-1BCBED6B1933}"/>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CABF494C-D9C7-4244-B684-0390413D4193}"/>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CABAD696-F245-45D6-951A-F5C6CB5A6C28}"/>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D5B6E006-8458-4A2A-80AD-476ADFCDBFD5}"/>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3ACACE5B-232C-4688-AA77-20731354D9DE}"/>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7912DA73-2456-49B7-8BB7-22F844DCE01C}"/>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A06329D5-684D-4603-8499-5209F5C2584B}"/>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74CAEDEF-C14F-4419-BFD5-CABB11459FF8}"/>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A1750DA2-F3FF-458F-8E6F-A21B2142BE57}"/>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973698CB-63C6-4CD0-9379-67995CA3E2D6}"/>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81D1F639-4A9C-4A8F-836A-160D8E4C1E6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A041CCA-8BDB-4D9E-9761-51C7A520C7DB}"/>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FB3CA938-DD45-4A9A-99FC-BE4D7CD81E93}"/>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90AA2BF9-1BB4-4C88-BB97-98F19AB94045}"/>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35A3F8CC-6727-4475-AB1E-9CA5DB73D1A1}"/>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A3DBA646-2F70-42C2-825E-278D877AB41D}"/>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3CAC738D-3BFE-4824-993F-60584AF623B3}"/>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1A914355-94A8-43F4-9675-9AE0AF35F235}"/>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D0F9D755-94A4-453E-B88A-8DAE8FA2A21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AD00131B-5A36-4217-8124-102EF185B183}"/>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DF5F9AE3-90C7-4F3B-9A9D-FC7CF5C0A2BD}"/>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BDEB83C5-2D6E-403F-BF16-2E05BF671637}"/>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人口減少に伴い、住民一人当たりのコストが平均的に年々増加している。</a:t>
          </a:r>
        </a:p>
        <a:p>
          <a:r>
            <a:rPr kumimoji="1" lang="ja-JP" altLang="en-US" sz="1300">
              <a:latin typeface="ＭＳ Ｐゴシック" panose="020B0600070205080204" pitchFamily="50" charset="-128"/>
              <a:ea typeface="ＭＳ Ｐゴシック" panose="020B0600070205080204" pitchFamily="50" charset="-128"/>
            </a:rPr>
            <a:t>議会費は議員報酬は低水準だが、定数が類似団体より多いと考える。総務費は特定定額給付金事業や防災行政告知放送設備整備事業の終了により大幅な減額となった。民生費は住民税非課税世帯等に対する臨時特別給付金事業や子育て世帯への臨時特別給付事業等により増額となっている。農林水産費、商工費については、前年度より減額となっているが類似団体平均と比べ高くなっている。原因として、農林水産費は林道改良及び放置林整備を順次行っているためであり、商工費は経年劣化による観光施設の整備が毎年発生している。いづれも計画的に施設の統廃合も踏まえ、将来負担も熟慮しながら適正な執行に努めたい。</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FD9FC48C-EB28-4180-8A59-87A900E07D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91C51E2D-BF8A-4ACB-8877-A2BE0D0D1D1E}"/>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7BB2405F-ED24-4D3B-828F-3345D949AEB1}"/>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9C89F0C8-4073-44A1-9C91-1038EBFEA281}"/>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B3841602-1977-4784-B6AB-5363BC42CCB3}"/>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7E1041DC-5236-4DC5-9118-FDA527BEBBA1}"/>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A0E46DB1-F272-4988-ABDB-8257DB74E8C4}"/>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58654195-9386-469A-A86C-9086C8F009B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1AB86E8B-6C15-47AD-B9ED-721C5C615D97}"/>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90BC26DD-6C10-422D-86DB-283F8C8CE168}"/>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311B569B-EAE6-4EBD-800A-F5CD80F91466}"/>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奈良県川上村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48F6BE06-6795-4398-A476-589E6F9DDC9C}"/>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329241EC-0F5A-4ED2-BFC4-ABF0E7A93F42}"/>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３年度は義務教育学校関連工事事業や観光施設整備事業等大型の整備事業があり歳出額も多額となったが、目的基金の活用等により財政調整基金の取り崩しは行わなかった。また、標準財政規模に占める実質収支額ポイントが</a:t>
          </a:r>
          <a:r>
            <a:rPr kumimoji="1" lang="en-US" altLang="ja-JP" sz="1400">
              <a:latin typeface="ＭＳ ゴシック" pitchFamily="49" charset="-128"/>
              <a:ea typeface="ＭＳ ゴシック" pitchFamily="49" charset="-128"/>
            </a:rPr>
            <a:t>3.23</a:t>
          </a:r>
          <a:r>
            <a:rPr kumimoji="1" lang="ja-JP" altLang="en-US" sz="1400">
              <a:latin typeface="ＭＳ ゴシック" pitchFamily="49" charset="-128"/>
              <a:ea typeface="ＭＳ ゴシック" pitchFamily="49" charset="-128"/>
            </a:rPr>
            <a:t>、実質単年度収支ポイントが</a:t>
          </a:r>
          <a:r>
            <a:rPr kumimoji="1" lang="en-US" altLang="ja-JP" sz="1400">
              <a:latin typeface="ＭＳ ゴシック" pitchFamily="49" charset="-128"/>
              <a:ea typeface="ＭＳ ゴシック" pitchFamily="49" charset="-128"/>
            </a:rPr>
            <a:t>7.62</a:t>
          </a:r>
          <a:r>
            <a:rPr kumimoji="1" lang="ja-JP" altLang="en-US" sz="1400">
              <a:latin typeface="ＭＳ ゴシック" pitchFamily="49" charset="-128"/>
              <a:ea typeface="ＭＳ ゴシック" pitchFamily="49" charset="-128"/>
            </a:rPr>
            <a:t>の増となっている。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事業量に応じて計画的に基金の取り崩しを実施しているが、村税の確保、自主財源の確保が厳しくなる中、将来の財政需要に備え適時積み立てを行う予定である。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AAABC4B8-F0A7-4178-9CA2-4233D6D7B5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78FB187E-D54D-4836-A089-9259471D04CA}"/>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79DCBC9C-497C-45D2-9F1B-389D31A83DBE}"/>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B495BCCF-DD11-4916-84C4-B33F441E809F}"/>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F69D6283-6CA9-4924-80EA-2807A87EEBBE}"/>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F3CAA69A-C29B-44CE-A65D-A80B359A9285}"/>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6FA1FE39-9E3E-4213-950E-C7C281E42C4B}"/>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奈良県川上村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633E4C32-B4AB-4ECF-B604-33AA11B20D26}"/>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CF3F9B0B-7B4E-47B6-B0A6-1084B5F14D4C}"/>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実質収支は、一般会計・各事業会計ともに赤字は発生していないが、今後も計画的な運営を図り、財政の健全化に努める。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33B54CF6-041E-4F78-8648-79616942EEA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5019BF85-7279-4827-AFF4-E16EF1221EBB}"/>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EE7FFD4F-289E-4FB7-9993-8196DEA1FB3C}"/>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1930D114-C0DD-43EA-9B62-30681F3361CD}"/>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2E5D38B7-1C43-4E07-9C8B-22B155E637CC}"/>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3445B146-162E-4F4A-B980-C5B0310A4C49}"/>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47BB4263-4645-495A-9AC5-312CB2C88C8F}"/>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FD0AF684-AF6E-4BC5-B71C-91DE20C512A8}"/>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F1DABEA9-A637-4E17-B14D-FAF79EBC217B}"/>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A2CCD659-5340-4C21-96C9-D3ACFA876AE2}"/>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6B0E76B4-066C-47A0-957C-4589B0C44B48}"/>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9314;&#36001;&#25919;&#31532;&#65297;&#20418;\03&#27770;&#31639;&#38306;&#20418;\R3&#26222;&#36890;&#20250;&#35336;&#27770;&#31639;&#32113;&#35336;\19%20&#36001;&#25919;&#29366;&#27841;&#36039;&#26009;&#38598;%20&#12304;3&#26376;20&#26085;&#22269;&#22238;&#31572;&#32224;&#20999;&#12305;\05%20&#24046;&#26367;&#12539;&#20462;&#27491;&#12487;&#12540;&#12479;\29_&#22856;&#33391;&#30476;\&#20316;&#26989;&#23436;&#20102;&#28168;\zai03-38kawakami%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H29</v>
          </cell>
          <cell r="D3">
            <v>495003</v>
          </cell>
          <cell r="F3">
            <v>267911</v>
          </cell>
        </row>
        <row r="5">
          <cell r="A5" t="str">
            <v xml:space="preserve"> H30</v>
          </cell>
          <cell r="D5">
            <v>483288</v>
          </cell>
          <cell r="F5">
            <v>228215</v>
          </cell>
        </row>
        <row r="7">
          <cell r="A7" t="str">
            <v xml:space="preserve"> R01</v>
          </cell>
          <cell r="D7">
            <v>414418</v>
          </cell>
          <cell r="F7">
            <v>264232</v>
          </cell>
        </row>
        <row r="9">
          <cell r="A9" t="str">
            <v xml:space="preserve"> R02</v>
          </cell>
          <cell r="D9">
            <v>424554</v>
          </cell>
          <cell r="F9">
            <v>263613</v>
          </cell>
        </row>
        <row r="11">
          <cell r="A11" t="str">
            <v xml:space="preserve"> R03</v>
          </cell>
          <cell r="D11">
            <v>607720</v>
          </cell>
          <cell r="F11">
            <v>362690</v>
          </cell>
        </row>
        <row r="18">
          <cell r="B18" t="str">
            <v>H29</v>
          </cell>
          <cell r="C18" t="str">
            <v>H30</v>
          </cell>
          <cell r="D18" t="str">
            <v>R01</v>
          </cell>
          <cell r="E18" t="str">
            <v>R02</v>
          </cell>
          <cell r="F18" t="str">
            <v>R03</v>
          </cell>
        </row>
        <row r="19">
          <cell r="A19" t="str">
            <v>実質収支額</v>
          </cell>
          <cell r="B19">
            <v>17.8</v>
          </cell>
          <cell r="C19">
            <v>14.48</v>
          </cell>
          <cell r="D19">
            <v>16.05</v>
          </cell>
          <cell r="E19">
            <v>15</v>
          </cell>
          <cell r="F19">
            <v>18.23</v>
          </cell>
        </row>
        <row r="20">
          <cell r="A20" t="str">
            <v>財政調整基金残高</v>
          </cell>
          <cell r="B20">
            <v>136.06</v>
          </cell>
          <cell r="C20">
            <v>129.82</v>
          </cell>
          <cell r="D20">
            <v>114.6</v>
          </cell>
          <cell r="E20">
            <v>103.54</v>
          </cell>
          <cell r="F20">
            <v>92.12</v>
          </cell>
        </row>
        <row r="21">
          <cell r="A21" t="str">
            <v>実質単年度収支</v>
          </cell>
          <cell r="B21">
            <v>-5.15</v>
          </cell>
          <cell r="C21">
            <v>-13.37</v>
          </cell>
          <cell r="D21">
            <v>-9.8000000000000007</v>
          </cell>
          <cell r="E21">
            <v>-2.1</v>
          </cell>
          <cell r="F21">
            <v>5.52</v>
          </cell>
        </row>
        <row r="25">
          <cell r="B25" t="str">
            <v>H29</v>
          </cell>
          <cell r="D25" t="str">
            <v>H30</v>
          </cell>
          <cell r="F25" t="str">
            <v>R01</v>
          </cell>
          <cell r="H25" t="str">
            <v>R02</v>
          </cell>
          <cell r="J25" t="str">
            <v>R03</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0.03</v>
          </cell>
          <cell r="D27" t="e">
            <v>#N/A</v>
          </cell>
          <cell r="E27">
            <v>0.01</v>
          </cell>
          <cell r="F27" t="e">
            <v>#N/A</v>
          </cell>
          <cell r="G27">
            <v>0.04</v>
          </cell>
          <cell r="H27" t="e">
            <v>#VALUE!</v>
          </cell>
          <cell r="I27" t="e">
            <v>#VALUE!</v>
          </cell>
          <cell r="J27" t="e">
            <v>#N/A</v>
          </cell>
          <cell r="K27">
            <v>0.03</v>
          </cell>
        </row>
        <row r="28">
          <cell r="A28" t="str">
            <v>その他会計（赤字）</v>
          </cell>
          <cell r="B28" t="e">
            <v>#VALUE!</v>
          </cell>
          <cell r="C28" t="e">
            <v>#VALUE!</v>
          </cell>
          <cell r="D28" t="e">
            <v>#VALUE!</v>
          </cell>
          <cell r="E28" t="e">
            <v>#VALUE!</v>
          </cell>
          <cell r="F28" t="e">
            <v>#VALUE!</v>
          </cell>
          <cell r="G28" t="e">
            <v>#VALUE!</v>
          </cell>
          <cell r="H28">
            <v>1.1399999999999999</v>
          </cell>
          <cell r="I28" t="e">
            <v>#N/A</v>
          </cell>
          <cell r="J28" t="e">
            <v>#VALUE!</v>
          </cell>
          <cell r="K28" t="e">
            <v>#VALUE!</v>
          </cell>
        </row>
        <row r="29">
          <cell r="A29" t="str">
            <v>川上村水没者生活再建対策事業特別会計</v>
          </cell>
          <cell r="B29" t="e">
            <v>#N/A</v>
          </cell>
          <cell r="C29">
            <v>0.04</v>
          </cell>
          <cell r="D29" t="e">
            <v>#N/A</v>
          </cell>
          <cell r="E29">
            <v>0.04</v>
          </cell>
          <cell r="F29" t="e">
            <v>#N/A</v>
          </cell>
          <cell r="G29">
            <v>0.04</v>
          </cell>
          <cell r="H29" t="e">
            <v>#N/A</v>
          </cell>
          <cell r="I29">
            <v>0.03</v>
          </cell>
          <cell r="J29" t="e">
            <v>#N/A</v>
          </cell>
          <cell r="K29">
            <v>0.03</v>
          </cell>
        </row>
        <row r="30">
          <cell r="A30" t="str">
            <v>川上村後期高齢者医療特別会計</v>
          </cell>
          <cell r="B30" t="e">
            <v>#N/A</v>
          </cell>
          <cell r="C30">
            <v>0.01</v>
          </cell>
          <cell r="D30" t="e">
            <v>#N/A</v>
          </cell>
          <cell r="E30">
            <v>0.03</v>
          </cell>
          <cell r="F30" t="e">
            <v>#N/A</v>
          </cell>
          <cell r="G30">
            <v>0.03</v>
          </cell>
          <cell r="H30" t="e">
            <v>#N/A</v>
          </cell>
          <cell r="I30">
            <v>0.03</v>
          </cell>
          <cell r="J30" t="e">
            <v>#N/A</v>
          </cell>
          <cell r="K30">
            <v>0.03</v>
          </cell>
        </row>
        <row r="31">
          <cell r="A31" t="str">
            <v>川上村介護保険事業特別会計（サービス事業勘定）</v>
          </cell>
          <cell r="B31" t="e">
            <v>#N/A</v>
          </cell>
          <cell r="C31">
            <v>0.06</v>
          </cell>
          <cell r="D31" t="e">
            <v>#N/A</v>
          </cell>
          <cell r="E31">
            <v>7.0000000000000007E-2</v>
          </cell>
          <cell r="F31" t="e">
            <v>#N/A</v>
          </cell>
          <cell r="G31">
            <v>0.08</v>
          </cell>
          <cell r="H31" t="e">
            <v>#N/A</v>
          </cell>
          <cell r="I31">
            <v>0.06</v>
          </cell>
          <cell r="J31" t="e">
            <v>#N/A</v>
          </cell>
          <cell r="K31">
            <v>0.04</v>
          </cell>
        </row>
        <row r="32">
          <cell r="A32" t="str">
            <v>川上村簡易水道事業特別会計</v>
          </cell>
          <cell r="B32" t="e">
            <v>#N/A</v>
          </cell>
          <cell r="C32">
            <v>0.31</v>
          </cell>
          <cell r="D32" t="e">
            <v>#N/A</v>
          </cell>
          <cell r="E32">
            <v>0.2</v>
          </cell>
          <cell r="F32" t="e">
            <v>#N/A</v>
          </cell>
          <cell r="G32">
            <v>0.23</v>
          </cell>
          <cell r="H32" t="e">
            <v>#N/A</v>
          </cell>
          <cell r="I32">
            <v>0.1</v>
          </cell>
          <cell r="J32" t="e">
            <v>#N/A</v>
          </cell>
          <cell r="K32">
            <v>0.18</v>
          </cell>
        </row>
        <row r="33">
          <cell r="A33" t="str">
            <v>川上村国民健康保険事業特別会計（直診勘定）</v>
          </cell>
          <cell r="B33" t="e">
            <v>#N/A</v>
          </cell>
          <cell r="C33">
            <v>0.52</v>
          </cell>
          <cell r="D33" t="e">
            <v>#N/A</v>
          </cell>
          <cell r="E33">
            <v>0.41</v>
          </cell>
          <cell r="F33" t="e">
            <v>#N/A</v>
          </cell>
          <cell r="G33">
            <v>0.26</v>
          </cell>
          <cell r="H33" t="e">
            <v>#N/A</v>
          </cell>
          <cell r="I33">
            <v>0.38</v>
          </cell>
          <cell r="J33" t="e">
            <v>#N/A</v>
          </cell>
          <cell r="K33">
            <v>0.65</v>
          </cell>
        </row>
        <row r="34">
          <cell r="A34" t="str">
            <v>川上村国民健康保険事業特別会計（事業勘定）</v>
          </cell>
          <cell r="B34" t="e">
            <v>#N/A</v>
          </cell>
          <cell r="C34">
            <v>3.79</v>
          </cell>
          <cell r="D34" t="e">
            <v>#N/A</v>
          </cell>
          <cell r="E34">
            <v>1.34</v>
          </cell>
          <cell r="F34" t="e">
            <v>#N/A</v>
          </cell>
          <cell r="G34">
            <v>1.3</v>
          </cell>
          <cell r="H34" t="e">
            <v>#N/A</v>
          </cell>
          <cell r="I34">
            <v>0.92</v>
          </cell>
          <cell r="J34" t="e">
            <v>#N/A</v>
          </cell>
          <cell r="K34">
            <v>0.9</v>
          </cell>
        </row>
        <row r="35">
          <cell r="A35" t="str">
            <v>川上村介護保険事業特別会計（保険事業勘定）</v>
          </cell>
          <cell r="B35" t="e">
            <v>#N/A</v>
          </cell>
          <cell r="C35">
            <v>1.97</v>
          </cell>
          <cell r="D35" t="e">
            <v>#N/A</v>
          </cell>
          <cell r="E35">
            <v>1.52</v>
          </cell>
          <cell r="F35" t="e">
            <v>#N/A</v>
          </cell>
          <cell r="G35">
            <v>2.34</v>
          </cell>
          <cell r="H35" t="e">
            <v>#N/A</v>
          </cell>
          <cell r="I35">
            <v>2.68</v>
          </cell>
          <cell r="J35" t="e">
            <v>#N/A</v>
          </cell>
          <cell r="K35">
            <v>1.67</v>
          </cell>
        </row>
        <row r="36">
          <cell r="A36" t="str">
            <v>一般会計</v>
          </cell>
          <cell r="B36" t="e">
            <v>#N/A</v>
          </cell>
          <cell r="C36">
            <v>17.8</v>
          </cell>
          <cell r="D36" t="e">
            <v>#N/A</v>
          </cell>
          <cell r="E36">
            <v>14.42</v>
          </cell>
          <cell r="F36" t="e">
            <v>#N/A</v>
          </cell>
          <cell r="G36">
            <v>15.96</v>
          </cell>
          <cell r="H36" t="e">
            <v>#N/A</v>
          </cell>
          <cell r="I36">
            <v>16.100000000000001</v>
          </cell>
          <cell r="J36" t="e">
            <v>#N/A</v>
          </cell>
          <cell r="K36">
            <v>18.16</v>
          </cell>
        </row>
        <row r="40">
          <cell r="B40" t="str">
            <v>H29</v>
          </cell>
          <cell r="E40" t="str">
            <v>H30</v>
          </cell>
          <cell r="H40" t="str">
            <v>R01</v>
          </cell>
          <cell r="K40" t="str">
            <v>R02</v>
          </cell>
          <cell r="N40" t="str">
            <v>R03</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207</v>
          </cell>
          <cell r="G42">
            <v>217</v>
          </cell>
          <cell r="J42">
            <v>229</v>
          </cell>
          <cell r="M42">
            <v>246</v>
          </cell>
          <cell r="P42">
            <v>247</v>
          </cell>
        </row>
        <row r="43">
          <cell r="A43" t="str">
            <v>一時借入金の利子</v>
          </cell>
          <cell r="B43" t="str">
            <v>-</v>
          </cell>
          <cell r="E43" t="str">
            <v>-</v>
          </cell>
          <cell r="H43" t="str">
            <v>-</v>
          </cell>
          <cell r="K43" t="str">
            <v>-</v>
          </cell>
          <cell r="N43" t="str">
            <v>-</v>
          </cell>
        </row>
        <row r="44">
          <cell r="A44" t="str">
            <v>債務負担行為に基づく支出額</v>
          </cell>
          <cell r="B44" t="str">
            <v>-</v>
          </cell>
          <cell r="E44" t="str">
            <v>-</v>
          </cell>
          <cell r="H44" t="str">
            <v>-</v>
          </cell>
          <cell r="K44" t="str">
            <v>-</v>
          </cell>
          <cell r="N44" t="str">
            <v>-</v>
          </cell>
        </row>
        <row r="45">
          <cell r="A45" t="str">
            <v>組合等が起こした地方債の元利償還金に対する負担金等</v>
          </cell>
          <cell r="B45">
            <v>11</v>
          </cell>
          <cell r="E45">
            <v>6</v>
          </cell>
          <cell r="H45">
            <v>6</v>
          </cell>
          <cell r="K45">
            <v>9</v>
          </cell>
          <cell r="N45">
            <v>10</v>
          </cell>
        </row>
        <row r="46">
          <cell r="A46" t="str">
            <v>公営企業債の元利償還金に対する繰入金</v>
          </cell>
          <cell r="B46">
            <v>72</v>
          </cell>
          <cell r="E46">
            <v>69</v>
          </cell>
          <cell r="H46">
            <v>70</v>
          </cell>
          <cell r="K46">
            <v>68</v>
          </cell>
          <cell r="N46">
            <v>73</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202</v>
          </cell>
          <cell r="E49">
            <v>224</v>
          </cell>
          <cell r="H49">
            <v>244</v>
          </cell>
          <cell r="K49">
            <v>269</v>
          </cell>
          <cell r="N49">
            <v>271</v>
          </cell>
        </row>
        <row r="50">
          <cell r="A50" t="str">
            <v>実質公債費比率の分子</v>
          </cell>
          <cell r="B50" t="e">
            <v>#N/A</v>
          </cell>
          <cell r="C50">
            <v>78</v>
          </cell>
          <cell r="D50" t="e">
            <v>#N/A</v>
          </cell>
          <cell r="E50" t="e">
            <v>#N/A</v>
          </cell>
          <cell r="F50">
            <v>82</v>
          </cell>
          <cell r="G50" t="e">
            <v>#N/A</v>
          </cell>
          <cell r="H50" t="e">
            <v>#N/A</v>
          </cell>
          <cell r="I50">
            <v>91</v>
          </cell>
          <cell r="J50" t="e">
            <v>#N/A</v>
          </cell>
          <cell r="K50" t="e">
            <v>#N/A</v>
          </cell>
          <cell r="L50">
            <v>100</v>
          </cell>
          <cell r="M50" t="e">
            <v>#N/A</v>
          </cell>
          <cell r="N50" t="e">
            <v>#N/A</v>
          </cell>
          <cell r="O50">
            <v>107</v>
          </cell>
          <cell r="P50" t="e">
            <v>#N/A</v>
          </cell>
        </row>
        <row r="54">
          <cell r="B54" t="str">
            <v>H29</v>
          </cell>
          <cell r="E54" t="str">
            <v>H30</v>
          </cell>
          <cell r="H54" t="str">
            <v>R01</v>
          </cell>
          <cell r="K54" t="str">
            <v>R02</v>
          </cell>
          <cell r="N54" t="str">
            <v>R03</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2414</v>
          </cell>
          <cell r="G56">
            <v>2676</v>
          </cell>
          <cell r="J56">
            <v>2840</v>
          </cell>
          <cell r="M56">
            <v>2795</v>
          </cell>
          <cell r="P56">
            <v>3021</v>
          </cell>
        </row>
        <row r="57">
          <cell r="A57" t="str">
            <v>充当可能特定歳入</v>
          </cell>
          <cell r="D57">
            <v>233</v>
          </cell>
          <cell r="G57">
            <v>217</v>
          </cell>
          <cell r="J57">
            <v>153</v>
          </cell>
          <cell r="M57">
            <v>174</v>
          </cell>
          <cell r="P57">
            <v>158</v>
          </cell>
        </row>
        <row r="58">
          <cell r="A58" t="str">
            <v>充当可能基金</v>
          </cell>
          <cell r="D58">
            <v>6370</v>
          </cell>
          <cell r="G58">
            <v>6078</v>
          </cell>
          <cell r="J58">
            <v>5747</v>
          </cell>
          <cell r="M58">
            <v>5584</v>
          </cell>
          <cell r="P58">
            <v>5719</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v>483</v>
          </cell>
          <cell r="E62">
            <v>307</v>
          </cell>
          <cell r="H62">
            <v>339</v>
          </cell>
          <cell r="K62">
            <v>330</v>
          </cell>
          <cell r="N62">
            <v>388</v>
          </cell>
        </row>
        <row r="63">
          <cell r="A63" t="str">
            <v>組合等負担等見込額</v>
          </cell>
          <cell r="B63">
            <v>314</v>
          </cell>
          <cell r="E63">
            <v>317</v>
          </cell>
          <cell r="H63">
            <v>253</v>
          </cell>
          <cell r="K63">
            <v>220</v>
          </cell>
          <cell r="N63">
            <v>207</v>
          </cell>
        </row>
        <row r="64">
          <cell r="A64" t="str">
            <v>公営企業債等繰入見込額</v>
          </cell>
          <cell r="B64">
            <v>700</v>
          </cell>
          <cell r="E64">
            <v>701</v>
          </cell>
          <cell r="H64">
            <v>670</v>
          </cell>
          <cell r="K64">
            <v>631</v>
          </cell>
          <cell r="N64">
            <v>605</v>
          </cell>
        </row>
        <row r="65">
          <cell r="A65" t="str">
            <v>債務負担行為に基づく支出予定額</v>
          </cell>
          <cell r="B65" t="str">
            <v>-</v>
          </cell>
          <cell r="E65" t="str">
            <v>-</v>
          </cell>
          <cell r="H65" t="str">
            <v>-</v>
          </cell>
          <cell r="K65" t="str">
            <v>-</v>
          </cell>
          <cell r="N65" t="str">
            <v>-</v>
          </cell>
        </row>
        <row r="66">
          <cell r="A66" t="str">
            <v>一般会計等に係る地方債の現在高</v>
          </cell>
          <cell r="B66">
            <v>2654</v>
          </cell>
          <cell r="E66">
            <v>2885</v>
          </cell>
          <cell r="H66">
            <v>3110</v>
          </cell>
          <cell r="K66">
            <v>3226</v>
          </cell>
          <cell r="N66">
            <v>3581</v>
          </cell>
        </row>
        <row r="67">
          <cell r="A67" t="str">
            <v>将来負担比率の分子</v>
          </cell>
          <cell r="B67" t="e">
            <v>#N/A</v>
          </cell>
          <cell r="C67">
            <v>0</v>
          </cell>
          <cell r="D67" t="e">
            <v>#N/A</v>
          </cell>
          <cell r="E67" t="e">
            <v>#N/A</v>
          </cell>
          <cell r="F67">
            <v>0</v>
          </cell>
          <cell r="G67" t="e">
            <v>#N/A</v>
          </cell>
          <cell r="H67" t="e">
            <v>#N/A</v>
          </cell>
          <cell r="I67">
            <v>0</v>
          </cell>
          <cell r="J67" t="e">
            <v>#N/A</v>
          </cell>
          <cell r="K67" t="e">
            <v>#N/A</v>
          </cell>
          <cell r="L67">
            <v>0</v>
          </cell>
          <cell r="M67" t="e">
            <v>#N/A</v>
          </cell>
          <cell r="N67" t="e">
            <v>#N/A</v>
          </cell>
          <cell r="O67">
            <v>0</v>
          </cell>
          <cell r="P67" t="e">
            <v>#N/A</v>
          </cell>
        </row>
        <row r="71">
          <cell r="B71" t="str">
            <v>R01</v>
          </cell>
          <cell r="C71" t="str">
            <v>R02</v>
          </cell>
          <cell r="D71" t="str">
            <v>R03</v>
          </cell>
        </row>
        <row r="72">
          <cell r="A72" t="str">
            <v>財政調整基金</v>
          </cell>
          <cell r="B72">
            <v>1681</v>
          </cell>
          <cell r="C72">
            <v>1645</v>
          </cell>
          <cell r="D72">
            <v>1655</v>
          </cell>
        </row>
        <row r="73">
          <cell r="A73" t="str">
            <v>減債基金</v>
          </cell>
          <cell r="B73">
            <v>189</v>
          </cell>
          <cell r="C73">
            <v>192</v>
          </cell>
          <cell r="D73">
            <v>195</v>
          </cell>
        </row>
        <row r="74">
          <cell r="A74" t="str">
            <v>その他特定目的基金</v>
          </cell>
          <cell r="B74">
            <v>3756</v>
          </cell>
          <cell r="C74">
            <v>3626</v>
          </cell>
          <cell r="D74">
            <v>3567</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66C6CF-876C-4DE4-A962-1116CEC0AFC5}">
  <sheetPr>
    <pageSetUpPr fitToPage="1"/>
  </sheetPr>
  <dimension ref="A1:DO56"/>
  <sheetViews>
    <sheetView showGridLines="0" tabSelected="1" workbookViewId="0">
      <selection activeCell="W6" sqref="W6:AB8"/>
    </sheetView>
  </sheetViews>
  <sheetFormatPr defaultColWidth="0" defaultRowHeight="11.25" zeroHeight="1" x14ac:dyDescent="0.15"/>
  <cols>
    <col min="1" max="11" width="2.125" style="61" customWidth="1"/>
    <col min="12" max="12" width="2.25" style="61" customWidth="1"/>
    <col min="13" max="17" width="2.375" style="61" customWidth="1"/>
    <col min="18" max="119" width="2.125" style="61" customWidth="1"/>
    <col min="120" max="16384" width="0" style="61" hidden="1"/>
  </cols>
  <sheetData>
    <row r="1" spans="1:119" ht="33" customHeight="1" x14ac:dyDescent="0.15">
      <c r="B1" s="62" t="s">
        <v>20</v>
      </c>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2"/>
      <c r="AL1" s="62"/>
      <c r="AM1" s="62"/>
      <c r="AN1" s="62"/>
      <c r="AO1" s="62"/>
      <c r="AP1" s="62"/>
      <c r="AQ1" s="62"/>
      <c r="AR1" s="62"/>
      <c r="AS1" s="62"/>
      <c r="AT1" s="62"/>
      <c r="AU1" s="62"/>
      <c r="AV1" s="62"/>
      <c r="AW1" s="62"/>
      <c r="AX1" s="62"/>
      <c r="AY1" s="62"/>
      <c r="AZ1" s="62"/>
      <c r="BA1" s="62"/>
      <c r="BB1" s="62"/>
      <c r="BC1" s="62"/>
      <c r="BD1" s="62"/>
      <c r="BE1" s="62"/>
      <c r="BF1" s="62"/>
      <c r="BG1" s="62"/>
      <c r="BH1" s="62"/>
      <c r="BI1" s="62"/>
      <c r="BJ1" s="62"/>
      <c r="BK1" s="62"/>
      <c r="BL1" s="62"/>
      <c r="BM1" s="62"/>
      <c r="BN1" s="62"/>
      <c r="BO1" s="62"/>
      <c r="BP1" s="62"/>
      <c r="BQ1" s="62"/>
      <c r="BR1" s="62"/>
      <c r="BS1" s="62"/>
      <c r="BT1" s="62"/>
      <c r="BU1" s="62"/>
      <c r="BV1" s="62"/>
      <c r="BW1" s="62"/>
      <c r="BX1" s="62"/>
      <c r="BY1" s="62"/>
      <c r="BZ1" s="62"/>
      <c r="CA1" s="62"/>
      <c r="CB1" s="62"/>
      <c r="CC1" s="62"/>
      <c r="CD1" s="62"/>
      <c r="CE1" s="62"/>
      <c r="CF1" s="62"/>
      <c r="CG1" s="62"/>
      <c r="CH1" s="62"/>
      <c r="CI1" s="62"/>
      <c r="CJ1" s="62"/>
      <c r="CK1" s="62"/>
      <c r="CL1" s="62"/>
      <c r="CM1" s="62"/>
      <c r="CN1" s="62"/>
      <c r="CO1" s="62"/>
      <c r="CP1" s="62"/>
      <c r="CQ1" s="62"/>
      <c r="CR1" s="62"/>
      <c r="CS1" s="62"/>
      <c r="CT1" s="62"/>
      <c r="CU1" s="62"/>
      <c r="CV1" s="62"/>
      <c r="CW1" s="62"/>
      <c r="CX1" s="62"/>
      <c r="CY1" s="62"/>
      <c r="CZ1" s="62"/>
      <c r="DA1" s="62"/>
      <c r="DB1" s="62"/>
      <c r="DC1" s="62"/>
      <c r="DD1" s="62"/>
      <c r="DE1" s="62"/>
      <c r="DF1" s="62"/>
      <c r="DG1" s="62"/>
      <c r="DH1" s="62"/>
      <c r="DI1" s="62"/>
      <c r="DJ1" s="63"/>
      <c r="DK1" s="63"/>
      <c r="DL1" s="63"/>
      <c r="DM1" s="63"/>
      <c r="DN1" s="63"/>
      <c r="DO1" s="63"/>
    </row>
    <row r="2" spans="1:119" ht="24.75" thickBot="1" x14ac:dyDescent="0.2">
      <c r="B2" s="64" t="s">
        <v>21</v>
      </c>
      <c r="C2" s="64"/>
      <c r="D2" s="65"/>
    </row>
    <row r="3" spans="1:119" ht="18.75" customHeight="1" thickBot="1" x14ac:dyDescent="0.2">
      <c r="A3" s="63"/>
      <c r="B3" s="66" t="s">
        <v>22</v>
      </c>
      <c r="C3" s="67"/>
      <c r="D3" s="67"/>
      <c r="E3" s="68"/>
      <c r="F3" s="68"/>
      <c r="G3" s="68"/>
      <c r="H3" s="68"/>
      <c r="I3" s="68"/>
      <c r="J3" s="68"/>
      <c r="K3" s="68"/>
      <c r="L3" s="68" t="s">
        <v>23</v>
      </c>
      <c r="M3" s="68"/>
      <c r="N3" s="68"/>
      <c r="O3" s="68"/>
      <c r="P3" s="68"/>
      <c r="Q3" s="68"/>
      <c r="R3" s="69"/>
      <c r="S3" s="69"/>
      <c r="T3" s="69"/>
      <c r="U3" s="69"/>
      <c r="V3" s="70"/>
      <c r="W3" s="71" t="s">
        <v>24</v>
      </c>
      <c r="X3" s="72"/>
      <c r="Y3" s="72"/>
      <c r="Z3" s="72"/>
      <c r="AA3" s="72"/>
      <c r="AB3" s="67"/>
      <c r="AC3" s="69" t="s">
        <v>25</v>
      </c>
      <c r="AD3" s="72"/>
      <c r="AE3" s="72"/>
      <c r="AF3" s="72"/>
      <c r="AG3" s="72"/>
      <c r="AH3" s="72"/>
      <c r="AI3" s="72"/>
      <c r="AJ3" s="72"/>
      <c r="AK3" s="72"/>
      <c r="AL3" s="73"/>
      <c r="AM3" s="71" t="s">
        <v>26</v>
      </c>
      <c r="AN3" s="72"/>
      <c r="AO3" s="72"/>
      <c r="AP3" s="72"/>
      <c r="AQ3" s="72"/>
      <c r="AR3" s="72"/>
      <c r="AS3" s="72"/>
      <c r="AT3" s="72"/>
      <c r="AU3" s="72"/>
      <c r="AV3" s="72"/>
      <c r="AW3" s="72"/>
      <c r="AX3" s="73"/>
      <c r="AY3" s="74" t="s">
        <v>27</v>
      </c>
      <c r="AZ3" s="75"/>
      <c r="BA3" s="75"/>
      <c r="BB3" s="75"/>
      <c r="BC3" s="75"/>
      <c r="BD3" s="75"/>
      <c r="BE3" s="75"/>
      <c r="BF3" s="75"/>
      <c r="BG3" s="75"/>
      <c r="BH3" s="75"/>
      <c r="BI3" s="75"/>
      <c r="BJ3" s="75"/>
      <c r="BK3" s="75"/>
      <c r="BL3" s="75"/>
      <c r="BM3" s="76"/>
      <c r="BN3" s="71" t="s">
        <v>28</v>
      </c>
      <c r="BO3" s="72"/>
      <c r="BP3" s="72"/>
      <c r="BQ3" s="72"/>
      <c r="BR3" s="72"/>
      <c r="BS3" s="72"/>
      <c r="BT3" s="72"/>
      <c r="BU3" s="73"/>
      <c r="BV3" s="71" t="s">
        <v>29</v>
      </c>
      <c r="BW3" s="72"/>
      <c r="BX3" s="72"/>
      <c r="BY3" s="72"/>
      <c r="BZ3" s="72"/>
      <c r="CA3" s="72"/>
      <c r="CB3" s="72"/>
      <c r="CC3" s="73"/>
      <c r="CD3" s="74" t="s">
        <v>27</v>
      </c>
      <c r="CE3" s="75"/>
      <c r="CF3" s="75"/>
      <c r="CG3" s="75"/>
      <c r="CH3" s="75"/>
      <c r="CI3" s="75"/>
      <c r="CJ3" s="75"/>
      <c r="CK3" s="75"/>
      <c r="CL3" s="75"/>
      <c r="CM3" s="75"/>
      <c r="CN3" s="75"/>
      <c r="CO3" s="75"/>
      <c r="CP3" s="75"/>
      <c r="CQ3" s="75"/>
      <c r="CR3" s="75"/>
      <c r="CS3" s="76"/>
      <c r="CT3" s="71" t="s">
        <v>30</v>
      </c>
      <c r="CU3" s="72"/>
      <c r="CV3" s="72"/>
      <c r="CW3" s="72"/>
      <c r="CX3" s="72"/>
      <c r="CY3" s="72"/>
      <c r="CZ3" s="72"/>
      <c r="DA3" s="73"/>
      <c r="DB3" s="71" t="s">
        <v>31</v>
      </c>
      <c r="DC3" s="72"/>
      <c r="DD3" s="72"/>
      <c r="DE3" s="72"/>
      <c r="DF3" s="72"/>
      <c r="DG3" s="72"/>
      <c r="DH3" s="72"/>
      <c r="DI3" s="73"/>
    </row>
    <row r="4" spans="1:119" ht="18.75" customHeight="1" x14ac:dyDescent="0.15">
      <c r="A4" s="63"/>
      <c r="B4" s="77"/>
      <c r="C4" s="78"/>
      <c r="D4" s="78"/>
      <c r="E4" s="79"/>
      <c r="F4" s="79"/>
      <c r="G4" s="79"/>
      <c r="H4" s="79"/>
      <c r="I4" s="79"/>
      <c r="J4" s="79"/>
      <c r="K4" s="79"/>
      <c r="L4" s="79"/>
      <c r="M4" s="79"/>
      <c r="N4" s="79"/>
      <c r="O4" s="79"/>
      <c r="P4" s="79"/>
      <c r="Q4" s="79"/>
      <c r="R4" s="80"/>
      <c r="S4" s="80"/>
      <c r="T4" s="80"/>
      <c r="U4" s="80"/>
      <c r="V4" s="81"/>
      <c r="W4" s="82"/>
      <c r="X4" s="83"/>
      <c r="Y4" s="83"/>
      <c r="Z4" s="83"/>
      <c r="AA4" s="83"/>
      <c r="AB4" s="78"/>
      <c r="AC4" s="80"/>
      <c r="AD4" s="83"/>
      <c r="AE4" s="83"/>
      <c r="AF4" s="83"/>
      <c r="AG4" s="83"/>
      <c r="AH4" s="83"/>
      <c r="AI4" s="83"/>
      <c r="AJ4" s="83"/>
      <c r="AK4" s="83"/>
      <c r="AL4" s="84"/>
      <c r="AM4" s="85"/>
      <c r="AN4" s="86"/>
      <c r="AO4" s="86"/>
      <c r="AP4" s="86"/>
      <c r="AQ4" s="86"/>
      <c r="AR4" s="86"/>
      <c r="AS4" s="86"/>
      <c r="AT4" s="86"/>
      <c r="AU4" s="86"/>
      <c r="AV4" s="86"/>
      <c r="AW4" s="86"/>
      <c r="AX4" s="87"/>
      <c r="AY4" s="88" t="s">
        <v>32</v>
      </c>
      <c r="AZ4" s="89"/>
      <c r="BA4" s="89"/>
      <c r="BB4" s="89"/>
      <c r="BC4" s="89"/>
      <c r="BD4" s="89"/>
      <c r="BE4" s="89"/>
      <c r="BF4" s="89"/>
      <c r="BG4" s="89"/>
      <c r="BH4" s="89"/>
      <c r="BI4" s="89"/>
      <c r="BJ4" s="89"/>
      <c r="BK4" s="89"/>
      <c r="BL4" s="89"/>
      <c r="BM4" s="90"/>
      <c r="BN4" s="91">
        <v>3515767</v>
      </c>
      <c r="BO4" s="92"/>
      <c r="BP4" s="92"/>
      <c r="BQ4" s="92"/>
      <c r="BR4" s="92"/>
      <c r="BS4" s="92"/>
      <c r="BT4" s="92"/>
      <c r="BU4" s="93"/>
      <c r="BV4" s="91">
        <v>3462004</v>
      </c>
      <c r="BW4" s="92"/>
      <c r="BX4" s="92"/>
      <c r="BY4" s="92"/>
      <c r="BZ4" s="92"/>
      <c r="CA4" s="92"/>
      <c r="CB4" s="92"/>
      <c r="CC4" s="93"/>
      <c r="CD4" s="94" t="s">
        <v>33</v>
      </c>
      <c r="CE4" s="95"/>
      <c r="CF4" s="95"/>
      <c r="CG4" s="95"/>
      <c r="CH4" s="95"/>
      <c r="CI4" s="95"/>
      <c r="CJ4" s="95"/>
      <c r="CK4" s="95"/>
      <c r="CL4" s="95"/>
      <c r="CM4" s="95"/>
      <c r="CN4" s="95"/>
      <c r="CO4" s="95"/>
      <c r="CP4" s="95"/>
      <c r="CQ4" s="95"/>
      <c r="CR4" s="95"/>
      <c r="CS4" s="96"/>
      <c r="CT4" s="97">
        <v>18.2</v>
      </c>
      <c r="CU4" s="98"/>
      <c r="CV4" s="98"/>
      <c r="CW4" s="98"/>
      <c r="CX4" s="98"/>
      <c r="CY4" s="98"/>
      <c r="CZ4" s="98"/>
      <c r="DA4" s="99"/>
      <c r="DB4" s="97">
        <v>15</v>
      </c>
      <c r="DC4" s="98"/>
      <c r="DD4" s="98"/>
      <c r="DE4" s="98"/>
      <c r="DF4" s="98"/>
      <c r="DG4" s="98"/>
      <c r="DH4" s="98"/>
      <c r="DI4" s="99"/>
    </row>
    <row r="5" spans="1:119" ht="18.75" customHeight="1" x14ac:dyDescent="0.15">
      <c r="A5" s="63"/>
      <c r="B5" s="100"/>
      <c r="C5" s="101"/>
      <c r="D5" s="101"/>
      <c r="E5" s="102"/>
      <c r="F5" s="102"/>
      <c r="G5" s="102"/>
      <c r="H5" s="102"/>
      <c r="I5" s="102"/>
      <c r="J5" s="102"/>
      <c r="K5" s="102"/>
      <c r="L5" s="102"/>
      <c r="M5" s="102"/>
      <c r="N5" s="102"/>
      <c r="O5" s="102"/>
      <c r="P5" s="102"/>
      <c r="Q5" s="102"/>
      <c r="R5" s="103"/>
      <c r="S5" s="103"/>
      <c r="T5" s="103"/>
      <c r="U5" s="103"/>
      <c r="V5" s="104"/>
      <c r="W5" s="85"/>
      <c r="X5" s="86"/>
      <c r="Y5" s="86"/>
      <c r="Z5" s="86"/>
      <c r="AA5" s="86"/>
      <c r="AB5" s="101"/>
      <c r="AC5" s="103"/>
      <c r="AD5" s="86"/>
      <c r="AE5" s="86"/>
      <c r="AF5" s="86"/>
      <c r="AG5" s="86"/>
      <c r="AH5" s="86"/>
      <c r="AI5" s="86"/>
      <c r="AJ5" s="86"/>
      <c r="AK5" s="86"/>
      <c r="AL5" s="87"/>
      <c r="AM5" s="105" t="s">
        <v>34</v>
      </c>
      <c r="AN5" s="106"/>
      <c r="AO5" s="106"/>
      <c r="AP5" s="106"/>
      <c r="AQ5" s="106"/>
      <c r="AR5" s="106"/>
      <c r="AS5" s="106"/>
      <c r="AT5" s="107"/>
      <c r="AU5" s="108" t="s">
        <v>35</v>
      </c>
      <c r="AV5" s="109"/>
      <c r="AW5" s="109"/>
      <c r="AX5" s="109"/>
      <c r="AY5" s="110" t="s">
        <v>36</v>
      </c>
      <c r="AZ5" s="111"/>
      <c r="BA5" s="111"/>
      <c r="BB5" s="111"/>
      <c r="BC5" s="111"/>
      <c r="BD5" s="111"/>
      <c r="BE5" s="111"/>
      <c r="BF5" s="111"/>
      <c r="BG5" s="111"/>
      <c r="BH5" s="111"/>
      <c r="BI5" s="111"/>
      <c r="BJ5" s="111"/>
      <c r="BK5" s="111"/>
      <c r="BL5" s="111"/>
      <c r="BM5" s="112"/>
      <c r="BN5" s="113">
        <v>3169048</v>
      </c>
      <c r="BO5" s="114"/>
      <c r="BP5" s="114"/>
      <c r="BQ5" s="114"/>
      <c r="BR5" s="114"/>
      <c r="BS5" s="114"/>
      <c r="BT5" s="114"/>
      <c r="BU5" s="115"/>
      <c r="BV5" s="113">
        <v>3222692</v>
      </c>
      <c r="BW5" s="114"/>
      <c r="BX5" s="114"/>
      <c r="BY5" s="114"/>
      <c r="BZ5" s="114"/>
      <c r="CA5" s="114"/>
      <c r="CB5" s="114"/>
      <c r="CC5" s="115"/>
      <c r="CD5" s="116" t="s">
        <v>37</v>
      </c>
      <c r="CE5" s="117"/>
      <c r="CF5" s="117"/>
      <c r="CG5" s="117"/>
      <c r="CH5" s="117"/>
      <c r="CI5" s="117"/>
      <c r="CJ5" s="117"/>
      <c r="CK5" s="117"/>
      <c r="CL5" s="117"/>
      <c r="CM5" s="117"/>
      <c r="CN5" s="117"/>
      <c r="CO5" s="117"/>
      <c r="CP5" s="117"/>
      <c r="CQ5" s="117"/>
      <c r="CR5" s="117"/>
      <c r="CS5" s="118"/>
      <c r="CT5" s="119">
        <v>79.7</v>
      </c>
      <c r="CU5" s="120"/>
      <c r="CV5" s="120"/>
      <c r="CW5" s="120"/>
      <c r="CX5" s="120"/>
      <c r="CY5" s="120"/>
      <c r="CZ5" s="120"/>
      <c r="DA5" s="121"/>
      <c r="DB5" s="119">
        <v>83.4</v>
      </c>
      <c r="DC5" s="120"/>
      <c r="DD5" s="120"/>
      <c r="DE5" s="120"/>
      <c r="DF5" s="120"/>
      <c r="DG5" s="120"/>
      <c r="DH5" s="120"/>
      <c r="DI5" s="121"/>
    </row>
    <row r="6" spans="1:119" ht="18.75" customHeight="1" x14ac:dyDescent="0.15">
      <c r="A6" s="63"/>
      <c r="B6" s="122" t="s">
        <v>38</v>
      </c>
      <c r="C6" s="123"/>
      <c r="D6" s="123"/>
      <c r="E6" s="124"/>
      <c r="F6" s="124"/>
      <c r="G6" s="124"/>
      <c r="H6" s="124"/>
      <c r="I6" s="124"/>
      <c r="J6" s="124"/>
      <c r="K6" s="124"/>
      <c r="L6" s="124" t="s">
        <v>39</v>
      </c>
      <c r="M6" s="124"/>
      <c r="N6" s="124"/>
      <c r="O6" s="124"/>
      <c r="P6" s="124"/>
      <c r="Q6" s="124"/>
      <c r="R6" s="125"/>
      <c r="S6" s="125"/>
      <c r="T6" s="125"/>
      <c r="U6" s="125"/>
      <c r="V6" s="126"/>
      <c r="W6" s="127" t="s">
        <v>40</v>
      </c>
      <c r="X6" s="128"/>
      <c r="Y6" s="128"/>
      <c r="Z6" s="128"/>
      <c r="AA6" s="128"/>
      <c r="AB6" s="123"/>
      <c r="AC6" s="129" t="s">
        <v>41</v>
      </c>
      <c r="AD6" s="130"/>
      <c r="AE6" s="130"/>
      <c r="AF6" s="130"/>
      <c r="AG6" s="130"/>
      <c r="AH6" s="130"/>
      <c r="AI6" s="130"/>
      <c r="AJ6" s="130"/>
      <c r="AK6" s="130"/>
      <c r="AL6" s="131"/>
      <c r="AM6" s="105" t="s">
        <v>42</v>
      </c>
      <c r="AN6" s="106"/>
      <c r="AO6" s="106"/>
      <c r="AP6" s="106"/>
      <c r="AQ6" s="106"/>
      <c r="AR6" s="106"/>
      <c r="AS6" s="106"/>
      <c r="AT6" s="107"/>
      <c r="AU6" s="108" t="s">
        <v>35</v>
      </c>
      <c r="AV6" s="109"/>
      <c r="AW6" s="109"/>
      <c r="AX6" s="109"/>
      <c r="AY6" s="110" t="s">
        <v>43</v>
      </c>
      <c r="AZ6" s="111"/>
      <c r="BA6" s="111"/>
      <c r="BB6" s="111"/>
      <c r="BC6" s="111"/>
      <c r="BD6" s="111"/>
      <c r="BE6" s="111"/>
      <c r="BF6" s="111"/>
      <c r="BG6" s="111"/>
      <c r="BH6" s="111"/>
      <c r="BI6" s="111"/>
      <c r="BJ6" s="111"/>
      <c r="BK6" s="111"/>
      <c r="BL6" s="111"/>
      <c r="BM6" s="112"/>
      <c r="BN6" s="113">
        <v>346719</v>
      </c>
      <c r="BO6" s="114"/>
      <c r="BP6" s="114"/>
      <c r="BQ6" s="114"/>
      <c r="BR6" s="114"/>
      <c r="BS6" s="114"/>
      <c r="BT6" s="114"/>
      <c r="BU6" s="115"/>
      <c r="BV6" s="113">
        <v>239312</v>
      </c>
      <c r="BW6" s="114"/>
      <c r="BX6" s="114"/>
      <c r="BY6" s="114"/>
      <c r="BZ6" s="114"/>
      <c r="CA6" s="114"/>
      <c r="CB6" s="114"/>
      <c r="CC6" s="115"/>
      <c r="CD6" s="116" t="s">
        <v>44</v>
      </c>
      <c r="CE6" s="117"/>
      <c r="CF6" s="117"/>
      <c r="CG6" s="117"/>
      <c r="CH6" s="117"/>
      <c r="CI6" s="117"/>
      <c r="CJ6" s="117"/>
      <c r="CK6" s="117"/>
      <c r="CL6" s="117"/>
      <c r="CM6" s="117"/>
      <c r="CN6" s="117"/>
      <c r="CO6" s="117"/>
      <c r="CP6" s="117"/>
      <c r="CQ6" s="117"/>
      <c r="CR6" s="117"/>
      <c r="CS6" s="118"/>
      <c r="CT6" s="132">
        <v>82.1</v>
      </c>
      <c r="CU6" s="133"/>
      <c r="CV6" s="133"/>
      <c r="CW6" s="133"/>
      <c r="CX6" s="133"/>
      <c r="CY6" s="133"/>
      <c r="CZ6" s="133"/>
      <c r="DA6" s="134"/>
      <c r="DB6" s="132">
        <v>85.4</v>
      </c>
      <c r="DC6" s="133"/>
      <c r="DD6" s="133"/>
      <c r="DE6" s="133"/>
      <c r="DF6" s="133"/>
      <c r="DG6" s="133"/>
      <c r="DH6" s="133"/>
      <c r="DI6" s="134"/>
    </row>
    <row r="7" spans="1:119" ht="18.75" customHeight="1" x14ac:dyDescent="0.15">
      <c r="A7" s="63"/>
      <c r="B7" s="77"/>
      <c r="C7" s="78"/>
      <c r="D7" s="78"/>
      <c r="E7" s="79"/>
      <c r="F7" s="79"/>
      <c r="G7" s="79"/>
      <c r="H7" s="79"/>
      <c r="I7" s="79"/>
      <c r="J7" s="79"/>
      <c r="K7" s="79"/>
      <c r="L7" s="79"/>
      <c r="M7" s="79"/>
      <c r="N7" s="79"/>
      <c r="O7" s="79"/>
      <c r="P7" s="79"/>
      <c r="Q7" s="79"/>
      <c r="R7" s="80"/>
      <c r="S7" s="80"/>
      <c r="T7" s="80"/>
      <c r="U7" s="80"/>
      <c r="V7" s="81"/>
      <c r="W7" s="82"/>
      <c r="X7" s="83"/>
      <c r="Y7" s="83"/>
      <c r="Z7" s="83"/>
      <c r="AA7" s="83"/>
      <c r="AB7" s="78"/>
      <c r="AC7" s="135"/>
      <c r="AD7" s="136"/>
      <c r="AE7" s="136"/>
      <c r="AF7" s="136"/>
      <c r="AG7" s="136"/>
      <c r="AH7" s="136"/>
      <c r="AI7" s="136"/>
      <c r="AJ7" s="136"/>
      <c r="AK7" s="136"/>
      <c r="AL7" s="137"/>
      <c r="AM7" s="105" t="s">
        <v>45</v>
      </c>
      <c r="AN7" s="106"/>
      <c r="AO7" s="106"/>
      <c r="AP7" s="106"/>
      <c r="AQ7" s="106"/>
      <c r="AR7" s="106"/>
      <c r="AS7" s="106"/>
      <c r="AT7" s="107"/>
      <c r="AU7" s="108" t="s">
        <v>35</v>
      </c>
      <c r="AV7" s="109"/>
      <c r="AW7" s="109"/>
      <c r="AX7" s="109"/>
      <c r="AY7" s="110" t="s">
        <v>46</v>
      </c>
      <c r="AZ7" s="111"/>
      <c r="BA7" s="111"/>
      <c r="BB7" s="111"/>
      <c r="BC7" s="111"/>
      <c r="BD7" s="111"/>
      <c r="BE7" s="111"/>
      <c r="BF7" s="111"/>
      <c r="BG7" s="111"/>
      <c r="BH7" s="111"/>
      <c r="BI7" s="111"/>
      <c r="BJ7" s="111"/>
      <c r="BK7" s="111"/>
      <c r="BL7" s="111"/>
      <c r="BM7" s="112"/>
      <c r="BN7" s="113">
        <v>19215</v>
      </c>
      <c r="BO7" s="114"/>
      <c r="BP7" s="114"/>
      <c r="BQ7" s="114"/>
      <c r="BR7" s="114"/>
      <c r="BS7" s="114"/>
      <c r="BT7" s="114"/>
      <c r="BU7" s="115"/>
      <c r="BV7" s="113">
        <v>988</v>
      </c>
      <c r="BW7" s="114"/>
      <c r="BX7" s="114"/>
      <c r="BY7" s="114"/>
      <c r="BZ7" s="114"/>
      <c r="CA7" s="114"/>
      <c r="CB7" s="114"/>
      <c r="CC7" s="115"/>
      <c r="CD7" s="116" t="s">
        <v>47</v>
      </c>
      <c r="CE7" s="117"/>
      <c r="CF7" s="117"/>
      <c r="CG7" s="117"/>
      <c r="CH7" s="117"/>
      <c r="CI7" s="117"/>
      <c r="CJ7" s="117"/>
      <c r="CK7" s="117"/>
      <c r="CL7" s="117"/>
      <c r="CM7" s="117"/>
      <c r="CN7" s="117"/>
      <c r="CO7" s="117"/>
      <c r="CP7" s="117"/>
      <c r="CQ7" s="117"/>
      <c r="CR7" s="117"/>
      <c r="CS7" s="118"/>
      <c r="CT7" s="113">
        <v>1796745</v>
      </c>
      <c r="CU7" s="114"/>
      <c r="CV7" s="114"/>
      <c r="CW7" s="114"/>
      <c r="CX7" s="114"/>
      <c r="CY7" s="114"/>
      <c r="CZ7" s="114"/>
      <c r="DA7" s="115"/>
      <c r="DB7" s="113">
        <v>1588777</v>
      </c>
      <c r="DC7" s="114"/>
      <c r="DD7" s="114"/>
      <c r="DE7" s="114"/>
      <c r="DF7" s="114"/>
      <c r="DG7" s="114"/>
      <c r="DH7" s="114"/>
      <c r="DI7" s="115"/>
    </row>
    <row r="8" spans="1:119" ht="18.75" customHeight="1" thickBot="1" x14ac:dyDescent="0.2">
      <c r="A8" s="63"/>
      <c r="B8" s="138"/>
      <c r="C8" s="139"/>
      <c r="D8" s="139"/>
      <c r="E8" s="140"/>
      <c r="F8" s="140"/>
      <c r="G8" s="140"/>
      <c r="H8" s="140"/>
      <c r="I8" s="140"/>
      <c r="J8" s="140"/>
      <c r="K8" s="140"/>
      <c r="L8" s="140"/>
      <c r="M8" s="140"/>
      <c r="N8" s="140"/>
      <c r="O8" s="140"/>
      <c r="P8" s="140"/>
      <c r="Q8" s="140"/>
      <c r="R8" s="141"/>
      <c r="S8" s="141"/>
      <c r="T8" s="141"/>
      <c r="U8" s="141"/>
      <c r="V8" s="142"/>
      <c r="W8" s="143"/>
      <c r="X8" s="144"/>
      <c r="Y8" s="144"/>
      <c r="Z8" s="144"/>
      <c r="AA8" s="144"/>
      <c r="AB8" s="139"/>
      <c r="AC8" s="145"/>
      <c r="AD8" s="146"/>
      <c r="AE8" s="146"/>
      <c r="AF8" s="146"/>
      <c r="AG8" s="146"/>
      <c r="AH8" s="146"/>
      <c r="AI8" s="146"/>
      <c r="AJ8" s="146"/>
      <c r="AK8" s="146"/>
      <c r="AL8" s="147"/>
      <c r="AM8" s="105" t="s">
        <v>48</v>
      </c>
      <c r="AN8" s="106"/>
      <c r="AO8" s="106"/>
      <c r="AP8" s="106"/>
      <c r="AQ8" s="106"/>
      <c r="AR8" s="106"/>
      <c r="AS8" s="106"/>
      <c r="AT8" s="107"/>
      <c r="AU8" s="108" t="s">
        <v>49</v>
      </c>
      <c r="AV8" s="109"/>
      <c r="AW8" s="109"/>
      <c r="AX8" s="109"/>
      <c r="AY8" s="110" t="s">
        <v>50</v>
      </c>
      <c r="AZ8" s="111"/>
      <c r="BA8" s="111"/>
      <c r="BB8" s="111"/>
      <c r="BC8" s="111"/>
      <c r="BD8" s="111"/>
      <c r="BE8" s="111"/>
      <c r="BF8" s="111"/>
      <c r="BG8" s="111"/>
      <c r="BH8" s="111"/>
      <c r="BI8" s="111"/>
      <c r="BJ8" s="111"/>
      <c r="BK8" s="111"/>
      <c r="BL8" s="111"/>
      <c r="BM8" s="112"/>
      <c r="BN8" s="113">
        <v>327504</v>
      </c>
      <c r="BO8" s="114"/>
      <c r="BP8" s="114"/>
      <c r="BQ8" s="114"/>
      <c r="BR8" s="114"/>
      <c r="BS8" s="114"/>
      <c r="BT8" s="114"/>
      <c r="BU8" s="115"/>
      <c r="BV8" s="113">
        <v>238324</v>
      </c>
      <c r="BW8" s="114"/>
      <c r="BX8" s="114"/>
      <c r="BY8" s="114"/>
      <c r="BZ8" s="114"/>
      <c r="CA8" s="114"/>
      <c r="CB8" s="114"/>
      <c r="CC8" s="115"/>
      <c r="CD8" s="116" t="s">
        <v>51</v>
      </c>
      <c r="CE8" s="117"/>
      <c r="CF8" s="117"/>
      <c r="CG8" s="117"/>
      <c r="CH8" s="117"/>
      <c r="CI8" s="117"/>
      <c r="CJ8" s="117"/>
      <c r="CK8" s="117"/>
      <c r="CL8" s="117"/>
      <c r="CM8" s="117"/>
      <c r="CN8" s="117"/>
      <c r="CO8" s="117"/>
      <c r="CP8" s="117"/>
      <c r="CQ8" s="117"/>
      <c r="CR8" s="117"/>
      <c r="CS8" s="118"/>
      <c r="CT8" s="148">
        <v>0.26</v>
      </c>
      <c r="CU8" s="149"/>
      <c r="CV8" s="149"/>
      <c r="CW8" s="149"/>
      <c r="CX8" s="149"/>
      <c r="CY8" s="149"/>
      <c r="CZ8" s="149"/>
      <c r="DA8" s="150"/>
      <c r="DB8" s="148">
        <v>0.23</v>
      </c>
      <c r="DC8" s="149"/>
      <c r="DD8" s="149"/>
      <c r="DE8" s="149"/>
      <c r="DF8" s="149"/>
      <c r="DG8" s="149"/>
      <c r="DH8" s="149"/>
      <c r="DI8" s="150"/>
    </row>
    <row r="9" spans="1:119" ht="18.75" customHeight="1" thickBot="1" x14ac:dyDescent="0.2">
      <c r="A9" s="63"/>
      <c r="B9" s="74" t="s">
        <v>52</v>
      </c>
      <c r="C9" s="75"/>
      <c r="D9" s="75"/>
      <c r="E9" s="75"/>
      <c r="F9" s="75"/>
      <c r="G9" s="75"/>
      <c r="H9" s="75"/>
      <c r="I9" s="75"/>
      <c r="J9" s="75"/>
      <c r="K9" s="151"/>
      <c r="L9" s="152" t="s">
        <v>53</v>
      </c>
      <c r="M9" s="153"/>
      <c r="N9" s="153"/>
      <c r="O9" s="153"/>
      <c r="P9" s="153"/>
      <c r="Q9" s="154"/>
      <c r="R9" s="155">
        <v>1156</v>
      </c>
      <c r="S9" s="156"/>
      <c r="T9" s="156"/>
      <c r="U9" s="156"/>
      <c r="V9" s="157"/>
      <c r="W9" s="71" t="s">
        <v>54</v>
      </c>
      <c r="X9" s="72"/>
      <c r="Y9" s="72"/>
      <c r="Z9" s="72"/>
      <c r="AA9" s="72"/>
      <c r="AB9" s="72"/>
      <c r="AC9" s="72"/>
      <c r="AD9" s="72"/>
      <c r="AE9" s="72"/>
      <c r="AF9" s="72"/>
      <c r="AG9" s="72"/>
      <c r="AH9" s="72"/>
      <c r="AI9" s="72"/>
      <c r="AJ9" s="72"/>
      <c r="AK9" s="72"/>
      <c r="AL9" s="73"/>
      <c r="AM9" s="105" t="s">
        <v>55</v>
      </c>
      <c r="AN9" s="106"/>
      <c r="AO9" s="106"/>
      <c r="AP9" s="106"/>
      <c r="AQ9" s="106"/>
      <c r="AR9" s="106"/>
      <c r="AS9" s="106"/>
      <c r="AT9" s="107"/>
      <c r="AU9" s="108" t="s">
        <v>35</v>
      </c>
      <c r="AV9" s="109"/>
      <c r="AW9" s="109"/>
      <c r="AX9" s="109"/>
      <c r="AY9" s="110" t="s">
        <v>56</v>
      </c>
      <c r="AZ9" s="111"/>
      <c r="BA9" s="111"/>
      <c r="BB9" s="111"/>
      <c r="BC9" s="111"/>
      <c r="BD9" s="111"/>
      <c r="BE9" s="111"/>
      <c r="BF9" s="111"/>
      <c r="BG9" s="111"/>
      <c r="BH9" s="111"/>
      <c r="BI9" s="111"/>
      <c r="BJ9" s="111"/>
      <c r="BK9" s="111"/>
      <c r="BL9" s="111"/>
      <c r="BM9" s="112"/>
      <c r="BN9" s="113">
        <v>89180</v>
      </c>
      <c r="BO9" s="114"/>
      <c r="BP9" s="114"/>
      <c r="BQ9" s="114"/>
      <c r="BR9" s="114"/>
      <c r="BS9" s="114"/>
      <c r="BT9" s="114"/>
      <c r="BU9" s="115"/>
      <c r="BV9" s="113">
        <v>2894</v>
      </c>
      <c r="BW9" s="114"/>
      <c r="BX9" s="114"/>
      <c r="BY9" s="114"/>
      <c r="BZ9" s="114"/>
      <c r="CA9" s="114"/>
      <c r="CB9" s="114"/>
      <c r="CC9" s="115"/>
      <c r="CD9" s="116" t="s">
        <v>57</v>
      </c>
      <c r="CE9" s="117"/>
      <c r="CF9" s="117"/>
      <c r="CG9" s="117"/>
      <c r="CH9" s="117"/>
      <c r="CI9" s="117"/>
      <c r="CJ9" s="117"/>
      <c r="CK9" s="117"/>
      <c r="CL9" s="117"/>
      <c r="CM9" s="117"/>
      <c r="CN9" s="117"/>
      <c r="CO9" s="117"/>
      <c r="CP9" s="117"/>
      <c r="CQ9" s="117"/>
      <c r="CR9" s="117"/>
      <c r="CS9" s="118"/>
      <c r="CT9" s="119">
        <v>11.3</v>
      </c>
      <c r="CU9" s="120"/>
      <c r="CV9" s="120"/>
      <c r="CW9" s="120"/>
      <c r="CX9" s="120"/>
      <c r="CY9" s="120"/>
      <c r="CZ9" s="120"/>
      <c r="DA9" s="121"/>
      <c r="DB9" s="119">
        <v>11.4</v>
      </c>
      <c r="DC9" s="120"/>
      <c r="DD9" s="120"/>
      <c r="DE9" s="120"/>
      <c r="DF9" s="120"/>
      <c r="DG9" s="120"/>
      <c r="DH9" s="120"/>
      <c r="DI9" s="121"/>
    </row>
    <row r="10" spans="1:119" ht="18.75" customHeight="1" thickBot="1" x14ac:dyDescent="0.2">
      <c r="A10" s="63"/>
      <c r="B10" s="74"/>
      <c r="C10" s="75"/>
      <c r="D10" s="75"/>
      <c r="E10" s="75"/>
      <c r="F10" s="75"/>
      <c r="G10" s="75"/>
      <c r="H10" s="75"/>
      <c r="I10" s="75"/>
      <c r="J10" s="75"/>
      <c r="K10" s="151"/>
      <c r="L10" s="158" t="s">
        <v>58</v>
      </c>
      <c r="M10" s="106"/>
      <c r="N10" s="106"/>
      <c r="O10" s="106"/>
      <c r="P10" s="106"/>
      <c r="Q10" s="107"/>
      <c r="R10" s="159">
        <v>1313</v>
      </c>
      <c r="S10" s="160"/>
      <c r="T10" s="160"/>
      <c r="U10" s="160"/>
      <c r="V10" s="161"/>
      <c r="W10" s="82"/>
      <c r="X10" s="83"/>
      <c r="Y10" s="83"/>
      <c r="Z10" s="83"/>
      <c r="AA10" s="83"/>
      <c r="AB10" s="83"/>
      <c r="AC10" s="83"/>
      <c r="AD10" s="83"/>
      <c r="AE10" s="83"/>
      <c r="AF10" s="83"/>
      <c r="AG10" s="83"/>
      <c r="AH10" s="83"/>
      <c r="AI10" s="83"/>
      <c r="AJ10" s="83"/>
      <c r="AK10" s="83"/>
      <c r="AL10" s="84"/>
      <c r="AM10" s="105" t="s">
        <v>59</v>
      </c>
      <c r="AN10" s="106"/>
      <c r="AO10" s="106"/>
      <c r="AP10" s="106"/>
      <c r="AQ10" s="106"/>
      <c r="AR10" s="106"/>
      <c r="AS10" s="106"/>
      <c r="AT10" s="107"/>
      <c r="AU10" s="108" t="s">
        <v>49</v>
      </c>
      <c r="AV10" s="109"/>
      <c r="AW10" s="109"/>
      <c r="AX10" s="109"/>
      <c r="AY10" s="110" t="s">
        <v>60</v>
      </c>
      <c r="AZ10" s="111"/>
      <c r="BA10" s="111"/>
      <c r="BB10" s="111"/>
      <c r="BC10" s="111"/>
      <c r="BD10" s="111"/>
      <c r="BE10" s="111"/>
      <c r="BF10" s="111"/>
      <c r="BG10" s="111"/>
      <c r="BH10" s="111"/>
      <c r="BI10" s="111"/>
      <c r="BJ10" s="111"/>
      <c r="BK10" s="111"/>
      <c r="BL10" s="111"/>
      <c r="BM10" s="112"/>
      <c r="BN10" s="113">
        <v>10057</v>
      </c>
      <c r="BO10" s="114"/>
      <c r="BP10" s="114"/>
      <c r="BQ10" s="114"/>
      <c r="BR10" s="114"/>
      <c r="BS10" s="114"/>
      <c r="BT10" s="114"/>
      <c r="BU10" s="115"/>
      <c r="BV10" s="113">
        <v>13689</v>
      </c>
      <c r="BW10" s="114"/>
      <c r="BX10" s="114"/>
      <c r="BY10" s="114"/>
      <c r="BZ10" s="114"/>
      <c r="CA10" s="114"/>
      <c r="CB10" s="114"/>
      <c r="CC10" s="115"/>
      <c r="CD10" s="162" t="s">
        <v>61</v>
      </c>
      <c r="CE10" s="163"/>
      <c r="CF10" s="163"/>
      <c r="CG10" s="163"/>
      <c r="CH10" s="163"/>
      <c r="CI10" s="163"/>
      <c r="CJ10" s="163"/>
      <c r="CK10" s="163"/>
      <c r="CL10" s="163"/>
      <c r="CM10" s="163"/>
      <c r="CN10" s="163"/>
      <c r="CO10" s="163"/>
      <c r="CP10" s="163"/>
      <c r="CQ10" s="163"/>
      <c r="CR10" s="163"/>
      <c r="CS10" s="164"/>
      <c r="CT10" s="165"/>
      <c r="CU10" s="166"/>
      <c r="CV10" s="166"/>
      <c r="CW10" s="166"/>
      <c r="CX10" s="166"/>
      <c r="CY10" s="166"/>
      <c r="CZ10" s="166"/>
      <c r="DA10" s="167"/>
      <c r="DB10" s="165"/>
      <c r="DC10" s="166"/>
      <c r="DD10" s="166"/>
      <c r="DE10" s="166"/>
      <c r="DF10" s="166"/>
      <c r="DG10" s="166"/>
      <c r="DH10" s="166"/>
      <c r="DI10" s="167"/>
    </row>
    <row r="11" spans="1:119" ht="18.75" customHeight="1" thickBot="1" x14ac:dyDescent="0.2">
      <c r="A11" s="63"/>
      <c r="B11" s="74"/>
      <c r="C11" s="75"/>
      <c r="D11" s="75"/>
      <c r="E11" s="75"/>
      <c r="F11" s="75"/>
      <c r="G11" s="75"/>
      <c r="H11" s="75"/>
      <c r="I11" s="75"/>
      <c r="J11" s="75"/>
      <c r="K11" s="151"/>
      <c r="L11" s="168" t="s">
        <v>62</v>
      </c>
      <c r="M11" s="169"/>
      <c r="N11" s="169"/>
      <c r="O11" s="169"/>
      <c r="P11" s="169"/>
      <c r="Q11" s="170"/>
      <c r="R11" s="171" t="s">
        <v>63</v>
      </c>
      <c r="S11" s="172"/>
      <c r="T11" s="172"/>
      <c r="U11" s="172"/>
      <c r="V11" s="173"/>
      <c r="W11" s="82"/>
      <c r="X11" s="83"/>
      <c r="Y11" s="83"/>
      <c r="Z11" s="83"/>
      <c r="AA11" s="83"/>
      <c r="AB11" s="83"/>
      <c r="AC11" s="83"/>
      <c r="AD11" s="83"/>
      <c r="AE11" s="83"/>
      <c r="AF11" s="83"/>
      <c r="AG11" s="83"/>
      <c r="AH11" s="83"/>
      <c r="AI11" s="83"/>
      <c r="AJ11" s="83"/>
      <c r="AK11" s="83"/>
      <c r="AL11" s="84"/>
      <c r="AM11" s="105" t="s">
        <v>64</v>
      </c>
      <c r="AN11" s="106"/>
      <c r="AO11" s="106"/>
      <c r="AP11" s="106"/>
      <c r="AQ11" s="106"/>
      <c r="AR11" s="106"/>
      <c r="AS11" s="106"/>
      <c r="AT11" s="107"/>
      <c r="AU11" s="108" t="s">
        <v>49</v>
      </c>
      <c r="AV11" s="109"/>
      <c r="AW11" s="109"/>
      <c r="AX11" s="109"/>
      <c r="AY11" s="110" t="s">
        <v>65</v>
      </c>
      <c r="AZ11" s="111"/>
      <c r="BA11" s="111"/>
      <c r="BB11" s="111"/>
      <c r="BC11" s="111"/>
      <c r="BD11" s="111"/>
      <c r="BE11" s="111"/>
      <c r="BF11" s="111"/>
      <c r="BG11" s="111"/>
      <c r="BH11" s="111"/>
      <c r="BI11" s="111"/>
      <c r="BJ11" s="111"/>
      <c r="BK11" s="111"/>
      <c r="BL11" s="111"/>
      <c r="BM11" s="112"/>
      <c r="BN11" s="113">
        <v>0</v>
      </c>
      <c r="BO11" s="114"/>
      <c r="BP11" s="114"/>
      <c r="BQ11" s="114"/>
      <c r="BR11" s="114"/>
      <c r="BS11" s="114"/>
      <c r="BT11" s="114"/>
      <c r="BU11" s="115"/>
      <c r="BV11" s="113">
        <v>0</v>
      </c>
      <c r="BW11" s="114"/>
      <c r="BX11" s="114"/>
      <c r="BY11" s="114"/>
      <c r="BZ11" s="114"/>
      <c r="CA11" s="114"/>
      <c r="CB11" s="114"/>
      <c r="CC11" s="115"/>
      <c r="CD11" s="116" t="s">
        <v>66</v>
      </c>
      <c r="CE11" s="117"/>
      <c r="CF11" s="117"/>
      <c r="CG11" s="117"/>
      <c r="CH11" s="117"/>
      <c r="CI11" s="117"/>
      <c r="CJ11" s="117"/>
      <c r="CK11" s="117"/>
      <c r="CL11" s="117"/>
      <c r="CM11" s="117"/>
      <c r="CN11" s="117"/>
      <c r="CO11" s="117"/>
      <c r="CP11" s="117"/>
      <c r="CQ11" s="117"/>
      <c r="CR11" s="117"/>
      <c r="CS11" s="118"/>
      <c r="CT11" s="148" t="s">
        <v>67</v>
      </c>
      <c r="CU11" s="149"/>
      <c r="CV11" s="149"/>
      <c r="CW11" s="149"/>
      <c r="CX11" s="149"/>
      <c r="CY11" s="149"/>
      <c r="CZ11" s="149"/>
      <c r="DA11" s="150"/>
      <c r="DB11" s="148" t="s">
        <v>67</v>
      </c>
      <c r="DC11" s="149"/>
      <c r="DD11" s="149"/>
      <c r="DE11" s="149"/>
      <c r="DF11" s="149"/>
      <c r="DG11" s="149"/>
      <c r="DH11" s="149"/>
      <c r="DI11" s="150"/>
    </row>
    <row r="12" spans="1:119" ht="18.75" customHeight="1" x14ac:dyDescent="0.15">
      <c r="A12" s="63"/>
      <c r="B12" s="174" t="s">
        <v>68</v>
      </c>
      <c r="C12" s="175"/>
      <c r="D12" s="175"/>
      <c r="E12" s="175"/>
      <c r="F12" s="175"/>
      <c r="G12" s="175"/>
      <c r="H12" s="175"/>
      <c r="I12" s="175"/>
      <c r="J12" s="175"/>
      <c r="K12" s="176"/>
      <c r="L12" s="177" t="s">
        <v>69</v>
      </c>
      <c r="M12" s="178"/>
      <c r="N12" s="178"/>
      <c r="O12" s="178"/>
      <c r="P12" s="178"/>
      <c r="Q12" s="179"/>
      <c r="R12" s="180">
        <v>1285</v>
      </c>
      <c r="S12" s="181"/>
      <c r="T12" s="181"/>
      <c r="U12" s="181"/>
      <c r="V12" s="182"/>
      <c r="W12" s="183" t="s">
        <v>27</v>
      </c>
      <c r="X12" s="109"/>
      <c r="Y12" s="109"/>
      <c r="Z12" s="109"/>
      <c r="AA12" s="109"/>
      <c r="AB12" s="184"/>
      <c r="AC12" s="185" t="s">
        <v>70</v>
      </c>
      <c r="AD12" s="186"/>
      <c r="AE12" s="186"/>
      <c r="AF12" s="186"/>
      <c r="AG12" s="187"/>
      <c r="AH12" s="185" t="s">
        <v>71</v>
      </c>
      <c r="AI12" s="186"/>
      <c r="AJ12" s="186"/>
      <c r="AK12" s="186"/>
      <c r="AL12" s="188"/>
      <c r="AM12" s="105" t="s">
        <v>72</v>
      </c>
      <c r="AN12" s="106"/>
      <c r="AO12" s="106"/>
      <c r="AP12" s="106"/>
      <c r="AQ12" s="106"/>
      <c r="AR12" s="106"/>
      <c r="AS12" s="106"/>
      <c r="AT12" s="107"/>
      <c r="AU12" s="108" t="s">
        <v>35</v>
      </c>
      <c r="AV12" s="109"/>
      <c r="AW12" s="109"/>
      <c r="AX12" s="109"/>
      <c r="AY12" s="110" t="s">
        <v>73</v>
      </c>
      <c r="AZ12" s="111"/>
      <c r="BA12" s="111"/>
      <c r="BB12" s="111"/>
      <c r="BC12" s="111"/>
      <c r="BD12" s="111"/>
      <c r="BE12" s="111"/>
      <c r="BF12" s="111"/>
      <c r="BG12" s="111"/>
      <c r="BH12" s="111"/>
      <c r="BI12" s="111"/>
      <c r="BJ12" s="111"/>
      <c r="BK12" s="111"/>
      <c r="BL12" s="111"/>
      <c r="BM12" s="112"/>
      <c r="BN12" s="113">
        <v>0</v>
      </c>
      <c r="BO12" s="114"/>
      <c r="BP12" s="114"/>
      <c r="BQ12" s="114"/>
      <c r="BR12" s="114"/>
      <c r="BS12" s="114"/>
      <c r="BT12" s="114"/>
      <c r="BU12" s="115"/>
      <c r="BV12" s="113">
        <v>50000</v>
      </c>
      <c r="BW12" s="114"/>
      <c r="BX12" s="114"/>
      <c r="BY12" s="114"/>
      <c r="BZ12" s="114"/>
      <c r="CA12" s="114"/>
      <c r="CB12" s="114"/>
      <c r="CC12" s="115"/>
      <c r="CD12" s="116" t="s">
        <v>74</v>
      </c>
      <c r="CE12" s="117"/>
      <c r="CF12" s="117"/>
      <c r="CG12" s="117"/>
      <c r="CH12" s="117"/>
      <c r="CI12" s="117"/>
      <c r="CJ12" s="117"/>
      <c r="CK12" s="117"/>
      <c r="CL12" s="117"/>
      <c r="CM12" s="117"/>
      <c r="CN12" s="117"/>
      <c r="CO12" s="117"/>
      <c r="CP12" s="117"/>
      <c r="CQ12" s="117"/>
      <c r="CR12" s="117"/>
      <c r="CS12" s="118"/>
      <c r="CT12" s="148" t="s">
        <v>67</v>
      </c>
      <c r="CU12" s="149"/>
      <c r="CV12" s="149"/>
      <c r="CW12" s="149"/>
      <c r="CX12" s="149"/>
      <c r="CY12" s="149"/>
      <c r="CZ12" s="149"/>
      <c r="DA12" s="150"/>
      <c r="DB12" s="148" t="s">
        <v>67</v>
      </c>
      <c r="DC12" s="149"/>
      <c r="DD12" s="149"/>
      <c r="DE12" s="149"/>
      <c r="DF12" s="149"/>
      <c r="DG12" s="149"/>
      <c r="DH12" s="149"/>
      <c r="DI12" s="150"/>
    </row>
    <row r="13" spans="1:119" ht="18.75" customHeight="1" x14ac:dyDescent="0.15">
      <c r="A13" s="63"/>
      <c r="B13" s="189"/>
      <c r="C13" s="190"/>
      <c r="D13" s="190"/>
      <c r="E13" s="190"/>
      <c r="F13" s="190"/>
      <c r="G13" s="190"/>
      <c r="H13" s="190"/>
      <c r="I13" s="190"/>
      <c r="J13" s="190"/>
      <c r="K13" s="191"/>
      <c r="L13" s="192"/>
      <c r="M13" s="193" t="s">
        <v>75</v>
      </c>
      <c r="N13" s="194"/>
      <c r="O13" s="194"/>
      <c r="P13" s="194"/>
      <c r="Q13" s="195"/>
      <c r="R13" s="196">
        <v>1275</v>
      </c>
      <c r="S13" s="197"/>
      <c r="T13" s="197"/>
      <c r="U13" s="197"/>
      <c r="V13" s="198"/>
      <c r="W13" s="127" t="s">
        <v>76</v>
      </c>
      <c r="X13" s="128"/>
      <c r="Y13" s="128"/>
      <c r="Z13" s="128"/>
      <c r="AA13" s="128"/>
      <c r="AB13" s="123"/>
      <c r="AC13" s="159">
        <v>36</v>
      </c>
      <c r="AD13" s="160"/>
      <c r="AE13" s="160"/>
      <c r="AF13" s="160"/>
      <c r="AG13" s="199"/>
      <c r="AH13" s="159">
        <v>46</v>
      </c>
      <c r="AI13" s="160"/>
      <c r="AJ13" s="160"/>
      <c r="AK13" s="160"/>
      <c r="AL13" s="161"/>
      <c r="AM13" s="105" t="s">
        <v>77</v>
      </c>
      <c r="AN13" s="106"/>
      <c r="AO13" s="106"/>
      <c r="AP13" s="106"/>
      <c r="AQ13" s="106"/>
      <c r="AR13" s="106"/>
      <c r="AS13" s="106"/>
      <c r="AT13" s="107"/>
      <c r="AU13" s="108" t="s">
        <v>49</v>
      </c>
      <c r="AV13" s="109"/>
      <c r="AW13" s="109"/>
      <c r="AX13" s="109"/>
      <c r="AY13" s="110" t="s">
        <v>78</v>
      </c>
      <c r="AZ13" s="111"/>
      <c r="BA13" s="111"/>
      <c r="BB13" s="111"/>
      <c r="BC13" s="111"/>
      <c r="BD13" s="111"/>
      <c r="BE13" s="111"/>
      <c r="BF13" s="111"/>
      <c r="BG13" s="111"/>
      <c r="BH13" s="111"/>
      <c r="BI13" s="111"/>
      <c r="BJ13" s="111"/>
      <c r="BK13" s="111"/>
      <c r="BL13" s="111"/>
      <c r="BM13" s="112"/>
      <c r="BN13" s="113">
        <v>99237</v>
      </c>
      <c r="BO13" s="114"/>
      <c r="BP13" s="114"/>
      <c r="BQ13" s="114"/>
      <c r="BR13" s="114"/>
      <c r="BS13" s="114"/>
      <c r="BT13" s="114"/>
      <c r="BU13" s="115"/>
      <c r="BV13" s="113">
        <v>-33417</v>
      </c>
      <c r="BW13" s="114"/>
      <c r="BX13" s="114"/>
      <c r="BY13" s="114"/>
      <c r="BZ13" s="114"/>
      <c r="CA13" s="114"/>
      <c r="CB13" s="114"/>
      <c r="CC13" s="115"/>
      <c r="CD13" s="116" t="s">
        <v>79</v>
      </c>
      <c r="CE13" s="117"/>
      <c r="CF13" s="117"/>
      <c r="CG13" s="117"/>
      <c r="CH13" s="117"/>
      <c r="CI13" s="117"/>
      <c r="CJ13" s="117"/>
      <c r="CK13" s="117"/>
      <c r="CL13" s="117"/>
      <c r="CM13" s="117"/>
      <c r="CN13" s="117"/>
      <c r="CO13" s="117"/>
      <c r="CP13" s="117"/>
      <c r="CQ13" s="117"/>
      <c r="CR13" s="117"/>
      <c r="CS13" s="118"/>
      <c r="CT13" s="119">
        <v>7.2</v>
      </c>
      <c r="CU13" s="120"/>
      <c r="CV13" s="120"/>
      <c r="CW13" s="120"/>
      <c r="CX13" s="120"/>
      <c r="CY13" s="120"/>
      <c r="CZ13" s="120"/>
      <c r="DA13" s="121"/>
      <c r="DB13" s="119">
        <v>7.1</v>
      </c>
      <c r="DC13" s="120"/>
      <c r="DD13" s="120"/>
      <c r="DE13" s="120"/>
      <c r="DF13" s="120"/>
      <c r="DG13" s="120"/>
      <c r="DH13" s="120"/>
      <c r="DI13" s="121"/>
    </row>
    <row r="14" spans="1:119" ht="18.75" customHeight="1" thickBot="1" x14ac:dyDescent="0.2">
      <c r="A14" s="63"/>
      <c r="B14" s="189"/>
      <c r="C14" s="190"/>
      <c r="D14" s="190"/>
      <c r="E14" s="190"/>
      <c r="F14" s="190"/>
      <c r="G14" s="190"/>
      <c r="H14" s="190"/>
      <c r="I14" s="190"/>
      <c r="J14" s="190"/>
      <c r="K14" s="191"/>
      <c r="L14" s="200" t="s">
        <v>80</v>
      </c>
      <c r="M14" s="201"/>
      <c r="N14" s="201"/>
      <c r="O14" s="201"/>
      <c r="P14" s="201"/>
      <c r="Q14" s="202"/>
      <c r="R14" s="196">
        <v>1321</v>
      </c>
      <c r="S14" s="197"/>
      <c r="T14" s="197"/>
      <c r="U14" s="197"/>
      <c r="V14" s="198"/>
      <c r="W14" s="85"/>
      <c r="X14" s="86"/>
      <c r="Y14" s="86"/>
      <c r="Z14" s="86"/>
      <c r="AA14" s="86"/>
      <c r="AB14" s="101"/>
      <c r="AC14" s="203">
        <v>7.1</v>
      </c>
      <c r="AD14" s="204"/>
      <c r="AE14" s="204"/>
      <c r="AF14" s="204"/>
      <c r="AG14" s="205"/>
      <c r="AH14" s="203">
        <v>9.6</v>
      </c>
      <c r="AI14" s="204"/>
      <c r="AJ14" s="204"/>
      <c r="AK14" s="204"/>
      <c r="AL14" s="206"/>
      <c r="AM14" s="105"/>
      <c r="AN14" s="106"/>
      <c r="AO14" s="106"/>
      <c r="AP14" s="106"/>
      <c r="AQ14" s="106"/>
      <c r="AR14" s="106"/>
      <c r="AS14" s="106"/>
      <c r="AT14" s="107"/>
      <c r="AU14" s="108"/>
      <c r="AV14" s="109"/>
      <c r="AW14" s="109"/>
      <c r="AX14" s="109"/>
      <c r="AY14" s="110"/>
      <c r="AZ14" s="111"/>
      <c r="BA14" s="111"/>
      <c r="BB14" s="111"/>
      <c r="BC14" s="111"/>
      <c r="BD14" s="111"/>
      <c r="BE14" s="111"/>
      <c r="BF14" s="111"/>
      <c r="BG14" s="111"/>
      <c r="BH14" s="111"/>
      <c r="BI14" s="111"/>
      <c r="BJ14" s="111"/>
      <c r="BK14" s="111"/>
      <c r="BL14" s="111"/>
      <c r="BM14" s="112"/>
      <c r="BN14" s="113"/>
      <c r="BO14" s="114"/>
      <c r="BP14" s="114"/>
      <c r="BQ14" s="114"/>
      <c r="BR14" s="114"/>
      <c r="BS14" s="114"/>
      <c r="BT14" s="114"/>
      <c r="BU14" s="115"/>
      <c r="BV14" s="113"/>
      <c r="BW14" s="114"/>
      <c r="BX14" s="114"/>
      <c r="BY14" s="114"/>
      <c r="BZ14" s="114"/>
      <c r="CA14" s="114"/>
      <c r="CB14" s="114"/>
      <c r="CC14" s="115"/>
      <c r="CD14" s="207" t="s">
        <v>81</v>
      </c>
      <c r="CE14" s="208"/>
      <c r="CF14" s="208"/>
      <c r="CG14" s="208"/>
      <c r="CH14" s="208"/>
      <c r="CI14" s="208"/>
      <c r="CJ14" s="208"/>
      <c r="CK14" s="208"/>
      <c r="CL14" s="208"/>
      <c r="CM14" s="208"/>
      <c r="CN14" s="208"/>
      <c r="CO14" s="208"/>
      <c r="CP14" s="208"/>
      <c r="CQ14" s="208"/>
      <c r="CR14" s="208"/>
      <c r="CS14" s="209"/>
      <c r="CT14" s="210" t="s">
        <v>67</v>
      </c>
      <c r="CU14" s="211"/>
      <c r="CV14" s="211"/>
      <c r="CW14" s="211"/>
      <c r="CX14" s="211"/>
      <c r="CY14" s="211"/>
      <c r="CZ14" s="211"/>
      <c r="DA14" s="212"/>
      <c r="DB14" s="210" t="s">
        <v>67</v>
      </c>
      <c r="DC14" s="211"/>
      <c r="DD14" s="211"/>
      <c r="DE14" s="211"/>
      <c r="DF14" s="211"/>
      <c r="DG14" s="211"/>
      <c r="DH14" s="211"/>
      <c r="DI14" s="212"/>
    </row>
    <row r="15" spans="1:119" ht="18.75" customHeight="1" x14ac:dyDescent="0.15">
      <c r="A15" s="63"/>
      <c r="B15" s="189"/>
      <c r="C15" s="190"/>
      <c r="D15" s="190"/>
      <c r="E15" s="190"/>
      <c r="F15" s="190"/>
      <c r="G15" s="190"/>
      <c r="H15" s="190"/>
      <c r="I15" s="190"/>
      <c r="J15" s="190"/>
      <c r="K15" s="191"/>
      <c r="L15" s="192"/>
      <c r="M15" s="193" t="s">
        <v>75</v>
      </c>
      <c r="N15" s="194"/>
      <c r="O15" s="194"/>
      <c r="P15" s="194"/>
      <c r="Q15" s="195"/>
      <c r="R15" s="196">
        <v>1310</v>
      </c>
      <c r="S15" s="197"/>
      <c r="T15" s="197"/>
      <c r="U15" s="197"/>
      <c r="V15" s="198"/>
      <c r="W15" s="127" t="s">
        <v>82</v>
      </c>
      <c r="X15" s="128"/>
      <c r="Y15" s="128"/>
      <c r="Z15" s="128"/>
      <c r="AA15" s="128"/>
      <c r="AB15" s="123"/>
      <c r="AC15" s="159">
        <v>131</v>
      </c>
      <c r="AD15" s="160"/>
      <c r="AE15" s="160"/>
      <c r="AF15" s="160"/>
      <c r="AG15" s="199"/>
      <c r="AH15" s="159">
        <v>152</v>
      </c>
      <c r="AI15" s="160"/>
      <c r="AJ15" s="160"/>
      <c r="AK15" s="160"/>
      <c r="AL15" s="161"/>
      <c r="AM15" s="105"/>
      <c r="AN15" s="106"/>
      <c r="AO15" s="106"/>
      <c r="AP15" s="106"/>
      <c r="AQ15" s="106"/>
      <c r="AR15" s="106"/>
      <c r="AS15" s="106"/>
      <c r="AT15" s="107"/>
      <c r="AU15" s="108"/>
      <c r="AV15" s="109"/>
      <c r="AW15" s="109"/>
      <c r="AX15" s="109"/>
      <c r="AY15" s="88" t="s">
        <v>83</v>
      </c>
      <c r="AZ15" s="89"/>
      <c r="BA15" s="89"/>
      <c r="BB15" s="89"/>
      <c r="BC15" s="89"/>
      <c r="BD15" s="89"/>
      <c r="BE15" s="89"/>
      <c r="BF15" s="89"/>
      <c r="BG15" s="89"/>
      <c r="BH15" s="89"/>
      <c r="BI15" s="89"/>
      <c r="BJ15" s="89"/>
      <c r="BK15" s="89"/>
      <c r="BL15" s="89"/>
      <c r="BM15" s="90"/>
      <c r="BN15" s="91">
        <v>455952</v>
      </c>
      <c r="BO15" s="92"/>
      <c r="BP15" s="92"/>
      <c r="BQ15" s="92"/>
      <c r="BR15" s="92"/>
      <c r="BS15" s="92"/>
      <c r="BT15" s="92"/>
      <c r="BU15" s="93"/>
      <c r="BV15" s="91">
        <v>409666</v>
      </c>
      <c r="BW15" s="92"/>
      <c r="BX15" s="92"/>
      <c r="BY15" s="92"/>
      <c r="BZ15" s="92"/>
      <c r="CA15" s="92"/>
      <c r="CB15" s="92"/>
      <c r="CC15" s="93"/>
      <c r="CD15" s="213" t="s">
        <v>84</v>
      </c>
      <c r="CE15" s="214"/>
      <c r="CF15" s="214"/>
      <c r="CG15" s="214"/>
      <c r="CH15" s="214"/>
      <c r="CI15" s="214"/>
      <c r="CJ15" s="214"/>
      <c r="CK15" s="214"/>
      <c r="CL15" s="214"/>
      <c r="CM15" s="214"/>
      <c r="CN15" s="214"/>
      <c r="CO15" s="214"/>
      <c r="CP15" s="214"/>
      <c r="CQ15" s="214"/>
      <c r="CR15" s="214"/>
      <c r="CS15" s="215"/>
      <c r="CT15" s="216"/>
      <c r="CU15" s="217"/>
      <c r="CV15" s="217"/>
      <c r="CW15" s="217"/>
      <c r="CX15" s="217"/>
      <c r="CY15" s="217"/>
      <c r="CZ15" s="217"/>
      <c r="DA15" s="218"/>
      <c r="DB15" s="216"/>
      <c r="DC15" s="217"/>
      <c r="DD15" s="217"/>
      <c r="DE15" s="217"/>
      <c r="DF15" s="217"/>
      <c r="DG15" s="217"/>
      <c r="DH15" s="217"/>
      <c r="DI15" s="218"/>
    </row>
    <row r="16" spans="1:119" ht="18.75" customHeight="1" x14ac:dyDescent="0.15">
      <c r="A16" s="63"/>
      <c r="B16" s="189"/>
      <c r="C16" s="190"/>
      <c r="D16" s="190"/>
      <c r="E16" s="190"/>
      <c r="F16" s="190"/>
      <c r="G16" s="190"/>
      <c r="H16" s="190"/>
      <c r="I16" s="190"/>
      <c r="J16" s="190"/>
      <c r="K16" s="191"/>
      <c r="L16" s="200" t="s">
        <v>85</v>
      </c>
      <c r="M16" s="219"/>
      <c r="N16" s="219"/>
      <c r="O16" s="219"/>
      <c r="P16" s="219"/>
      <c r="Q16" s="220"/>
      <c r="R16" s="221" t="s">
        <v>86</v>
      </c>
      <c r="S16" s="222"/>
      <c r="T16" s="222"/>
      <c r="U16" s="222"/>
      <c r="V16" s="223"/>
      <c r="W16" s="85"/>
      <c r="X16" s="86"/>
      <c r="Y16" s="86"/>
      <c r="Z16" s="86"/>
      <c r="AA16" s="86"/>
      <c r="AB16" s="101"/>
      <c r="AC16" s="203">
        <v>25.9</v>
      </c>
      <c r="AD16" s="204"/>
      <c r="AE16" s="204"/>
      <c r="AF16" s="204"/>
      <c r="AG16" s="205"/>
      <c r="AH16" s="203">
        <v>31.6</v>
      </c>
      <c r="AI16" s="204"/>
      <c r="AJ16" s="204"/>
      <c r="AK16" s="204"/>
      <c r="AL16" s="206"/>
      <c r="AM16" s="105"/>
      <c r="AN16" s="106"/>
      <c r="AO16" s="106"/>
      <c r="AP16" s="106"/>
      <c r="AQ16" s="106"/>
      <c r="AR16" s="106"/>
      <c r="AS16" s="106"/>
      <c r="AT16" s="107"/>
      <c r="AU16" s="108"/>
      <c r="AV16" s="109"/>
      <c r="AW16" s="109"/>
      <c r="AX16" s="109"/>
      <c r="AY16" s="110" t="s">
        <v>87</v>
      </c>
      <c r="AZ16" s="111"/>
      <c r="BA16" s="111"/>
      <c r="BB16" s="111"/>
      <c r="BC16" s="111"/>
      <c r="BD16" s="111"/>
      <c r="BE16" s="111"/>
      <c r="BF16" s="111"/>
      <c r="BG16" s="111"/>
      <c r="BH16" s="111"/>
      <c r="BI16" s="111"/>
      <c r="BJ16" s="111"/>
      <c r="BK16" s="111"/>
      <c r="BL16" s="111"/>
      <c r="BM16" s="112"/>
      <c r="BN16" s="113">
        <v>1626483</v>
      </c>
      <c r="BO16" s="114"/>
      <c r="BP16" s="114"/>
      <c r="BQ16" s="114"/>
      <c r="BR16" s="114"/>
      <c r="BS16" s="114"/>
      <c r="BT16" s="114"/>
      <c r="BU16" s="115"/>
      <c r="BV16" s="113">
        <v>1448773</v>
      </c>
      <c r="BW16" s="114"/>
      <c r="BX16" s="114"/>
      <c r="BY16" s="114"/>
      <c r="BZ16" s="114"/>
      <c r="CA16" s="114"/>
      <c r="CB16" s="114"/>
      <c r="CC16" s="115"/>
      <c r="CD16" s="224"/>
      <c r="CE16" s="225"/>
      <c r="CF16" s="225"/>
      <c r="CG16" s="225"/>
      <c r="CH16" s="225"/>
      <c r="CI16" s="225"/>
      <c r="CJ16" s="225"/>
      <c r="CK16" s="225"/>
      <c r="CL16" s="225"/>
      <c r="CM16" s="225"/>
      <c r="CN16" s="225"/>
      <c r="CO16" s="225"/>
      <c r="CP16" s="225"/>
      <c r="CQ16" s="225"/>
      <c r="CR16" s="225"/>
      <c r="CS16" s="226"/>
      <c r="CT16" s="119"/>
      <c r="CU16" s="120"/>
      <c r="CV16" s="120"/>
      <c r="CW16" s="120"/>
      <c r="CX16" s="120"/>
      <c r="CY16" s="120"/>
      <c r="CZ16" s="120"/>
      <c r="DA16" s="121"/>
      <c r="DB16" s="119"/>
      <c r="DC16" s="120"/>
      <c r="DD16" s="120"/>
      <c r="DE16" s="120"/>
      <c r="DF16" s="120"/>
      <c r="DG16" s="120"/>
      <c r="DH16" s="120"/>
      <c r="DI16" s="121"/>
    </row>
    <row r="17" spans="1:113" ht="18.75" customHeight="1" thickBot="1" x14ac:dyDescent="0.2">
      <c r="A17" s="63"/>
      <c r="B17" s="227"/>
      <c r="C17" s="228"/>
      <c r="D17" s="228"/>
      <c r="E17" s="228"/>
      <c r="F17" s="228"/>
      <c r="G17" s="228"/>
      <c r="H17" s="228"/>
      <c r="I17" s="228"/>
      <c r="J17" s="228"/>
      <c r="K17" s="229"/>
      <c r="L17" s="230"/>
      <c r="M17" s="231" t="s">
        <v>88</v>
      </c>
      <c r="N17" s="232"/>
      <c r="O17" s="232"/>
      <c r="P17" s="232"/>
      <c r="Q17" s="233"/>
      <c r="R17" s="221" t="s">
        <v>86</v>
      </c>
      <c r="S17" s="222"/>
      <c r="T17" s="222"/>
      <c r="U17" s="222"/>
      <c r="V17" s="223"/>
      <c r="W17" s="127" t="s">
        <v>89</v>
      </c>
      <c r="X17" s="128"/>
      <c r="Y17" s="128"/>
      <c r="Z17" s="128"/>
      <c r="AA17" s="128"/>
      <c r="AB17" s="123"/>
      <c r="AC17" s="159">
        <v>339</v>
      </c>
      <c r="AD17" s="160"/>
      <c r="AE17" s="160"/>
      <c r="AF17" s="160"/>
      <c r="AG17" s="199"/>
      <c r="AH17" s="159">
        <v>283</v>
      </c>
      <c r="AI17" s="160"/>
      <c r="AJ17" s="160"/>
      <c r="AK17" s="160"/>
      <c r="AL17" s="161"/>
      <c r="AM17" s="105"/>
      <c r="AN17" s="106"/>
      <c r="AO17" s="106"/>
      <c r="AP17" s="106"/>
      <c r="AQ17" s="106"/>
      <c r="AR17" s="106"/>
      <c r="AS17" s="106"/>
      <c r="AT17" s="107"/>
      <c r="AU17" s="108"/>
      <c r="AV17" s="109"/>
      <c r="AW17" s="109"/>
      <c r="AX17" s="109"/>
      <c r="AY17" s="110" t="s">
        <v>90</v>
      </c>
      <c r="AZ17" s="111"/>
      <c r="BA17" s="111"/>
      <c r="BB17" s="111"/>
      <c r="BC17" s="111"/>
      <c r="BD17" s="111"/>
      <c r="BE17" s="111"/>
      <c r="BF17" s="111"/>
      <c r="BG17" s="111"/>
      <c r="BH17" s="111"/>
      <c r="BI17" s="111"/>
      <c r="BJ17" s="111"/>
      <c r="BK17" s="111"/>
      <c r="BL17" s="111"/>
      <c r="BM17" s="112"/>
      <c r="BN17" s="113">
        <v>572935</v>
      </c>
      <c r="BO17" s="114"/>
      <c r="BP17" s="114"/>
      <c r="BQ17" s="114"/>
      <c r="BR17" s="114"/>
      <c r="BS17" s="114"/>
      <c r="BT17" s="114"/>
      <c r="BU17" s="115"/>
      <c r="BV17" s="113">
        <v>511009</v>
      </c>
      <c r="BW17" s="114"/>
      <c r="BX17" s="114"/>
      <c r="BY17" s="114"/>
      <c r="BZ17" s="114"/>
      <c r="CA17" s="114"/>
      <c r="CB17" s="114"/>
      <c r="CC17" s="115"/>
      <c r="CD17" s="224"/>
      <c r="CE17" s="225"/>
      <c r="CF17" s="225"/>
      <c r="CG17" s="225"/>
      <c r="CH17" s="225"/>
      <c r="CI17" s="225"/>
      <c r="CJ17" s="225"/>
      <c r="CK17" s="225"/>
      <c r="CL17" s="225"/>
      <c r="CM17" s="225"/>
      <c r="CN17" s="225"/>
      <c r="CO17" s="225"/>
      <c r="CP17" s="225"/>
      <c r="CQ17" s="225"/>
      <c r="CR17" s="225"/>
      <c r="CS17" s="226"/>
      <c r="CT17" s="119"/>
      <c r="CU17" s="120"/>
      <c r="CV17" s="120"/>
      <c r="CW17" s="120"/>
      <c r="CX17" s="120"/>
      <c r="CY17" s="120"/>
      <c r="CZ17" s="120"/>
      <c r="DA17" s="121"/>
      <c r="DB17" s="119"/>
      <c r="DC17" s="120"/>
      <c r="DD17" s="120"/>
      <c r="DE17" s="120"/>
      <c r="DF17" s="120"/>
      <c r="DG17" s="120"/>
      <c r="DH17" s="120"/>
      <c r="DI17" s="121"/>
    </row>
    <row r="18" spans="1:113" ht="18.75" customHeight="1" thickBot="1" x14ac:dyDescent="0.2">
      <c r="A18" s="63"/>
      <c r="B18" s="234" t="s">
        <v>91</v>
      </c>
      <c r="C18" s="151"/>
      <c r="D18" s="151"/>
      <c r="E18" s="235"/>
      <c r="F18" s="235"/>
      <c r="G18" s="235"/>
      <c r="H18" s="235"/>
      <c r="I18" s="235"/>
      <c r="J18" s="235"/>
      <c r="K18" s="235"/>
      <c r="L18" s="236">
        <v>269.26</v>
      </c>
      <c r="M18" s="236"/>
      <c r="N18" s="236"/>
      <c r="O18" s="236"/>
      <c r="P18" s="236"/>
      <c r="Q18" s="236"/>
      <c r="R18" s="237"/>
      <c r="S18" s="237"/>
      <c r="T18" s="237"/>
      <c r="U18" s="237"/>
      <c r="V18" s="238"/>
      <c r="W18" s="143"/>
      <c r="X18" s="144"/>
      <c r="Y18" s="144"/>
      <c r="Z18" s="144"/>
      <c r="AA18" s="144"/>
      <c r="AB18" s="139"/>
      <c r="AC18" s="239">
        <v>67</v>
      </c>
      <c r="AD18" s="240"/>
      <c r="AE18" s="240"/>
      <c r="AF18" s="240"/>
      <c r="AG18" s="241"/>
      <c r="AH18" s="239">
        <v>58.8</v>
      </c>
      <c r="AI18" s="240"/>
      <c r="AJ18" s="240"/>
      <c r="AK18" s="240"/>
      <c r="AL18" s="242"/>
      <c r="AM18" s="105"/>
      <c r="AN18" s="106"/>
      <c r="AO18" s="106"/>
      <c r="AP18" s="106"/>
      <c r="AQ18" s="106"/>
      <c r="AR18" s="106"/>
      <c r="AS18" s="106"/>
      <c r="AT18" s="107"/>
      <c r="AU18" s="108"/>
      <c r="AV18" s="109"/>
      <c r="AW18" s="109"/>
      <c r="AX18" s="109"/>
      <c r="AY18" s="110" t="s">
        <v>92</v>
      </c>
      <c r="AZ18" s="111"/>
      <c r="BA18" s="111"/>
      <c r="BB18" s="111"/>
      <c r="BC18" s="111"/>
      <c r="BD18" s="111"/>
      <c r="BE18" s="111"/>
      <c r="BF18" s="111"/>
      <c r="BG18" s="111"/>
      <c r="BH18" s="111"/>
      <c r="BI18" s="111"/>
      <c r="BJ18" s="111"/>
      <c r="BK18" s="111"/>
      <c r="BL18" s="111"/>
      <c r="BM18" s="112"/>
      <c r="BN18" s="113">
        <v>1441883</v>
      </c>
      <c r="BO18" s="114"/>
      <c r="BP18" s="114"/>
      <c r="BQ18" s="114"/>
      <c r="BR18" s="114"/>
      <c r="BS18" s="114"/>
      <c r="BT18" s="114"/>
      <c r="BU18" s="115"/>
      <c r="BV18" s="113">
        <v>1395438</v>
      </c>
      <c r="BW18" s="114"/>
      <c r="BX18" s="114"/>
      <c r="BY18" s="114"/>
      <c r="BZ18" s="114"/>
      <c r="CA18" s="114"/>
      <c r="CB18" s="114"/>
      <c r="CC18" s="115"/>
      <c r="CD18" s="224"/>
      <c r="CE18" s="225"/>
      <c r="CF18" s="225"/>
      <c r="CG18" s="225"/>
      <c r="CH18" s="225"/>
      <c r="CI18" s="225"/>
      <c r="CJ18" s="225"/>
      <c r="CK18" s="225"/>
      <c r="CL18" s="225"/>
      <c r="CM18" s="225"/>
      <c r="CN18" s="225"/>
      <c r="CO18" s="225"/>
      <c r="CP18" s="225"/>
      <c r="CQ18" s="225"/>
      <c r="CR18" s="225"/>
      <c r="CS18" s="226"/>
      <c r="CT18" s="119"/>
      <c r="CU18" s="120"/>
      <c r="CV18" s="120"/>
      <c r="CW18" s="120"/>
      <c r="CX18" s="120"/>
      <c r="CY18" s="120"/>
      <c r="CZ18" s="120"/>
      <c r="DA18" s="121"/>
      <c r="DB18" s="119"/>
      <c r="DC18" s="120"/>
      <c r="DD18" s="120"/>
      <c r="DE18" s="120"/>
      <c r="DF18" s="120"/>
      <c r="DG18" s="120"/>
      <c r="DH18" s="120"/>
      <c r="DI18" s="121"/>
    </row>
    <row r="19" spans="1:113" ht="18.75" customHeight="1" thickBot="1" x14ac:dyDescent="0.2">
      <c r="A19" s="63"/>
      <c r="B19" s="234" t="s">
        <v>93</v>
      </c>
      <c r="C19" s="151"/>
      <c r="D19" s="151"/>
      <c r="E19" s="235"/>
      <c r="F19" s="235"/>
      <c r="G19" s="235"/>
      <c r="H19" s="235"/>
      <c r="I19" s="235"/>
      <c r="J19" s="235"/>
      <c r="K19" s="235"/>
      <c r="L19" s="243">
        <v>4</v>
      </c>
      <c r="M19" s="243"/>
      <c r="N19" s="243"/>
      <c r="O19" s="243"/>
      <c r="P19" s="243"/>
      <c r="Q19" s="243"/>
      <c r="R19" s="244"/>
      <c r="S19" s="244"/>
      <c r="T19" s="244"/>
      <c r="U19" s="244"/>
      <c r="V19" s="245"/>
      <c r="W19" s="71"/>
      <c r="X19" s="72"/>
      <c r="Y19" s="72"/>
      <c r="Z19" s="72"/>
      <c r="AA19" s="72"/>
      <c r="AB19" s="72"/>
      <c r="AC19" s="246"/>
      <c r="AD19" s="246"/>
      <c r="AE19" s="246"/>
      <c r="AF19" s="246"/>
      <c r="AG19" s="246"/>
      <c r="AH19" s="246"/>
      <c r="AI19" s="246"/>
      <c r="AJ19" s="246"/>
      <c r="AK19" s="246"/>
      <c r="AL19" s="247"/>
      <c r="AM19" s="105"/>
      <c r="AN19" s="106"/>
      <c r="AO19" s="106"/>
      <c r="AP19" s="106"/>
      <c r="AQ19" s="106"/>
      <c r="AR19" s="106"/>
      <c r="AS19" s="106"/>
      <c r="AT19" s="107"/>
      <c r="AU19" s="108"/>
      <c r="AV19" s="109"/>
      <c r="AW19" s="109"/>
      <c r="AX19" s="109"/>
      <c r="AY19" s="110" t="s">
        <v>94</v>
      </c>
      <c r="AZ19" s="111"/>
      <c r="BA19" s="111"/>
      <c r="BB19" s="111"/>
      <c r="BC19" s="111"/>
      <c r="BD19" s="111"/>
      <c r="BE19" s="111"/>
      <c r="BF19" s="111"/>
      <c r="BG19" s="111"/>
      <c r="BH19" s="111"/>
      <c r="BI19" s="111"/>
      <c r="BJ19" s="111"/>
      <c r="BK19" s="111"/>
      <c r="BL19" s="111"/>
      <c r="BM19" s="112"/>
      <c r="BN19" s="113">
        <v>2384647</v>
      </c>
      <c r="BO19" s="114"/>
      <c r="BP19" s="114"/>
      <c r="BQ19" s="114"/>
      <c r="BR19" s="114"/>
      <c r="BS19" s="114"/>
      <c r="BT19" s="114"/>
      <c r="BU19" s="115"/>
      <c r="BV19" s="113">
        <v>2360908</v>
      </c>
      <c r="BW19" s="114"/>
      <c r="BX19" s="114"/>
      <c r="BY19" s="114"/>
      <c r="BZ19" s="114"/>
      <c r="CA19" s="114"/>
      <c r="CB19" s="114"/>
      <c r="CC19" s="115"/>
      <c r="CD19" s="224"/>
      <c r="CE19" s="225"/>
      <c r="CF19" s="225"/>
      <c r="CG19" s="225"/>
      <c r="CH19" s="225"/>
      <c r="CI19" s="225"/>
      <c r="CJ19" s="225"/>
      <c r="CK19" s="225"/>
      <c r="CL19" s="225"/>
      <c r="CM19" s="225"/>
      <c r="CN19" s="225"/>
      <c r="CO19" s="225"/>
      <c r="CP19" s="225"/>
      <c r="CQ19" s="225"/>
      <c r="CR19" s="225"/>
      <c r="CS19" s="226"/>
      <c r="CT19" s="119"/>
      <c r="CU19" s="120"/>
      <c r="CV19" s="120"/>
      <c r="CW19" s="120"/>
      <c r="CX19" s="120"/>
      <c r="CY19" s="120"/>
      <c r="CZ19" s="120"/>
      <c r="DA19" s="121"/>
      <c r="DB19" s="119"/>
      <c r="DC19" s="120"/>
      <c r="DD19" s="120"/>
      <c r="DE19" s="120"/>
      <c r="DF19" s="120"/>
      <c r="DG19" s="120"/>
      <c r="DH19" s="120"/>
      <c r="DI19" s="121"/>
    </row>
    <row r="20" spans="1:113" ht="18.75" customHeight="1" thickBot="1" x14ac:dyDescent="0.2">
      <c r="A20" s="63"/>
      <c r="B20" s="234" t="s">
        <v>95</v>
      </c>
      <c r="C20" s="151"/>
      <c r="D20" s="151"/>
      <c r="E20" s="235"/>
      <c r="F20" s="235"/>
      <c r="G20" s="235"/>
      <c r="H20" s="235"/>
      <c r="I20" s="235"/>
      <c r="J20" s="235"/>
      <c r="K20" s="235"/>
      <c r="L20" s="243">
        <v>625</v>
      </c>
      <c r="M20" s="243"/>
      <c r="N20" s="243"/>
      <c r="O20" s="243"/>
      <c r="P20" s="243"/>
      <c r="Q20" s="243"/>
      <c r="R20" s="244"/>
      <c r="S20" s="244"/>
      <c r="T20" s="244"/>
      <c r="U20" s="244"/>
      <c r="V20" s="245"/>
      <c r="W20" s="143"/>
      <c r="X20" s="144"/>
      <c r="Y20" s="144"/>
      <c r="Z20" s="144"/>
      <c r="AA20" s="144"/>
      <c r="AB20" s="144"/>
      <c r="AC20" s="248"/>
      <c r="AD20" s="248"/>
      <c r="AE20" s="248"/>
      <c r="AF20" s="248"/>
      <c r="AG20" s="248"/>
      <c r="AH20" s="248"/>
      <c r="AI20" s="248"/>
      <c r="AJ20" s="248"/>
      <c r="AK20" s="248"/>
      <c r="AL20" s="249"/>
      <c r="AM20" s="250"/>
      <c r="AN20" s="169"/>
      <c r="AO20" s="169"/>
      <c r="AP20" s="169"/>
      <c r="AQ20" s="169"/>
      <c r="AR20" s="169"/>
      <c r="AS20" s="169"/>
      <c r="AT20" s="170"/>
      <c r="AU20" s="251"/>
      <c r="AV20" s="252"/>
      <c r="AW20" s="252"/>
      <c r="AX20" s="253"/>
      <c r="AY20" s="110"/>
      <c r="AZ20" s="111"/>
      <c r="BA20" s="111"/>
      <c r="BB20" s="111"/>
      <c r="BC20" s="111"/>
      <c r="BD20" s="111"/>
      <c r="BE20" s="111"/>
      <c r="BF20" s="111"/>
      <c r="BG20" s="111"/>
      <c r="BH20" s="111"/>
      <c r="BI20" s="111"/>
      <c r="BJ20" s="111"/>
      <c r="BK20" s="111"/>
      <c r="BL20" s="111"/>
      <c r="BM20" s="112"/>
      <c r="BN20" s="113"/>
      <c r="BO20" s="114"/>
      <c r="BP20" s="114"/>
      <c r="BQ20" s="114"/>
      <c r="BR20" s="114"/>
      <c r="BS20" s="114"/>
      <c r="BT20" s="114"/>
      <c r="BU20" s="115"/>
      <c r="BV20" s="113"/>
      <c r="BW20" s="114"/>
      <c r="BX20" s="114"/>
      <c r="BY20" s="114"/>
      <c r="BZ20" s="114"/>
      <c r="CA20" s="114"/>
      <c r="CB20" s="114"/>
      <c r="CC20" s="115"/>
      <c r="CD20" s="224"/>
      <c r="CE20" s="225"/>
      <c r="CF20" s="225"/>
      <c r="CG20" s="225"/>
      <c r="CH20" s="225"/>
      <c r="CI20" s="225"/>
      <c r="CJ20" s="225"/>
      <c r="CK20" s="225"/>
      <c r="CL20" s="225"/>
      <c r="CM20" s="225"/>
      <c r="CN20" s="225"/>
      <c r="CO20" s="225"/>
      <c r="CP20" s="225"/>
      <c r="CQ20" s="225"/>
      <c r="CR20" s="225"/>
      <c r="CS20" s="226"/>
      <c r="CT20" s="119"/>
      <c r="CU20" s="120"/>
      <c r="CV20" s="120"/>
      <c r="CW20" s="120"/>
      <c r="CX20" s="120"/>
      <c r="CY20" s="120"/>
      <c r="CZ20" s="120"/>
      <c r="DA20" s="121"/>
      <c r="DB20" s="119"/>
      <c r="DC20" s="120"/>
      <c r="DD20" s="120"/>
      <c r="DE20" s="120"/>
      <c r="DF20" s="120"/>
      <c r="DG20" s="120"/>
      <c r="DH20" s="120"/>
      <c r="DI20" s="121"/>
    </row>
    <row r="21" spans="1:113" ht="18.75" customHeight="1" thickBot="1" x14ac:dyDescent="0.2">
      <c r="A21" s="63"/>
      <c r="B21" s="254" t="s">
        <v>96</v>
      </c>
      <c r="C21" s="255"/>
      <c r="D21" s="255"/>
      <c r="E21" s="255"/>
      <c r="F21" s="255"/>
      <c r="G21" s="255"/>
      <c r="H21" s="255"/>
      <c r="I21" s="255"/>
      <c r="J21" s="255"/>
      <c r="K21" s="255"/>
      <c r="L21" s="255"/>
      <c r="M21" s="255"/>
      <c r="N21" s="255"/>
      <c r="O21" s="255"/>
      <c r="P21" s="255"/>
      <c r="Q21" s="255"/>
      <c r="R21" s="255"/>
      <c r="S21" s="255"/>
      <c r="T21" s="255"/>
      <c r="U21" s="255"/>
      <c r="V21" s="255"/>
      <c r="W21" s="255"/>
      <c r="X21" s="255"/>
      <c r="Y21" s="255"/>
      <c r="Z21" s="255"/>
      <c r="AA21" s="255"/>
      <c r="AB21" s="255"/>
      <c r="AC21" s="255"/>
      <c r="AD21" s="255"/>
      <c r="AE21" s="255"/>
      <c r="AF21" s="255"/>
      <c r="AG21" s="255"/>
      <c r="AH21" s="255"/>
      <c r="AI21" s="255"/>
      <c r="AJ21" s="255"/>
      <c r="AK21" s="255"/>
      <c r="AL21" s="255"/>
      <c r="AM21" s="255"/>
      <c r="AN21" s="255"/>
      <c r="AO21" s="255"/>
      <c r="AP21" s="255"/>
      <c r="AQ21" s="255"/>
      <c r="AR21" s="255"/>
      <c r="AS21" s="255"/>
      <c r="AT21" s="255"/>
      <c r="AU21" s="255"/>
      <c r="AV21" s="255"/>
      <c r="AW21" s="255"/>
      <c r="AX21" s="256"/>
      <c r="AY21" s="257"/>
      <c r="AZ21" s="258"/>
      <c r="BA21" s="258"/>
      <c r="BB21" s="258"/>
      <c r="BC21" s="258"/>
      <c r="BD21" s="258"/>
      <c r="BE21" s="258"/>
      <c r="BF21" s="258"/>
      <c r="BG21" s="258"/>
      <c r="BH21" s="258"/>
      <c r="BI21" s="258"/>
      <c r="BJ21" s="258"/>
      <c r="BK21" s="258"/>
      <c r="BL21" s="258"/>
      <c r="BM21" s="259"/>
      <c r="BN21" s="260"/>
      <c r="BO21" s="261"/>
      <c r="BP21" s="261"/>
      <c r="BQ21" s="261"/>
      <c r="BR21" s="261"/>
      <c r="BS21" s="261"/>
      <c r="BT21" s="261"/>
      <c r="BU21" s="262"/>
      <c r="BV21" s="260"/>
      <c r="BW21" s="261"/>
      <c r="BX21" s="261"/>
      <c r="BY21" s="261"/>
      <c r="BZ21" s="261"/>
      <c r="CA21" s="261"/>
      <c r="CB21" s="261"/>
      <c r="CC21" s="262"/>
      <c r="CD21" s="224"/>
      <c r="CE21" s="225"/>
      <c r="CF21" s="225"/>
      <c r="CG21" s="225"/>
      <c r="CH21" s="225"/>
      <c r="CI21" s="225"/>
      <c r="CJ21" s="225"/>
      <c r="CK21" s="225"/>
      <c r="CL21" s="225"/>
      <c r="CM21" s="225"/>
      <c r="CN21" s="225"/>
      <c r="CO21" s="225"/>
      <c r="CP21" s="225"/>
      <c r="CQ21" s="225"/>
      <c r="CR21" s="225"/>
      <c r="CS21" s="226"/>
      <c r="CT21" s="119"/>
      <c r="CU21" s="120"/>
      <c r="CV21" s="120"/>
      <c r="CW21" s="120"/>
      <c r="CX21" s="120"/>
      <c r="CY21" s="120"/>
      <c r="CZ21" s="120"/>
      <c r="DA21" s="121"/>
      <c r="DB21" s="119"/>
      <c r="DC21" s="120"/>
      <c r="DD21" s="120"/>
      <c r="DE21" s="120"/>
      <c r="DF21" s="120"/>
      <c r="DG21" s="120"/>
      <c r="DH21" s="120"/>
      <c r="DI21" s="121"/>
    </row>
    <row r="22" spans="1:113" ht="18.75" customHeight="1" x14ac:dyDescent="0.15">
      <c r="A22" s="63"/>
      <c r="B22" s="263" t="s">
        <v>97</v>
      </c>
      <c r="C22" s="264"/>
      <c r="D22" s="265"/>
      <c r="E22" s="125" t="s">
        <v>27</v>
      </c>
      <c r="F22" s="128"/>
      <c r="G22" s="128"/>
      <c r="H22" s="128"/>
      <c r="I22" s="128"/>
      <c r="J22" s="128"/>
      <c r="K22" s="123"/>
      <c r="L22" s="125" t="s">
        <v>98</v>
      </c>
      <c r="M22" s="128"/>
      <c r="N22" s="128"/>
      <c r="O22" s="128"/>
      <c r="P22" s="123"/>
      <c r="Q22" s="266" t="s">
        <v>99</v>
      </c>
      <c r="R22" s="267"/>
      <c r="S22" s="267"/>
      <c r="T22" s="267"/>
      <c r="U22" s="267"/>
      <c r="V22" s="268"/>
      <c r="W22" s="269" t="s">
        <v>100</v>
      </c>
      <c r="X22" s="264"/>
      <c r="Y22" s="265"/>
      <c r="Z22" s="125" t="s">
        <v>27</v>
      </c>
      <c r="AA22" s="128"/>
      <c r="AB22" s="128"/>
      <c r="AC22" s="128"/>
      <c r="AD22" s="128"/>
      <c r="AE22" s="128"/>
      <c r="AF22" s="128"/>
      <c r="AG22" s="123"/>
      <c r="AH22" s="270" t="s">
        <v>101</v>
      </c>
      <c r="AI22" s="128"/>
      <c r="AJ22" s="128"/>
      <c r="AK22" s="128"/>
      <c r="AL22" s="123"/>
      <c r="AM22" s="270" t="s">
        <v>102</v>
      </c>
      <c r="AN22" s="271"/>
      <c r="AO22" s="271"/>
      <c r="AP22" s="271"/>
      <c r="AQ22" s="271"/>
      <c r="AR22" s="272"/>
      <c r="AS22" s="266" t="s">
        <v>99</v>
      </c>
      <c r="AT22" s="267"/>
      <c r="AU22" s="267"/>
      <c r="AV22" s="267"/>
      <c r="AW22" s="267"/>
      <c r="AX22" s="273"/>
      <c r="AY22" s="88" t="s">
        <v>103</v>
      </c>
      <c r="AZ22" s="89"/>
      <c r="BA22" s="89"/>
      <c r="BB22" s="89"/>
      <c r="BC22" s="89"/>
      <c r="BD22" s="89"/>
      <c r="BE22" s="89"/>
      <c r="BF22" s="89"/>
      <c r="BG22" s="89"/>
      <c r="BH22" s="89"/>
      <c r="BI22" s="89"/>
      <c r="BJ22" s="89"/>
      <c r="BK22" s="89"/>
      <c r="BL22" s="89"/>
      <c r="BM22" s="90"/>
      <c r="BN22" s="91">
        <v>3581284</v>
      </c>
      <c r="BO22" s="92"/>
      <c r="BP22" s="92"/>
      <c r="BQ22" s="92"/>
      <c r="BR22" s="92"/>
      <c r="BS22" s="92"/>
      <c r="BT22" s="92"/>
      <c r="BU22" s="93"/>
      <c r="BV22" s="91">
        <v>3225662</v>
      </c>
      <c r="BW22" s="92"/>
      <c r="BX22" s="92"/>
      <c r="BY22" s="92"/>
      <c r="BZ22" s="92"/>
      <c r="CA22" s="92"/>
      <c r="CB22" s="92"/>
      <c r="CC22" s="93"/>
      <c r="CD22" s="224"/>
      <c r="CE22" s="225"/>
      <c r="CF22" s="225"/>
      <c r="CG22" s="225"/>
      <c r="CH22" s="225"/>
      <c r="CI22" s="225"/>
      <c r="CJ22" s="225"/>
      <c r="CK22" s="225"/>
      <c r="CL22" s="225"/>
      <c r="CM22" s="225"/>
      <c r="CN22" s="225"/>
      <c r="CO22" s="225"/>
      <c r="CP22" s="225"/>
      <c r="CQ22" s="225"/>
      <c r="CR22" s="225"/>
      <c r="CS22" s="226"/>
      <c r="CT22" s="119"/>
      <c r="CU22" s="120"/>
      <c r="CV22" s="120"/>
      <c r="CW22" s="120"/>
      <c r="CX22" s="120"/>
      <c r="CY22" s="120"/>
      <c r="CZ22" s="120"/>
      <c r="DA22" s="121"/>
      <c r="DB22" s="119"/>
      <c r="DC22" s="120"/>
      <c r="DD22" s="120"/>
      <c r="DE22" s="120"/>
      <c r="DF22" s="120"/>
      <c r="DG22" s="120"/>
      <c r="DH22" s="120"/>
      <c r="DI22" s="121"/>
    </row>
    <row r="23" spans="1:113" ht="18.75" customHeight="1" x14ac:dyDescent="0.15">
      <c r="A23" s="63"/>
      <c r="B23" s="274"/>
      <c r="C23" s="275"/>
      <c r="D23" s="276"/>
      <c r="E23" s="103"/>
      <c r="F23" s="86"/>
      <c r="G23" s="86"/>
      <c r="H23" s="86"/>
      <c r="I23" s="86"/>
      <c r="J23" s="86"/>
      <c r="K23" s="101"/>
      <c r="L23" s="103"/>
      <c r="M23" s="86"/>
      <c r="N23" s="86"/>
      <c r="O23" s="86"/>
      <c r="P23" s="101"/>
      <c r="Q23" s="277"/>
      <c r="R23" s="278"/>
      <c r="S23" s="278"/>
      <c r="T23" s="278"/>
      <c r="U23" s="278"/>
      <c r="V23" s="279"/>
      <c r="W23" s="280"/>
      <c r="X23" s="275"/>
      <c r="Y23" s="276"/>
      <c r="Z23" s="103"/>
      <c r="AA23" s="86"/>
      <c r="AB23" s="86"/>
      <c r="AC23" s="86"/>
      <c r="AD23" s="86"/>
      <c r="AE23" s="86"/>
      <c r="AF23" s="86"/>
      <c r="AG23" s="101"/>
      <c r="AH23" s="103"/>
      <c r="AI23" s="86"/>
      <c r="AJ23" s="86"/>
      <c r="AK23" s="86"/>
      <c r="AL23" s="101"/>
      <c r="AM23" s="281"/>
      <c r="AN23" s="282"/>
      <c r="AO23" s="282"/>
      <c r="AP23" s="282"/>
      <c r="AQ23" s="282"/>
      <c r="AR23" s="283"/>
      <c r="AS23" s="277"/>
      <c r="AT23" s="278"/>
      <c r="AU23" s="278"/>
      <c r="AV23" s="278"/>
      <c r="AW23" s="278"/>
      <c r="AX23" s="284"/>
      <c r="AY23" s="110" t="s">
        <v>104</v>
      </c>
      <c r="AZ23" s="111"/>
      <c r="BA23" s="111"/>
      <c r="BB23" s="111"/>
      <c r="BC23" s="111"/>
      <c r="BD23" s="111"/>
      <c r="BE23" s="111"/>
      <c r="BF23" s="111"/>
      <c r="BG23" s="111"/>
      <c r="BH23" s="111"/>
      <c r="BI23" s="111"/>
      <c r="BJ23" s="111"/>
      <c r="BK23" s="111"/>
      <c r="BL23" s="111"/>
      <c r="BM23" s="112"/>
      <c r="BN23" s="113">
        <v>3553671</v>
      </c>
      <c r="BO23" s="114"/>
      <c r="BP23" s="114"/>
      <c r="BQ23" s="114"/>
      <c r="BR23" s="114"/>
      <c r="BS23" s="114"/>
      <c r="BT23" s="114"/>
      <c r="BU23" s="115"/>
      <c r="BV23" s="113">
        <v>3197062</v>
      </c>
      <c r="BW23" s="114"/>
      <c r="BX23" s="114"/>
      <c r="BY23" s="114"/>
      <c r="BZ23" s="114"/>
      <c r="CA23" s="114"/>
      <c r="CB23" s="114"/>
      <c r="CC23" s="115"/>
      <c r="CD23" s="224"/>
      <c r="CE23" s="225"/>
      <c r="CF23" s="225"/>
      <c r="CG23" s="225"/>
      <c r="CH23" s="225"/>
      <c r="CI23" s="225"/>
      <c r="CJ23" s="225"/>
      <c r="CK23" s="225"/>
      <c r="CL23" s="225"/>
      <c r="CM23" s="225"/>
      <c r="CN23" s="225"/>
      <c r="CO23" s="225"/>
      <c r="CP23" s="225"/>
      <c r="CQ23" s="225"/>
      <c r="CR23" s="225"/>
      <c r="CS23" s="226"/>
      <c r="CT23" s="119"/>
      <c r="CU23" s="120"/>
      <c r="CV23" s="120"/>
      <c r="CW23" s="120"/>
      <c r="CX23" s="120"/>
      <c r="CY23" s="120"/>
      <c r="CZ23" s="120"/>
      <c r="DA23" s="121"/>
      <c r="DB23" s="119"/>
      <c r="DC23" s="120"/>
      <c r="DD23" s="120"/>
      <c r="DE23" s="120"/>
      <c r="DF23" s="120"/>
      <c r="DG23" s="120"/>
      <c r="DH23" s="120"/>
      <c r="DI23" s="121"/>
    </row>
    <row r="24" spans="1:113" ht="18.75" customHeight="1" thickBot="1" x14ac:dyDescent="0.2">
      <c r="A24" s="63"/>
      <c r="B24" s="274"/>
      <c r="C24" s="275"/>
      <c r="D24" s="276"/>
      <c r="E24" s="158" t="s">
        <v>105</v>
      </c>
      <c r="F24" s="106"/>
      <c r="G24" s="106"/>
      <c r="H24" s="106"/>
      <c r="I24" s="106"/>
      <c r="J24" s="106"/>
      <c r="K24" s="107"/>
      <c r="L24" s="159">
        <v>1</v>
      </c>
      <c r="M24" s="160"/>
      <c r="N24" s="160"/>
      <c r="O24" s="160"/>
      <c r="P24" s="199"/>
      <c r="Q24" s="159">
        <v>6600</v>
      </c>
      <c r="R24" s="160"/>
      <c r="S24" s="160"/>
      <c r="T24" s="160"/>
      <c r="U24" s="160"/>
      <c r="V24" s="199"/>
      <c r="W24" s="280"/>
      <c r="X24" s="275"/>
      <c r="Y24" s="276"/>
      <c r="Z24" s="158" t="s">
        <v>106</v>
      </c>
      <c r="AA24" s="106"/>
      <c r="AB24" s="106"/>
      <c r="AC24" s="106"/>
      <c r="AD24" s="106"/>
      <c r="AE24" s="106"/>
      <c r="AF24" s="106"/>
      <c r="AG24" s="107"/>
      <c r="AH24" s="159">
        <v>51</v>
      </c>
      <c r="AI24" s="160"/>
      <c r="AJ24" s="160"/>
      <c r="AK24" s="160"/>
      <c r="AL24" s="199"/>
      <c r="AM24" s="159">
        <v>150756</v>
      </c>
      <c r="AN24" s="160"/>
      <c r="AO24" s="160"/>
      <c r="AP24" s="160"/>
      <c r="AQ24" s="160"/>
      <c r="AR24" s="199"/>
      <c r="AS24" s="159">
        <v>2956</v>
      </c>
      <c r="AT24" s="160"/>
      <c r="AU24" s="160"/>
      <c r="AV24" s="160"/>
      <c r="AW24" s="160"/>
      <c r="AX24" s="161"/>
      <c r="AY24" s="257" t="s">
        <v>107</v>
      </c>
      <c r="AZ24" s="258"/>
      <c r="BA24" s="258"/>
      <c r="BB24" s="258"/>
      <c r="BC24" s="258"/>
      <c r="BD24" s="258"/>
      <c r="BE24" s="258"/>
      <c r="BF24" s="258"/>
      <c r="BG24" s="258"/>
      <c r="BH24" s="258"/>
      <c r="BI24" s="258"/>
      <c r="BJ24" s="258"/>
      <c r="BK24" s="258"/>
      <c r="BL24" s="258"/>
      <c r="BM24" s="259"/>
      <c r="BN24" s="113">
        <v>2702944</v>
      </c>
      <c r="BO24" s="114"/>
      <c r="BP24" s="114"/>
      <c r="BQ24" s="114"/>
      <c r="BR24" s="114"/>
      <c r="BS24" s="114"/>
      <c r="BT24" s="114"/>
      <c r="BU24" s="115"/>
      <c r="BV24" s="113">
        <v>2298680</v>
      </c>
      <c r="BW24" s="114"/>
      <c r="BX24" s="114"/>
      <c r="BY24" s="114"/>
      <c r="BZ24" s="114"/>
      <c r="CA24" s="114"/>
      <c r="CB24" s="114"/>
      <c r="CC24" s="115"/>
      <c r="CD24" s="224"/>
      <c r="CE24" s="225"/>
      <c r="CF24" s="225"/>
      <c r="CG24" s="225"/>
      <c r="CH24" s="225"/>
      <c r="CI24" s="225"/>
      <c r="CJ24" s="225"/>
      <c r="CK24" s="225"/>
      <c r="CL24" s="225"/>
      <c r="CM24" s="225"/>
      <c r="CN24" s="225"/>
      <c r="CO24" s="225"/>
      <c r="CP24" s="225"/>
      <c r="CQ24" s="225"/>
      <c r="CR24" s="225"/>
      <c r="CS24" s="226"/>
      <c r="CT24" s="119"/>
      <c r="CU24" s="120"/>
      <c r="CV24" s="120"/>
      <c r="CW24" s="120"/>
      <c r="CX24" s="120"/>
      <c r="CY24" s="120"/>
      <c r="CZ24" s="120"/>
      <c r="DA24" s="121"/>
      <c r="DB24" s="119"/>
      <c r="DC24" s="120"/>
      <c r="DD24" s="120"/>
      <c r="DE24" s="120"/>
      <c r="DF24" s="120"/>
      <c r="DG24" s="120"/>
      <c r="DH24" s="120"/>
      <c r="DI24" s="121"/>
    </row>
    <row r="25" spans="1:113" ht="18.75" customHeight="1" x14ac:dyDescent="0.15">
      <c r="A25" s="63"/>
      <c r="B25" s="274"/>
      <c r="C25" s="275"/>
      <c r="D25" s="276"/>
      <c r="E25" s="158" t="s">
        <v>108</v>
      </c>
      <c r="F25" s="106"/>
      <c r="G25" s="106"/>
      <c r="H25" s="106"/>
      <c r="I25" s="106"/>
      <c r="J25" s="106"/>
      <c r="K25" s="107"/>
      <c r="L25" s="159">
        <v>1</v>
      </c>
      <c r="M25" s="160"/>
      <c r="N25" s="160"/>
      <c r="O25" s="160"/>
      <c r="P25" s="199"/>
      <c r="Q25" s="159">
        <v>5600</v>
      </c>
      <c r="R25" s="160"/>
      <c r="S25" s="160"/>
      <c r="T25" s="160"/>
      <c r="U25" s="160"/>
      <c r="V25" s="199"/>
      <c r="W25" s="280"/>
      <c r="X25" s="275"/>
      <c r="Y25" s="276"/>
      <c r="Z25" s="158" t="s">
        <v>109</v>
      </c>
      <c r="AA25" s="106"/>
      <c r="AB25" s="106"/>
      <c r="AC25" s="106"/>
      <c r="AD25" s="106"/>
      <c r="AE25" s="106"/>
      <c r="AF25" s="106"/>
      <c r="AG25" s="107"/>
      <c r="AH25" s="159" t="s">
        <v>67</v>
      </c>
      <c r="AI25" s="160"/>
      <c r="AJ25" s="160"/>
      <c r="AK25" s="160"/>
      <c r="AL25" s="199"/>
      <c r="AM25" s="159" t="s">
        <v>67</v>
      </c>
      <c r="AN25" s="160"/>
      <c r="AO25" s="160"/>
      <c r="AP25" s="160"/>
      <c r="AQ25" s="160"/>
      <c r="AR25" s="199"/>
      <c r="AS25" s="159" t="s">
        <v>67</v>
      </c>
      <c r="AT25" s="160"/>
      <c r="AU25" s="160"/>
      <c r="AV25" s="160"/>
      <c r="AW25" s="160"/>
      <c r="AX25" s="161"/>
      <c r="AY25" s="88" t="s">
        <v>110</v>
      </c>
      <c r="AZ25" s="89"/>
      <c r="BA25" s="89"/>
      <c r="BB25" s="89"/>
      <c r="BC25" s="89"/>
      <c r="BD25" s="89"/>
      <c r="BE25" s="89"/>
      <c r="BF25" s="89"/>
      <c r="BG25" s="89"/>
      <c r="BH25" s="89"/>
      <c r="BI25" s="89"/>
      <c r="BJ25" s="89"/>
      <c r="BK25" s="89"/>
      <c r="BL25" s="89"/>
      <c r="BM25" s="90"/>
      <c r="BN25" s="91" t="s">
        <v>67</v>
      </c>
      <c r="BO25" s="92"/>
      <c r="BP25" s="92"/>
      <c r="BQ25" s="92"/>
      <c r="BR25" s="92"/>
      <c r="BS25" s="92"/>
      <c r="BT25" s="92"/>
      <c r="BU25" s="93"/>
      <c r="BV25" s="91" t="s">
        <v>67</v>
      </c>
      <c r="BW25" s="92"/>
      <c r="BX25" s="92"/>
      <c r="BY25" s="92"/>
      <c r="BZ25" s="92"/>
      <c r="CA25" s="92"/>
      <c r="CB25" s="92"/>
      <c r="CC25" s="93"/>
      <c r="CD25" s="224"/>
      <c r="CE25" s="225"/>
      <c r="CF25" s="225"/>
      <c r="CG25" s="225"/>
      <c r="CH25" s="225"/>
      <c r="CI25" s="225"/>
      <c r="CJ25" s="225"/>
      <c r="CK25" s="225"/>
      <c r="CL25" s="225"/>
      <c r="CM25" s="225"/>
      <c r="CN25" s="225"/>
      <c r="CO25" s="225"/>
      <c r="CP25" s="225"/>
      <c r="CQ25" s="225"/>
      <c r="CR25" s="225"/>
      <c r="CS25" s="226"/>
      <c r="CT25" s="119"/>
      <c r="CU25" s="120"/>
      <c r="CV25" s="120"/>
      <c r="CW25" s="120"/>
      <c r="CX25" s="120"/>
      <c r="CY25" s="120"/>
      <c r="CZ25" s="120"/>
      <c r="DA25" s="121"/>
      <c r="DB25" s="119"/>
      <c r="DC25" s="120"/>
      <c r="DD25" s="120"/>
      <c r="DE25" s="120"/>
      <c r="DF25" s="120"/>
      <c r="DG25" s="120"/>
      <c r="DH25" s="120"/>
      <c r="DI25" s="121"/>
    </row>
    <row r="26" spans="1:113" ht="18.75" customHeight="1" x14ac:dyDescent="0.15">
      <c r="A26" s="63"/>
      <c r="B26" s="274"/>
      <c r="C26" s="275"/>
      <c r="D26" s="276"/>
      <c r="E26" s="158" t="s">
        <v>111</v>
      </c>
      <c r="F26" s="106"/>
      <c r="G26" s="106"/>
      <c r="H26" s="106"/>
      <c r="I26" s="106"/>
      <c r="J26" s="106"/>
      <c r="K26" s="107"/>
      <c r="L26" s="159">
        <v>1</v>
      </c>
      <c r="M26" s="160"/>
      <c r="N26" s="160"/>
      <c r="O26" s="160"/>
      <c r="P26" s="199"/>
      <c r="Q26" s="159">
        <v>4700</v>
      </c>
      <c r="R26" s="160"/>
      <c r="S26" s="160"/>
      <c r="T26" s="160"/>
      <c r="U26" s="160"/>
      <c r="V26" s="199"/>
      <c r="W26" s="280"/>
      <c r="X26" s="275"/>
      <c r="Y26" s="276"/>
      <c r="Z26" s="158" t="s">
        <v>112</v>
      </c>
      <c r="AA26" s="285"/>
      <c r="AB26" s="285"/>
      <c r="AC26" s="285"/>
      <c r="AD26" s="285"/>
      <c r="AE26" s="285"/>
      <c r="AF26" s="285"/>
      <c r="AG26" s="286"/>
      <c r="AH26" s="159">
        <v>3</v>
      </c>
      <c r="AI26" s="160"/>
      <c r="AJ26" s="160"/>
      <c r="AK26" s="160"/>
      <c r="AL26" s="199"/>
      <c r="AM26" s="159">
        <v>7476</v>
      </c>
      <c r="AN26" s="160"/>
      <c r="AO26" s="160"/>
      <c r="AP26" s="160"/>
      <c r="AQ26" s="160"/>
      <c r="AR26" s="199"/>
      <c r="AS26" s="159">
        <v>2492</v>
      </c>
      <c r="AT26" s="160"/>
      <c r="AU26" s="160"/>
      <c r="AV26" s="160"/>
      <c r="AW26" s="160"/>
      <c r="AX26" s="161"/>
      <c r="AY26" s="116" t="s">
        <v>113</v>
      </c>
      <c r="AZ26" s="117"/>
      <c r="BA26" s="117"/>
      <c r="BB26" s="117"/>
      <c r="BC26" s="117"/>
      <c r="BD26" s="117"/>
      <c r="BE26" s="117"/>
      <c r="BF26" s="117"/>
      <c r="BG26" s="117"/>
      <c r="BH26" s="117"/>
      <c r="BI26" s="117"/>
      <c r="BJ26" s="117"/>
      <c r="BK26" s="117"/>
      <c r="BL26" s="117"/>
      <c r="BM26" s="118"/>
      <c r="BN26" s="113" t="s">
        <v>67</v>
      </c>
      <c r="BO26" s="114"/>
      <c r="BP26" s="114"/>
      <c r="BQ26" s="114"/>
      <c r="BR26" s="114"/>
      <c r="BS26" s="114"/>
      <c r="BT26" s="114"/>
      <c r="BU26" s="115"/>
      <c r="BV26" s="113" t="s">
        <v>67</v>
      </c>
      <c r="BW26" s="114"/>
      <c r="BX26" s="114"/>
      <c r="BY26" s="114"/>
      <c r="BZ26" s="114"/>
      <c r="CA26" s="114"/>
      <c r="CB26" s="114"/>
      <c r="CC26" s="115"/>
      <c r="CD26" s="224"/>
      <c r="CE26" s="225"/>
      <c r="CF26" s="225"/>
      <c r="CG26" s="225"/>
      <c r="CH26" s="225"/>
      <c r="CI26" s="225"/>
      <c r="CJ26" s="225"/>
      <c r="CK26" s="225"/>
      <c r="CL26" s="225"/>
      <c r="CM26" s="225"/>
      <c r="CN26" s="225"/>
      <c r="CO26" s="225"/>
      <c r="CP26" s="225"/>
      <c r="CQ26" s="225"/>
      <c r="CR26" s="225"/>
      <c r="CS26" s="226"/>
      <c r="CT26" s="119"/>
      <c r="CU26" s="120"/>
      <c r="CV26" s="120"/>
      <c r="CW26" s="120"/>
      <c r="CX26" s="120"/>
      <c r="CY26" s="120"/>
      <c r="CZ26" s="120"/>
      <c r="DA26" s="121"/>
      <c r="DB26" s="119"/>
      <c r="DC26" s="120"/>
      <c r="DD26" s="120"/>
      <c r="DE26" s="120"/>
      <c r="DF26" s="120"/>
      <c r="DG26" s="120"/>
      <c r="DH26" s="120"/>
      <c r="DI26" s="121"/>
    </row>
    <row r="27" spans="1:113" ht="18.75" customHeight="1" thickBot="1" x14ac:dyDescent="0.2">
      <c r="A27" s="63"/>
      <c r="B27" s="274"/>
      <c r="C27" s="275"/>
      <c r="D27" s="276"/>
      <c r="E27" s="158" t="s">
        <v>114</v>
      </c>
      <c r="F27" s="106"/>
      <c r="G27" s="106"/>
      <c r="H27" s="106"/>
      <c r="I27" s="106"/>
      <c r="J27" s="106"/>
      <c r="K27" s="107"/>
      <c r="L27" s="159">
        <v>1</v>
      </c>
      <c r="M27" s="160"/>
      <c r="N27" s="160"/>
      <c r="O27" s="160"/>
      <c r="P27" s="199"/>
      <c r="Q27" s="159">
        <v>2850</v>
      </c>
      <c r="R27" s="160"/>
      <c r="S27" s="160"/>
      <c r="T27" s="160"/>
      <c r="U27" s="160"/>
      <c r="V27" s="199"/>
      <c r="W27" s="280"/>
      <c r="X27" s="275"/>
      <c r="Y27" s="276"/>
      <c r="Z27" s="158" t="s">
        <v>115</v>
      </c>
      <c r="AA27" s="106"/>
      <c r="AB27" s="106"/>
      <c r="AC27" s="106"/>
      <c r="AD27" s="106"/>
      <c r="AE27" s="106"/>
      <c r="AF27" s="106"/>
      <c r="AG27" s="107"/>
      <c r="AH27" s="159" t="s">
        <v>67</v>
      </c>
      <c r="AI27" s="160"/>
      <c r="AJ27" s="160"/>
      <c r="AK27" s="160"/>
      <c r="AL27" s="199"/>
      <c r="AM27" s="159" t="s">
        <v>67</v>
      </c>
      <c r="AN27" s="160"/>
      <c r="AO27" s="160"/>
      <c r="AP27" s="160"/>
      <c r="AQ27" s="160"/>
      <c r="AR27" s="199"/>
      <c r="AS27" s="159" t="s">
        <v>67</v>
      </c>
      <c r="AT27" s="160"/>
      <c r="AU27" s="160"/>
      <c r="AV27" s="160"/>
      <c r="AW27" s="160"/>
      <c r="AX27" s="161"/>
      <c r="AY27" s="207" t="s">
        <v>116</v>
      </c>
      <c r="AZ27" s="208"/>
      <c r="BA27" s="208"/>
      <c r="BB27" s="208"/>
      <c r="BC27" s="208"/>
      <c r="BD27" s="208"/>
      <c r="BE27" s="208"/>
      <c r="BF27" s="208"/>
      <c r="BG27" s="208"/>
      <c r="BH27" s="208"/>
      <c r="BI27" s="208"/>
      <c r="BJ27" s="208"/>
      <c r="BK27" s="208"/>
      <c r="BL27" s="208"/>
      <c r="BM27" s="209"/>
      <c r="BN27" s="260">
        <v>244237</v>
      </c>
      <c r="BO27" s="261"/>
      <c r="BP27" s="261"/>
      <c r="BQ27" s="261"/>
      <c r="BR27" s="261"/>
      <c r="BS27" s="261"/>
      <c r="BT27" s="261"/>
      <c r="BU27" s="262"/>
      <c r="BV27" s="260">
        <v>243492</v>
      </c>
      <c r="BW27" s="261"/>
      <c r="BX27" s="261"/>
      <c r="BY27" s="261"/>
      <c r="BZ27" s="261"/>
      <c r="CA27" s="261"/>
      <c r="CB27" s="261"/>
      <c r="CC27" s="262"/>
      <c r="CD27" s="287"/>
      <c r="CE27" s="225"/>
      <c r="CF27" s="225"/>
      <c r="CG27" s="225"/>
      <c r="CH27" s="225"/>
      <c r="CI27" s="225"/>
      <c r="CJ27" s="225"/>
      <c r="CK27" s="225"/>
      <c r="CL27" s="225"/>
      <c r="CM27" s="225"/>
      <c r="CN27" s="225"/>
      <c r="CO27" s="225"/>
      <c r="CP27" s="225"/>
      <c r="CQ27" s="225"/>
      <c r="CR27" s="225"/>
      <c r="CS27" s="226"/>
      <c r="CT27" s="119"/>
      <c r="CU27" s="120"/>
      <c r="CV27" s="120"/>
      <c r="CW27" s="120"/>
      <c r="CX27" s="120"/>
      <c r="CY27" s="120"/>
      <c r="CZ27" s="120"/>
      <c r="DA27" s="121"/>
      <c r="DB27" s="119"/>
      <c r="DC27" s="120"/>
      <c r="DD27" s="120"/>
      <c r="DE27" s="120"/>
      <c r="DF27" s="120"/>
      <c r="DG27" s="120"/>
      <c r="DH27" s="120"/>
      <c r="DI27" s="121"/>
    </row>
    <row r="28" spans="1:113" ht="18.75" customHeight="1" x14ac:dyDescent="0.15">
      <c r="A28" s="63"/>
      <c r="B28" s="274"/>
      <c r="C28" s="275"/>
      <c r="D28" s="276"/>
      <c r="E28" s="158" t="s">
        <v>117</v>
      </c>
      <c r="F28" s="106"/>
      <c r="G28" s="106"/>
      <c r="H28" s="106"/>
      <c r="I28" s="106"/>
      <c r="J28" s="106"/>
      <c r="K28" s="107"/>
      <c r="L28" s="159">
        <v>1</v>
      </c>
      <c r="M28" s="160"/>
      <c r="N28" s="160"/>
      <c r="O28" s="160"/>
      <c r="P28" s="199"/>
      <c r="Q28" s="159">
        <v>2300</v>
      </c>
      <c r="R28" s="160"/>
      <c r="S28" s="160"/>
      <c r="T28" s="160"/>
      <c r="U28" s="160"/>
      <c r="V28" s="199"/>
      <c r="W28" s="280"/>
      <c r="X28" s="275"/>
      <c r="Y28" s="276"/>
      <c r="Z28" s="158" t="s">
        <v>118</v>
      </c>
      <c r="AA28" s="106"/>
      <c r="AB28" s="106"/>
      <c r="AC28" s="106"/>
      <c r="AD28" s="106"/>
      <c r="AE28" s="106"/>
      <c r="AF28" s="106"/>
      <c r="AG28" s="107"/>
      <c r="AH28" s="159" t="s">
        <v>67</v>
      </c>
      <c r="AI28" s="160"/>
      <c r="AJ28" s="160"/>
      <c r="AK28" s="160"/>
      <c r="AL28" s="199"/>
      <c r="AM28" s="159" t="s">
        <v>67</v>
      </c>
      <c r="AN28" s="160"/>
      <c r="AO28" s="160"/>
      <c r="AP28" s="160"/>
      <c r="AQ28" s="160"/>
      <c r="AR28" s="199"/>
      <c r="AS28" s="159" t="s">
        <v>67</v>
      </c>
      <c r="AT28" s="160"/>
      <c r="AU28" s="160"/>
      <c r="AV28" s="160"/>
      <c r="AW28" s="160"/>
      <c r="AX28" s="161"/>
      <c r="AY28" s="288" t="s">
        <v>119</v>
      </c>
      <c r="AZ28" s="289"/>
      <c r="BA28" s="289"/>
      <c r="BB28" s="290"/>
      <c r="BC28" s="88" t="s">
        <v>120</v>
      </c>
      <c r="BD28" s="89"/>
      <c r="BE28" s="89"/>
      <c r="BF28" s="89"/>
      <c r="BG28" s="89"/>
      <c r="BH28" s="89"/>
      <c r="BI28" s="89"/>
      <c r="BJ28" s="89"/>
      <c r="BK28" s="89"/>
      <c r="BL28" s="89"/>
      <c r="BM28" s="90"/>
      <c r="BN28" s="91">
        <v>1655134</v>
      </c>
      <c r="BO28" s="92"/>
      <c r="BP28" s="92"/>
      <c r="BQ28" s="92"/>
      <c r="BR28" s="92"/>
      <c r="BS28" s="92"/>
      <c r="BT28" s="92"/>
      <c r="BU28" s="93"/>
      <c r="BV28" s="91">
        <v>1645077</v>
      </c>
      <c r="BW28" s="92"/>
      <c r="BX28" s="92"/>
      <c r="BY28" s="92"/>
      <c r="BZ28" s="92"/>
      <c r="CA28" s="92"/>
      <c r="CB28" s="92"/>
      <c r="CC28" s="93"/>
      <c r="CD28" s="224"/>
      <c r="CE28" s="225"/>
      <c r="CF28" s="225"/>
      <c r="CG28" s="225"/>
      <c r="CH28" s="225"/>
      <c r="CI28" s="225"/>
      <c r="CJ28" s="225"/>
      <c r="CK28" s="225"/>
      <c r="CL28" s="225"/>
      <c r="CM28" s="225"/>
      <c r="CN28" s="225"/>
      <c r="CO28" s="225"/>
      <c r="CP28" s="225"/>
      <c r="CQ28" s="225"/>
      <c r="CR28" s="225"/>
      <c r="CS28" s="226"/>
      <c r="CT28" s="119"/>
      <c r="CU28" s="120"/>
      <c r="CV28" s="120"/>
      <c r="CW28" s="120"/>
      <c r="CX28" s="120"/>
      <c r="CY28" s="120"/>
      <c r="CZ28" s="120"/>
      <c r="DA28" s="121"/>
      <c r="DB28" s="119"/>
      <c r="DC28" s="120"/>
      <c r="DD28" s="120"/>
      <c r="DE28" s="120"/>
      <c r="DF28" s="120"/>
      <c r="DG28" s="120"/>
      <c r="DH28" s="120"/>
      <c r="DI28" s="121"/>
    </row>
    <row r="29" spans="1:113" ht="18.75" customHeight="1" x14ac:dyDescent="0.15">
      <c r="A29" s="63"/>
      <c r="B29" s="274"/>
      <c r="C29" s="275"/>
      <c r="D29" s="276"/>
      <c r="E29" s="158" t="s">
        <v>121</v>
      </c>
      <c r="F29" s="106"/>
      <c r="G29" s="106"/>
      <c r="H29" s="106"/>
      <c r="I29" s="106"/>
      <c r="J29" s="106"/>
      <c r="K29" s="107"/>
      <c r="L29" s="159">
        <v>6</v>
      </c>
      <c r="M29" s="160"/>
      <c r="N29" s="160"/>
      <c r="O29" s="160"/>
      <c r="P29" s="199"/>
      <c r="Q29" s="159">
        <v>2150</v>
      </c>
      <c r="R29" s="160"/>
      <c r="S29" s="160"/>
      <c r="T29" s="160"/>
      <c r="U29" s="160"/>
      <c r="V29" s="199"/>
      <c r="W29" s="291"/>
      <c r="X29" s="292"/>
      <c r="Y29" s="293"/>
      <c r="Z29" s="158" t="s">
        <v>122</v>
      </c>
      <c r="AA29" s="106"/>
      <c r="AB29" s="106"/>
      <c r="AC29" s="106"/>
      <c r="AD29" s="106"/>
      <c r="AE29" s="106"/>
      <c r="AF29" s="106"/>
      <c r="AG29" s="107"/>
      <c r="AH29" s="159">
        <v>51</v>
      </c>
      <c r="AI29" s="160"/>
      <c r="AJ29" s="160"/>
      <c r="AK29" s="160"/>
      <c r="AL29" s="199"/>
      <c r="AM29" s="159">
        <v>150756</v>
      </c>
      <c r="AN29" s="160"/>
      <c r="AO29" s="160"/>
      <c r="AP29" s="160"/>
      <c r="AQ29" s="160"/>
      <c r="AR29" s="199"/>
      <c r="AS29" s="159">
        <v>2956</v>
      </c>
      <c r="AT29" s="160"/>
      <c r="AU29" s="160"/>
      <c r="AV29" s="160"/>
      <c r="AW29" s="160"/>
      <c r="AX29" s="161"/>
      <c r="AY29" s="294"/>
      <c r="AZ29" s="295"/>
      <c r="BA29" s="295"/>
      <c r="BB29" s="296"/>
      <c r="BC29" s="110" t="s">
        <v>123</v>
      </c>
      <c r="BD29" s="111"/>
      <c r="BE29" s="111"/>
      <c r="BF29" s="111"/>
      <c r="BG29" s="111"/>
      <c r="BH29" s="111"/>
      <c r="BI29" s="111"/>
      <c r="BJ29" s="111"/>
      <c r="BK29" s="111"/>
      <c r="BL29" s="111"/>
      <c r="BM29" s="112"/>
      <c r="BN29" s="113">
        <v>194595</v>
      </c>
      <c r="BO29" s="114"/>
      <c r="BP29" s="114"/>
      <c r="BQ29" s="114"/>
      <c r="BR29" s="114"/>
      <c r="BS29" s="114"/>
      <c r="BT29" s="114"/>
      <c r="BU29" s="115"/>
      <c r="BV29" s="113">
        <v>191935</v>
      </c>
      <c r="BW29" s="114"/>
      <c r="BX29" s="114"/>
      <c r="BY29" s="114"/>
      <c r="BZ29" s="114"/>
      <c r="CA29" s="114"/>
      <c r="CB29" s="114"/>
      <c r="CC29" s="115"/>
      <c r="CD29" s="287"/>
      <c r="CE29" s="225"/>
      <c r="CF29" s="225"/>
      <c r="CG29" s="225"/>
      <c r="CH29" s="225"/>
      <c r="CI29" s="225"/>
      <c r="CJ29" s="225"/>
      <c r="CK29" s="225"/>
      <c r="CL29" s="225"/>
      <c r="CM29" s="225"/>
      <c r="CN29" s="225"/>
      <c r="CO29" s="225"/>
      <c r="CP29" s="225"/>
      <c r="CQ29" s="225"/>
      <c r="CR29" s="225"/>
      <c r="CS29" s="226"/>
      <c r="CT29" s="119"/>
      <c r="CU29" s="120"/>
      <c r="CV29" s="120"/>
      <c r="CW29" s="120"/>
      <c r="CX29" s="120"/>
      <c r="CY29" s="120"/>
      <c r="CZ29" s="120"/>
      <c r="DA29" s="121"/>
      <c r="DB29" s="119"/>
      <c r="DC29" s="120"/>
      <c r="DD29" s="120"/>
      <c r="DE29" s="120"/>
      <c r="DF29" s="120"/>
      <c r="DG29" s="120"/>
      <c r="DH29" s="120"/>
      <c r="DI29" s="121"/>
    </row>
    <row r="30" spans="1:113" ht="18.75" customHeight="1" thickBot="1" x14ac:dyDescent="0.2">
      <c r="A30" s="63"/>
      <c r="B30" s="297"/>
      <c r="C30" s="298"/>
      <c r="D30" s="299"/>
      <c r="E30" s="168"/>
      <c r="F30" s="169"/>
      <c r="G30" s="169"/>
      <c r="H30" s="169"/>
      <c r="I30" s="169"/>
      <c r="J30" s="169"/>
      <c r="K30" s="170"/>
      <c r="L30" s="300"/>
      <c r="M30" s="301"/>
      <c r="N30" s="301"/>
      <c r="O30" s="301"/>
      <c r="P30" s="302"/>
      <c r="Q30" s="300"/>
      <c r="R30" s="301"/>
      <c r="S30" s="301"/>
      <c r="T30" s="301"/>
      <c r="U30" s="301"/>
      <c r="V30" s="302"/>
      <c r="W30" s="303" t="s">
        <v>124</v>
      </c>
      <c r="X30" s="304"/>
      <c r="Y30" s="304"/>
      <c r="Z30" s="304"/>
      <c r="AA30" s="304"/>
      <c r="AB30" s="304"/>
      <c r="AC30" s="304"/>
      <c r="AD30" s="304"/>
      <c r="AE30" s="304"/>
      <c r="AF30" s="304"/>
      <c r="AG30" s="305"/>
      <c r="AH30" s="239">
        <v>97.3</v>
      </c>
      <c r="AI30" s="240"/>
      <c r="AJ30" s="240"/>
      <c r="AK30" s="240"/>
      <c r="AL30" s="240"/>
      <c r="AM30" s="240"/>
      <c r="AN30" s="240"/>
      <c r="AO30" s="240"/>
      <c r="AP30" s="240"/>
      <c r="AQ30" s="240"/>
      <c r="AR30" s="240"/>
      <c r="AS30" s="240"/>
      <c r="AT30" s="240"/>
      <c r="AU30" s="240"/>
      <c r="AV30" s="240"/>
      <c r="AW30" s="240"/>
      <c r="AX30" s="242"/>
      <c r="AY30" s="306"/>
      <c r="AZ30" s="307"/>
      <c r="BA30" s="307"/>
      <c r="BB30" s="308"/>
      <c r="BC30" s="257" t="s">
        <v>125</v>
      </c>
      <c r="BD30" s="258"/>
      <c r="BE30" s="258"/>
      <c r="BF30" s="258"/>
      <c r="BG30" s="258"/>
      <c r="BH30" s="258"/>
      <c r="BI30" s="258"/>
      <c r="BJ30" s="258"/>
      <c r="BK30" s="258"/>
      <c r="BL30" s="258"/>
      <c r="BM30" s="259"/>
      <c r="BN30" s="260">
        <v>3566802</v>
      </c>
      <c r="BO30" s="261"/>
      <c r="BP30" s="261"/>
      <c r="BQ30" s="261"/>
      <c r="BR30" s="261"/>
      <c r="BS30" s="261"/>
      <c r="BT30" s="261"/>
      <c r="BU30" s="262"/>
      <c r="BV30" s="260">
        <v>3625616</v>
      </c>
      <c r="BW30" s="261"/>
      <c r="BX30" s="261"/>
      <c r="BY30" s="261"/>
      <c r="BZ30" s="261"/>
      <c r="CA30" s="261"/>
      <c r="CB30" s="261"/>
      <c r="CC30" s="262"/>
      <c r="CD30" s="309"/>
      <c r="CE30" s="310"/>
      <c r="CF30" s="310"/>
      <c r="CG30" s="310"/>
      <c r="CH30" s="310"/>
      <c r="CI30" s="310"/>
      <c r="CJ30" s="310"/>
      <c r="CK30" s="310"/>
      <c r="CL30" s="310"/>
      <c r="CM30" s="310"/>
      <c r="CN30" s="310"/>
      <c r="CO30" s="310"/>
      <c r="CP30" s="310"/>
      <c r="CQ30" s="310"/>
      <c r="CR30" s="310"/>
      <c r="CS30" s="311"/>
      <c r="CT30" s="312"/>
      <c r="CU30" s="313"/>
      <c r="CV30" s="313"/>
      <c r="CW30" s="313"/>
      <c r="CX30" s="313"/>
      <c r="CY30" s="313"/>
      <c r="CZ30" s="313"/>
      <c r="DA30" s="314"/>
      <c r="DB30" s="312"/>
      <c r="DC30" s="313"/>
      <c r="DD30" s="313"/>
      <c r="DE30" s="313"/>
      <c r="DF30" s="313"/>
      <c r="DG30" s="313"/>
      <c r="DH30" s="313"/>
      <c r="DI30" s="314"/>
    </row>
    <row r="31" spans="1:113" ht="13.5" customHeight="1" x14ac:dyDescent="0.15">
      <c r="A31" s="63"/>
      <c r="B31" s="315"/>
      <c r="DI31" s="316"/>
    </row>
    <row r="32" spans="1:113" ht="13.5" customHeight="1" x14ac:dyDescent="0.15">
      <c r="A32" s="63"/>
      <c r="B32" s="317"/>
      <c r="C32" s="318" t="s">
        <v>126</v>
      </c>
      <c r="D32" s="318"/>
      <c r="E32" s="318"/>
      <c r="F32" s="318"/>
      <c r="G32" s="318"/>
      <c r="H32" s="318"/>
      <c r="I32" s="318"/>
      <c r="J32" s="318"/>
      <c r="K32" s="318"/>
      <c r="L32" s="318"/>
      <c r="M32" s="318"/>
      <c r="N32" s="318"/>
      <c r="O32" s="318"/>
      <c r="P32" s="318"/>
      <c r="Q32" s="318"/>
      <c r="R32" s="318"/>
      <c r="S32" s="318"/>
      <c r="U32" s="117" t="s">
        <v>127</v>
      </c>
      <c r="V32" s="117"/>
      <c r="W32" s="117"/>
      <c r="X32" s="117"/>
      <c r="Y32" s="117"/>
      <c r="Z32" s="117"/>
      <c r="AA32" s="117"/>
      <c r="AB32" s="117"/>
      <c r="AC32" s="117"/>
      <c r="AD32" s="117"/>
      <c r="AE32" s="117"/>
      <c r="AF32" s="117"/>
      <c r="AG32" s="117"/>
      <c r="AH32" s="117"/>
      <c r="AI32" s="117"/>
      <c r="AJ32" s="117"/>
      <c r="AK32" s="117"/>
      <c r="AM32" s="117" t="s">
        <v>128</v>
      </c>
      <c r="AN32" s="117"/>
      <c r="AO32" s="117"/>
      <c r="AP32" s="117"/>
      <c r="AQ32" s="117"/>
      <c r="AR32" s="117"/>
      <c r="AS32" s="117"/>
      <c r="AT32" s="117"/>
      <c r="AU32" s="117"/>
      <c r="AV32" s="117"/>
      <c r="AW32" s="117"/>
      <c r="AX32" s="117"/>
      <c r="AY32" s="117"/>
      <c r="AZ32" s="117"/>
      <c r="BA32" s="117"/>
      <c r="BB32" s="117"/>
      <c r="BC32" s="117"/>
      <c r="BE32" s="117" t="s">
        <v>129</v>
      </c>
      <c r="BF32" s="117"/>
      <c r="BG32" s="117"/>
      <c r="BH32" s="117"/>
      <c r="BI32" s="117"/>
      <c r="BJ32" s="117"/>
      <c r="BK32" s="117"/>
      <c r="BL32" s="117"/>
      <c r="BM32" s="117"/>
      <c r="BN32" s="117"/>
      <c r="BO32" s="117"/>
      <c r="BP32" s="117"/>
      <c r="BQ32" s="117"/>
      <c r="BR32" s="117"/>
      <c r="BS32" s="117"/>
      <c r="BT32" s="117"/>
      <c r="BU32" s="117"/>
      <c r="BW32" s="117" t="s">
        <v>130</v>
      </c>
      <c r="BX32" s="117"/>
      <c r="BY32" s="117"/>
      <c r="BZ32" s="117"/>
      <c r="CA32" s="117"/>
      <c r="CB32" s="117"/>
      <c r="CC32" s="117"/>
      <c r="CD32" s="117"/>
      <c r="CE32" s="117"/>
      <c r="CF32" s="117"/>
      <c r="CG32" s="117"/>
      <c r="CH32" s="117"/>
      <c r="CI32" s="117"/>
      <c r="CJ32" s="117"/>
      <c r="CK32" s="117"/>
      <c r="CL32" s="117"/>
      <c r="CM32" s="117"/>
      <c r="CO32" s="117" t="s">
        <v>131</v>
      </c>
      <c r="CP32" s="117"/>
      <c r="CQ32" s="117"/>
      <c r="CR32" s="117"/>
      <c r="CS32" s="117"/>
      <c r="CT32" s="117"/>
      <c r="CU32" s="117"/>
      <c r="CV32" s="117"/>
      <c r="CW32" s="117"/>
      <c r="CX32" s="117"/>
      <c r="CY32" s="117"/>
      <c r="CZ32" s="117"/>
      <c r="DA32" s="117"/>
      <c r="DB32" s="117"/>
      <c r="DC32" s="117"/>
      <c r="DD32" s="117"/>
      <c r="DE32" s="117"/>
      <c r="DI32" s="316"/>
    </row>
    <row r="33" spans="1:113" ht="13.5" customHeight="1" x14ac:dyDescent="0.15">
      <c r="A33" s="63"/>
      <c r="B33" s="317"/>
      <c r="C33" s="136" t="s">
        <v>132</v>
      </c>
      <c r="D33" s="136"/>
      <c r="E33" s="83" t="s">
        <v>133</v>
      </c>
      <c r="F33" s="83"/>
      <c r="G33" s="83"/>
      <c r="H33" s="83"/>
      <c r="I33" s="83"/>
      <c r="J33" s="83"/>
      <c r="K33" s="83"/>
      <c r="L33" s="83"/>
      <c r="M33" s="83"/>
      <c r="N33" s="83"/>
      <c r="O33" s="83"/>
      <c r="P33" s="83"/>
      <c r="Q33" s="83"/>
      <c r="R33" s="83"/>
      <c r="S33" s="83"/>
      <c r="T33" s="319"/>
      <c r="U33" s="136" t="s">
        <v>132</v>
      </c>
      <c r="V33" s="136"/>
      <c r="W33" s="83" t="s">
        <v>133</v>
      </c>
      <c r="X33" s="83"/>
      <c r="Y33" s="83"/>
      <c r="Z33" s="83"/>
      <c r="AA33" s="83"/>
      <c r="AB33" s="83"/>
      <c r="AC33" s="83"/>
      <c r="AD33" s="83"/>
      <c r="AE33" s="83"/>
      <c r="AF33" s="83"/>
      <c r="AG33" s="83"/>
      <c r="AH33" s="83"/>
      <c r="AI33" s="83"/>
      <c r="AJ33" s="83"/>
      <c r="AK33" s="83"/>
      <c r="AL33" s="319"/>
      <c r="AM33" s="136" t="s">
        <v>132</v>
      </c>
      <c r="AN33" s="136"/>
      <c r="AO33" s="83" t="s">
        <v>133</v>
      </c>
      <c r="AP33" s="83"/>
      <c r="AQ33" s="83"/>
      <c r="AR33" s="83"/>
      <c r="AS33" s="83"/>
      <c r="AT33" s="83"/>
      <c r="AU33" s="83"/>
      <c r="AV33" s="83"/>
      <c r="AW33" s="83"/>
      <c r="AX33" s="83"/>
      <c r="AY33" s="83"/>
      <c r="AZ33" s="83"/>
      <c r="BA33" s="83"/>
      <c r="BB33" s="83"/>
      <c r="BC33" s="83"/>
      <c r="BD33" s="320"/>
      <c r="BE33" s="83" t="s">
        <v>134</v>
      </c>
      <c r="BF33" s="83"/>
      <c r="BG33" s="83" t="s">
        <v>135</v>
      </c>
      <c r="BH33" s="83"/>
      <c r="BI33" s="83"/>
      <c r="BJ33" s="83"/>
      <c r="BK33" s="83"/>
      <c r="BL33" s="83"/>
      <c r="BM33" s="83"/>
      <c r="BN33" s="83"/>
      <c r="BO33" s="83"/>
      <c r="BP33" s="83"/>
      <c r="BQ33" s="83"/>
      <c r="BR33" s="83"/>
      <c r="BS33" s="83"/>
      <c r="BT33" s="83"/>
      <c r="BU33" s="83"/>
      <c r="BV33" s="320"/>
      <c r="BW33" s="136" t="s">
        <v>134</v>
      </c>
      <c r="BX33" s="136"/>
      <c r="BY33" s="83" t="s">
        <v>136</v>
      </c>
      <c r="BZ33" s="83"/>
      <c r="CA33" s="83"/>
      <c r="CB33" s="83"/>
      <c r="CC33" s="83"/>
      <c r="CD33" s="83"/>
      <c r="CE33" s="83"/>
      <c r="CF33" s="83"/>
      <c r="CG33" s="83"/>
      <c r="CH33" s="83"/>
      <c r="CI33" s="83"/>
      <c r="CJ33" s="83"/>
      <c r="CK33" s="83"/>
      <c r="CL33" s="83"/>
      <c r="CM33" s="83"/>
      <c r="CN33" s="319"/>
      <c r="CO33" s="136" t="s">
        <v>132</v>
      </c>
      <c r="CP33" s="136"/>
      <c r="CQ33" s="83" t="s">
        <v>137</v>
      </c>
      <c r="CR33" s="83"/>
      <c r="CS33" s="83"/>
      <c r="CT33" s="83"/>
      <c r="CU33" s="83"/>
      <c r="CV33" s="83"/>
      <c r="CW33" s="83"/>
      <c r="CX33" s="83"/>
      <c r="CY33" s="83"/>
      <c r="CZ33" s="83"/>
      <c r="DA33" s="83"/>
      <c r="DB33" s="83"/>
      <c r="DC33" s="83"/>
      <c r="DD33" s="83"/>
      <c r="DE33" s="83"/>
      <c r="DF33" s="319"/>
      <c r="DG33" s="321" t="s">
        <v>138</v>
      </c>
      <c r="DH33" s="321"/>
      <c r="DI33" s="322"/>
    </row>
    <row r="34" spans="1:113" ht="32.25" customHeight="1" x14ac:dyDescent="0.15">
      <c r="A34" s="63"/>
      <c r="B34" s="317"/>
      <c r="C34" s="323">
        <f>IF(E34="","",1)</f>
        <v>1</v>
      </c>
      <c r="D34" s="323"/>
      <c r="E34" s="324" t="str">
        <f>IF('各会計、関係団体の財政状況及び健全化判断比率'!B7="","",'各会計、関係団体の財政状況及び健全化判断比率'!B7)</f>
        <v>一般会計</v>
      </c>
      <c r="F34" s="324"/>
      <c r="G34" s="324"/>
      <c r="H34" s="324"/>
      <c r="I34" s="324"/>
      <c r="J34" s="324"/>
      <c r="K34" s="324"/>
      <c r="L34" s="324"/>
      <c r="M34" s="324"/>
      <c r="N34" s="324"/>
      <c r="O34" s="324"/>
      <c r="P34" s="324"/>
      <c r="Q34" s="324"/>
      <c r="R34" s="324"/>
      <c r="S34" s="324"/>
      <c r="T34" s="63"/>
      <c r="U34" s="323">
        <f>IF(W34="","",MAX(C34:D43)+1)</f>
        <v>5</v>
      </c>
      <c r="V34" s="323"/>
      <c r="W34" s="324" t="str">
        <f>IF('各会計、関係団体の財政状況及び健全化判断比率'!B28="","",'各会計、関係団体の財政状況及び健全化判断比率'!B28)</f>
        <v>川上村国民健康保険事業特別会計（事業勘定）</v>
      </c>
      <c r="X34" s="324"/>
      <c r="Y34" s="324"/>
      <c r="Z34" s="324"/>
      <c r="AA34" s="324"/>
      <c r="AB34" s="324"/>
      <c r="AC34" s="324"/>
      <c r="AD34" s="324"/>
      <c r="AE34" s="324"/>
      <c r="AF34" s="324"/>
      <c r="AG34" s="324"/>
      <c r="AH34" s="324"/>
      <c r="AI34" s="324"/>
      <c r="AJ34" s="324"/>
      <c r="AK34" s="324"/>
      <c r="AL34" s="63"/>
      <c r="AM34" s="323" t="str">
        <f>IF(AO34="","",MAX(C34:D43,U34:V43)+1)</f>
        <v/>
      </c>
      <c r="AN34" s="323"/>
      <c r="AO34" s="324"/>
      <c r="AP34" s="324"/>
      <c r="AQ34" s="324"/>
      <c r="AR34" s="324"/>
      <c r="AS34" s="324"/>
      <c r="AT34" s="324"/>
      <c r="AU34" s="324"/>
      <c r="AV34" s="324"/>
      <c r="AW34" s="324"/>
      <c r="AX34" s="324"/>
      <c r="AY34" s="324"/>
      <c r="AZ34" s="324"/>
      <c r="BA34" s="324"/>
      <c r="BB34" s="324"/>
      <c r="BC34" s="324"/>
      <c r="BD34" s="63"/>
      <c r="BE34" s="323">
        <f>IF(BG34="","",MAX(C34:D43,U34:V43,AM34:AN43)+1)</f>
        <v>10</v>
      </c>
      <c r="BF34" s="323"/>
      <c r="BG34" s="324" t="str">
        <f>IF('各会計、関係団体の財政状況及び健全化判断比率'!B33="","",'各会計、関係団体の財政状況及び健全化判断比率'!B33)</f>
        <v>川上村簡易水道事業特別会計</v>
      </c>
      <c r="BH34" s="324"/>
      <c r="BI34" s="324"/>
      <c r="BJ34" s="324"/>
      <c r="BK34" s="324"/>
      <c r="BL34" s="324"/>
      <c r="BM34" s="324"/>
      <c r="BN34" s="324"/>
      <c r="BO34" s="324"/>
      <c r="BP34" s="324"/>
      <c r="BQ34" s="324"/>
      <c r="BR34" s="324"/>
      <c r="BS34" s="324"/>
      <c r="BT34" s="324"/>
      <c r="BU34" s="324"/>
      <c r="BV34" s="63"/>
      <c r="BW34" s="323">
        <f>IF(BY34="","",MAX(C34:D43,U34:V43,AM34:AN43,BE34:BF43)+1)</f>
        <v>11</v>
      </c>
      <c r="BX34" s="323"/>
      <c r="BY34" s="324" t="str">
        <f>IF('各会計、関係団体の財政状況及び健全化判断比率'!B68="","",'各会計、関係団体の財政状況及び健全化判断比率'!B68)</f>
        <v>奈良県市町村総合事務組合</v>
      </c>
      <c r="BZ34" s="324"/>
      <c r="CA34" s="324"/>
      <c r="CB34" s="324"/>
      <c r="CC34" s="324"/>
      <c r="CD34" s="324"/>
      <c r="CE34" s="324"/>
      <c r="CF34" s="324"/>
      <c r="CG34" s="324"/>
      <c r="CH34" s="324"/>
      <c r="CI34" s="324"/>
      <c r="CJ34" s="324"/>
      <c r="CK34" s="324"/>
      <c r="CL34" s="324"/>
      <c r="CM34" s="324"/>
      <c r="CN34" s="63"/>
      <c r="CO34" s="323">
        <f>IF(CQ34="","",MAX(C34:D43,U34:V43,AM34:AN43,BE34:BF43,BW34:BX43)+1)</f>
        <v>18</v>
      </c>
      <c r="CP34" s="323"/>
      <c r="CQ34" s="324" t="str">
        <f>IF('各会計、関係団体の財政状況及び健全化判断比率'!BS7="","",'各会計、関係団体の財政状況及び健全化判断比率'!BS7)</f>
        <v>川上村土地開発公社</v>
      </c>
      <c r="CR34" s="324"/>
      <c r="CS34" s="324"/>
      <c r="CT34" s="324"/>
      <c r="CU34" s="324"/>
      <c r="CV34" s="324"/>
      <c r="CW34" s="324"/>
      <c r="CX34" s="324"/>
      <c r="CY34" s="324"/>
      <c r="CZ34" s="324"/>
      <c r="DA34" s="324"/>
      <c r="DB34" s="324"/>
      <c r="DC34" s="324"/>
      <c r="DD34" s="324"/>
      <c r="DE34" s="324"/>
      <c r="DG34" s="325" t="str">
        <f>IF('各会計、関係団体の財政状況及び健全化判断比率'!BR7="","",'各会計、関係団体の財政状況及び健全化判断比率'!BR7)</f>
        <v/>
      </c>
      <c r="DH34" s="325"/>
      <c r="DI34" s="322"/>
    </row>
    <row r="35" spans="1:113" ht="32.25" customHeight="1" x14ac:dyDescent="0.15">
      <c r="A35" s="63"/>
      <c r="B35" s="317"/>
      <c r="C35" s="323">
        <f>IF(E35="","",C34+1)</f>
        <v>2</v>
      </c>
      <c r="D35" s="323"/>
      <c r="E35" s="324" t="str">
        <f>IF('各会計、関係団体の財政状況及び健全化判断比率'!B8="","",'各会計、関係団体の財政状況及び健全化判断比率'!B8)</f>
        <v>川上村営林野事業特別会計</v>
      </c>
      <c r="F35" s="324"/>
      <c r="G35" s="324"/>
      <c r="H35" s="324"/>
      <c r="I35" s="324"/>
      <c r="J35" s="324"/>
      <c r="K35" s="324"/>
      <c r="L35" s="324"/>
      <c r="M35" s="324"/>
      <c r="N35" s="324"/>
      <c r="O35" s="324"/>
      <c r="P35" s="324"/>
      <c r="Q35" s="324"/>
      <c r="R35" s="324"/>
      <c r="S35" s="324"/>
      <c r="T35" s="63"/>
      <c r="U35" s="323">
        <f>IF(W35="","",U34+1)</f>
        <v>6</v>
      </c>
      <c r="V35" s="323"/>
      <c r="W35" s="324" t="str">
        <f>IF('各会計、関係団体の財政状況及び健全化判断比率'!B29="","",'各会計、関係団体の財政状況及び健全化判断比率'!B29)</f>
        <v>川上村国民健康保険事業特別会計（直診勘定）</v>
      </c>
      <c r="X35" s="324"/>
      <c r="Y35" s="324"/>
      <c r="Z35" s="324"/>
      <c r="AA35" s="324"/>
      <c r="AB35" s="324"/>
      <c r="AC35" s="324"/>
      <c r="AD35" s="324"/>
      <c r="AE35" s="324"/>
      <c r="AF35" s="324"/>
      <c r="AG35" s="324"/>
      <c r="AH35" s="324"/>
      <c r="AI35" s="324"/>
      <c r="AJ35" s="324"/>
      <c r="AK35" s="324"/>
      <c r="AL35" s="63"/>
      <c r="AM35" s="323" t="str">
        <f t="shared" ref="AM35:AM43" si="0">IF(AO35="","",AM34+1)</f>
        <v/>
      </c>
      <c r="AN35" s="323"/>
      <c r="AO35" s="324"/>
      <c r="AP35" s="324"/>
      <c r="AQ35" s="324"/>
      <c r="AR35" s="324"/>
      <c r="AS35" s="324"/>
      <c r="AT35" s="324"/>
      <c r="AU35" s="324"/>
      <c r="AV35" s="324"/>
      <c r="AW35" s="324"/>
      <c r="AX35" s="324"/>
      <c r="AY35" s="324"/>
      <c r="AZ35" s="324"/>
      <c r="BA35" s="324"/>
      <c r="BB35" s="324"/>
      <c r="BC35" s="324"/>
      <c r="BD35" s="63"/>
      <c r="BE35" s="323" t="str">
        <f t="shared" ref="BE35:BE43" si="1">IF(BG35="","",BE34+1)</f>
        <v/>
      </c>
      <c r="BF35" s="323"/>
      <c r="BG35" s="324"/>
      <c r="BH35" s="324"/>
      <c r="BI35" s="324"/>
      <c r="BJ35" s="324"/>
      <c r="BK35" s="324"/>
      <c r="BL35" s="324"/>
      <c r="BM35" s="324"/>
      <c r="BN35" s="324"/>
      <c r="BO35" s="324"/>
      <c r="BP35" s="324"/>
      <c r="BQ35" s="324"/>
      <c r="BR35" s="324"/>
      <c r="BS35" s="324"/>
      <c r="BT35" s="324"/>
      <c r="BU35" s="324"/>
      <c r="BV35" s="63"/>
      <c r="BW35" s="323">
        <f t="shared" ref="BW35:BW43" si="2">IF(BY35="","",BW34+1)</f>
        <v>12</v>
      </c>
      <c r="BX35" s="323"/>
      <c r="BY35" s="324" t="str">
        <f>IF('各会計、関係団体の財政状況及び健全化判断比率'!B69="","",'各会計、関係団体の財政状況及び健全化判断比率'!B69)</f>
        <v>吉野広域行政組合</v>
      </c>
      <c r="BZ35" s="324"/>
      <c r="CA35" s="324"/>
      <c r="CB35" s="324"/>
      <c r="CC35" s="324"/>
      <c r="CD35" s="324"/>
      <c r="CE35" s="324"/>
      <c r="CF35" s="324"/>
      <c r="CG35" s="324"/>
      <c r="CH35" s="324"/>
      <c r="CI35" s="324"/>
      <c r="CJ35" s="324"/>
      <c r="CK35" s="324"/>
      <c r="CL35" s="324"/>
      <c r="CM35" s="324"/>
      <c r="CN35" s="63"/>
      <c r="CO35" s="323">
        <f t="shared" ref="CO35:CO43" si="3">IF(CQ35="","",CO34+1)</f>
        <v>19</v>
      </c>
      <c r="CP35" s="323"/>
      <c r="CQ35" s="324" t="str">
        <f>IF('各会計、関係団体の財政状況及び健全化判断比率'!BS8="","",'各会計、関係団体の財政状況及び健全化判断比率'!BS8)</f>
        <v>源流ツーリズム（旧グリーンパークかわかみ）</v>
      </c>
      <c r="CR35" s="324"/>
      <c r="CS35" s="324"/>
      <c r="CT35" s="324"/>
      <c r="CU35" s="324"/>
      <c r="CV35" s="324"/>
      <c r="CW35" s="324"/>
      <c r="CX35" s="324"/>
      <c r="CY35" s="324"/>
      <c r="CZ35" s="324"/>
      <c r="DA35" s="324"/>
      <c r="DB35" s="324"/>
      <c r="DC35" s="324"/>
      <c r="DD35" s="324"/>
      <c r="DE35" s="324"/>
      <c r="DG35" s="325" t="str">
        <f>IF('各会計、関係団体の財政状況及び健全化判断比率'!BR8="","",'各会計、関係団体の財政状況及び健全化判断比率'!BR8)</f>
        <v/>
      </c>
      <c r="DH35" s="325"/>
      <c r="DI35" s="322"/>
    </row>
    <row r="36" spans="1:113" ht="32.25" customHeight="1" x14ac:dyDescent="0.15">
      <c r="A36" s="63"/>
      <c r="B36" s="317"/>
      <c r="C36" s="323">
        <f>IF(E36="","",C35+1)</f>
        <v>3</v>
      </c>
      <c r="D36" s="323"/>
      <c r="E36" s="324" t="str">
        <f>IF('各会計、関係団体の財政状況及び健全化判断比率'!B9="","",'各会計、関係団体の財政状況及び健全化判断比率'!B9)</f>
        <v>川上村水没者生活再建対策事業特別会計</v>
      </c>
      <c r="F36" s="324"/>
      <c r="G36" s="324"/>
      <c r="H36" s="324"/>
      <c r="I36" s="324"/>
      <c r="J36" s="324"/>
      <c r="K36" s="324"/>
      <c r="L36" s="324"/>
      <c r="M36" s="324"/>
      <c r="N36" s="324"/>
      <c r="O36" s="324"/>
      <c r="P36" s="324"/>
      <c r="Q36" s="324"/>
      <c r="R36" s="324"/>
      <c r="S36" s="324"/>
      <c r="T36" s="63"/>
      <c r="U36" s="323">
        <f t="shared" ref="U36:U43" si="4">IF(W36="","",U35+1)</f>
        <v>7</v>
      </c>
      <c r="V36" s="323"/>
      <c r="W36" s="324" t="str">
        <f>IF('各会計、関係団体の財政状況及び健全化判断比率'!B30="","",'各会計、関係団体の財政状況及び健全化判断比率'!B30)</f>
        <v>川上村介護保険事業特別会計（保険事業勘定）</v>
      </c>
      <c r="X36" s="324"/>
      <c r="Y36" s="324"/>
      <c r="Z36" s="324"/>
      <c r="AA36" s="324"/>
      <c r="AB36" s="324"/>
      <c r="AC36" s="324"/>
      <c r="AD36" s="324"/>
      <c r="AE36" s="324"/>
      <c r="AF36" s="324"/>
      <c r="AG36" s="324"/>
      <c r="AH36" s="324"/>
      <c r="AI36" s="324"/>
      <c r="AJ36" s="324"/>
      <c r="AK36" s="324"/>
      <c r="AL36" s="63"/>
      <c r="AM36" s="323" t="str">
        <f t="shared" si="0"/>
        <v/>
      </c>
      <c r="AN36" s="323"/>
      <c r="AO36" s="324"/>
      <c r="AP36" s="324"/>
      <c r="AQ36" s="324"/>
      <c r="AR36" s="324"/>
      <c r="AS36" s="324"/>
      <c r="AT36" s="324"/>
      <c r="AU36" s="324"/>
      <c r="AV36" s="324"/>
      <c r="AW36" s="324"/>
      <c r="AX36" s="324"/>
      <c r="AY36" s="324"/>
      <c r="AZ36" s="324"/>
      <c r="BA36" s="324"/>
      <c r="BB36" s="324"/>
      <c r="BC36" s="324"/>
      <c r="BD36" s="63"/>
      <c r="BE36" s="323" t="str">
        <f t="shared" si="1"/>
        <v/>
      </c>
      <c r="BF36" s="323"/>
      <c r="BG36" s="324"/>
      <c r="BH36" s="324"/>
      <c r="BI36" s="324"/>
      <c r="BJ36" s="324"/>
      <c r="BK36" s="324"/>
      <c r="BL36" s="324"/>
      <c r="BM36" s="324"/>
      <c r="BN36" s="324"/>
      <c r="BO36" s="324"/>
      <c r="BP36" s="324"/>
      <c r="BQ36" s="324"/>
      <c r="BR36" s="324"/>
      <c r="BS36" s="324"/>
      <c r="BT36" s="324"/>
      <c r="BU36" s="324"/>
      <c r="BV36" s="63"/>
      <c r="BW36" s="323">
        <f t="shared" si="2"/>
        <v>13</v>
      </c>
      <c r="BX36" s="323"/>
      <c r="BY36" s="324" t="str">
        <f>IF('各会計、関係団体の財政状況及び健全化判断比率'!B70="","",'各会計、関係団体の財政状況及び健全化判断比率'!B70)</f>
        <v>さくら広域環境衛生組合</v>
      </c>
      <c r="BZ36" s="324"/>
      <c r="CA36" s="324"/>
      <c r="CB36" s="324"/>
      <c r="CC36" s="324"/>
      <c r="CD36" s="324"/>
      <c r="CE36" s="324"/>
      <c r="CF36" s="324"/>
      <c r="CG36" s="324"/>
      <c r="CH36" s="324"/>
      <c r="CI36" s="324"/>
      <c r="CJ36" s="324"/>
      <c r="CK36" s="324"/>
      <c r="CL36" s="324"/>
      <c r="CM36" s="324"/>
      <c r="CN36" s="63"/>
      <c r="CO36" s="323">
        <f t="shared" si="3"/>
        <v>20</v>
      </c>
      <c r="CP36" s="323"/>
      <c r="CQ36" s="324" t="str">
        <f>IF('各会計、関係団体の財政状況及び健全化判断比率'!BS9="","",'各会計、関係団体の財政状況及び健全化判断比率'!BS9)</f>
        <v>吉野川紀の川源流物語</v>
      </c>
      <c r="CR36" s="324"/>
      <c r="CS36" s="324"/>
      <c r="CT36" s="324"/>
      <c r="CU36" s="324"/>
      <c r="CV36" s="324"/>
      <c r="CW36" s="324"/>
      <c r="CX36" s="324"/>
      <c r="CY36" s="324"/>
      <c r="CZ36" s="324"/>
      <c r="DA36" s="324"/>
      <c r="DB36" s="324"/>
      <c r="DC36" s="324"/>
      <c r="DD36" s="324"/>
      <c r="DE36" s="324"/>
      <c r="DG36" s="325" t="str">
        <f>IF('各会計、関係団体の財政状況及び健全化判断比率'!BR9="","",'各会計、関係団体の財政状況及び健全化判断比率'!BR9)</f>
        <v/>
      </c>
      <c r="DH36" s="325"/>
      <c r="DI36" s="322"/>
    </row>
    <row r="37" spans="1:113" ht="32.25" customHeight="1" x14ac:dyDescent="0.15">
      <c r="A37" s="63"/>
      <c r="B37" s="317"/>
      <c r="C37" s="323">
        <f>IF(E37="","",C36+1)</f>
        <v>4</v>
      </c>
      <c r="D37" s="323"/>
      <c r="E37" s="324" t="str">
        <f>IF('各会計、関係団体の財政状況及び健全化判断比率'!B10="","",'各会計、関係団体の財政状況及び健全化判断比率'!B10)</f>
        <v>川上村歯科診療所特別会計</v>
      </c>
      <c r="F37" s="324"/>
      <c r="G37" s="324"/>
      <c r="H37" s="324"/>
      <c r="I37" s="324"/>
      <c r="J37" s="324"/>
      <c r="K37" s="324"/>
      <c r="L37" s="324"/>
      <c r="M37" s="324"/>
      <c r="N37" s="324"/>
      <c r="O37" s="324"/>
      <c r="P37" s="324"/>
      <c r="Q37" s="324"/>
      <c r="R37" s="324"/>
      <c r="S37" s="324"/>
      <c r="T37" s="63"/>
      <c r="U37" s="323">
        <f t="shared" si="4"/>
        <v>8</v>
      </c>
      <c r="V37" s="323"/>
      <c r="W37" s="324" t="str">
        <f>IF('各会計、関係団体の財政状況及び健全化判断比率'!B31="","",'各会計、関係団体の財政状況及び健全化判断比率'!B31)</f>
        <v>川上村介護保険事業特別会計（サービス事業勘定）</v>
      </c>
      <c r="X37" s="324"/>
      <c r="Y37" s="324"/>
      <c r="Z37" s="324"/>
      <c r="AA37" s="324"/>
      <c r="AB37" s="324"/>
      <c r="AC37" s="324"/>
      <c r="AD37" s="324"/>
      <c r="AE37" s="324"/>
      <c r="AF37" s="324"/>
      <c r="AG37" s="324"/>
      <c r="AH37" s="324"/>
      <c r="AI37" s="324"/>
      <c r="AJ37" s="324"/>
      <c r="AK37" s="324"/>
      <c r="AL37" s="63"/>
      <c r="AM37" s="323" t="str">
        <f t="shared" si="0"/>
        <v/>
      </c>
      <c r="AN37" s="323"/>
      <c r="AO37" s="324"/>
      <c r="AP37" s="324"/>
      <c r="AQ37" s="324"/>
      <c r="AR37" s="324"/>
      <c r="AS37" s="324"/>
      <c r="AT37" s="324"/>
      <c r="AU37" s="324"/>
      <c r="AV37" s="324"/>
      <c r="AW37" s="324"/>
      <c r="AX37" s="324"/>
      <c r="AY37" s="324"/>
      <c r="AZ37" s="324"/>
      <c r="BA37" s="324"/>
      <c r="BB37" s="324"/>
      <c r="BC37" s="324"/>
      <c r="BD37" s="63"/>
      <c r="BE37" s="323" t="str">
        <f t="shared" si="1"/>
        <v/>
      </c>
      <c r="BF37" s="323"/>
      <c r="BG37" s="324"/>
      <c r="BH37" s="324"/>
      <c r="BI37" s="324"/>
      <c r="BJ37" s="324"/>
      <c r="BK37" s="324"/>
      <c r="BL37" s="324"/>
      <c r="BM37" s="324"/>
      <c r="BN37" s="324"/>
      <c r="BO37" s="324"/>
      <c r="BP37" s="324"/>
      <c r="BQ37" s="324"/>
      <c r="BR37" s="324"/>
      <c r="BS37" s="324"/>
      <c r="BT37" s="324"/>
      <c r="BU37" s="324"/>
      <c r="BV37" s="63"/>
      <c r="BW37" s="323">
        <f t="shared" si="2"/>
        <v>14</v>
      </c>
      <c r="BX37" s="323"/>
      <c r="BY37" s="324" t="str">
        <f>IF('各会計、関係団体の財政状況及び健全化判断比率'!B71="","",'各会計、関係団体の財政状況及び健全化判断比率'!B71)</f>
        <v>奈良広域水質検査センター組合</v>
      </c>
      <c r="BZ37" s="324"/>
      <c r="CA37" s="324"/>
      <c r="CB37" s="324"/>
      <c r="CC37" s="324"/>
      <c r="CD37" s="324"/>
      <c r="CE37" s="324"/>
      <c r="CF37" s="324"/>
      <c r="CG37" s="324"/>
      <c r="CH37" s="324"/>
      <c r="CI37" s="324"/>
      <c r="CJ37" s="324"/>
      <c r="CK37" s="324"/>
      <c r="CL37" s="324"/>
      <c r="CM37" s="324"/>
      <c r="CN37" s="63"/>
      <c r="CO37" s="323">
        <f t="shared" si="3"/>
        <v>21</v>
      </c>
      <c r="CP37" s="323"/>
      <c r="CQ37" s="324" t="str">
        <f>IF('各会計、関係団体の財政状況及び健全化判断比率'!BS10="","",'各会計、関係団体の財政状況及び健全化判断比率'!BS10)</f>
        <v>かわかみらいふ</v>
      </c>
      <c r="CR37" s="324"/>
      <c r="CS37" s="324"/>
      <c r="CT37" s="324"/>
      <c r="CU37" s="324"/>
      <c r="CV37" s="324"/>
      <c r="CW37" s="324"/>
      <c r="CX37" s="324"/>
      <c r="CY37" s="324"/>
      <c r="CZ37" s="324"/>
      <c r="DA37" s="324"/>
      <c r="DB37" s="324"/>
      <c r="DC37" s="324"/>
      <c r="DD37" s="324"/>
      <c r="DE37" s="324"/>
      <c r="DG37" s="325" t="str">
        <f>IF('各会計、関係団体の財政状況及び健全化判断比率'!BR10="","",'各会計、関係団体の財政状況及び健全化判断比率'!BR10)</f>
        <v/>
      </c>
      <c r="DH37" s="325"/>
      <c r="DI37" s="322"/>
    </row>
    <row r="38" spans="1:113" ht="32.25" customHeight="1" x14ac:dyDescent="0.15">
      <c r="A38" s="63"/>
      <c r="B38" s="317"/>
      <c r="C38" s="323" t="str">
        <f t="shared" ref="C38:C43" si="5">IF(E38="","",C37+1)</f>
        <v/>
      </c>
      <c r="D38" s="323"/>
      <c r="E38" s="324" t="str">
        <f>IF('各会計、関係団体の財政状況及び健全化判断比率'!B11="","",'各会計、関係団体の財政状況及び健全化判断比率'!B11)</f>
        <v/>
      </c>
      <c r="F38" s="324"/>
      <c r="G38" s="324"/>
      <c r="H38" s="324"/>
      <c r="I38" s="324"/>
      <c r="J38" s="324"/>
      <c r="K38" s="324"/>
      <c r="L38" s="324"/>
      <c r="M38" s="324"/>
      <c r="N38" s="324"/>
      <c r="O38" s="324"/>
      <c r="P38" s="324"/>
      <c r="Q38" s="324"/>
      <c r="R38" s="324"/>
      <c r="S38" s="324"/>
      <c r="T38" s="63"/>
      <c r="U38" s="323">
        <f t="shared" si="4"/>
        <v>9</v>
      </c>
      <c r="V38" s="323"/>
      <c r="W38" s="324" t="str">
        <f>IF('各会計、関係団体の財政状況及び健全化判断比率'!B32="","",'各会計、関係団体の財政状況及び健全化判断比率'!B32)</f>
        <v>川上村後期高齢者医療特別会計</v>
      </c>
      <c r="X38" s="324"/>
      <c r="Y38" s="324"/>
      <c r="Z38" s="324"/>
      <c r="AA38" s="324"/>
      <c r="AB38" s="324"/>
      <c r="AC38" s="324"/>
      <c r="AD38" s="324"/>
      <c r="AE38" s="324"/>
      <c r="AF38" s="324"/>
      <c r="AG38" s="324"/>
      <c r="AH38" s="324"/>
      <c r="AI38" s="324"/>
      <c r="AJ38" s="324"/>
      <c r="AK38" s="324"/>
      <c r="AL38" s="63"/>
      <c r="AM38" s="323" t="str">
        <f t="shared" si="0"/>
        <v/>
      </c>
      <c r="AN38" s="323"/>
      <c r="AO38" s="324"/>
      <c r="AP38" s="324"/>
      <c r="AQ38" s="324"/>
      <c r="AR38" s="324"/>
      <c r="AS38" s="324"/>
      <c r="AT38" s="324"/>
      <c r="AU38" s="324"/>
      <c r="AV38" s="324"/>
      <c r="AW38" s="324"/>
      <c r="AX38" s="324"/>
      <c r="AY38" s="324"/>
      <c r="AZ38" s="324"/>
      <c r="BA38" s="324"/>
      <c r="BB38" s="324"/>
      <c r="BC38" s="324"/>
      <c r="BD38" s="63"/>
      <c r="BE38" s="323" t="str">
        <f t="shared" si="1"/>
        <v/>
      </c>
      <c r="BF38" s="323"/>
      <c r="BG38" s="324"/>
      <c r="BH38" s="324"/>
      <c r="BI38" s="324"/>
      <c r="BJ38" s="324"/>
      <c r="BK38" s="324"/>
      <c r="BL38" s="324"/>
      <c r="BM38" s="324"/>
      <c r="BN38" s="324"/>
      <c r="BO38" s="324"/>
      <c r="BP38" s="324"/>
      <c r="BQ38" s="324"/>
      <c r="BR38" s="324"/>
      <c r="BS38" s="324"/>
      <c r="BT38" s="324"/>
      <c r="BU38" s="324"/>
      <c r="BV38" s="63"/>
      <c r="BW38" s="323">
        <f t="shared" si="2"/>
        <v>15</v>
      </c>
      <c r="BX38" s="323"/>
      <c r="BY38" s="324" t="str">
        <f>IF('各会計、関係団体の財政状況及び健全化判断比率'!B72="","",'各会計、関係団体の財政状況及び健全化判断比率'!B72)</f>
        <v>奈良県後期高齢者医療広域連合</v>
      </c>
      <c r="BZ38" s="324"/>
      <c r="CA38" s="324"/>
      <c r="CB38" s="324"/>
      <c r="CC38" s="324"/>
      <c r="CD38" s="324"/>
      <c r="CE38" s="324"/>
      <c r="CF38" s="324"/>
      <c r="CG38" s="324"/>
      <c r="CH38" s="324"/>
      <c r="CI38" s="324"/>
      <c r="CJ38" s="324"/>
      <c r="CK38" s="324"/>
      <c r="CL38" s="324"/>
      <c r="CM38" s="324"/>
      <c r="CN38" s="63"/>
      <c r="CO38" s="323" t="str">
        <f t="shared" si="3"/>
        <v/>
      </c>
      <c r="CP38" s="323"/>
      <c r="CQ38" s="324" t="str">
        <f>IF('各会計、関係団体の財政状況及び健全化判断比率'!BS11="","",'各会計、関係団体の財政状況及び健全化判断比率'!BS11)</f>
        <v/>
      </c>
      <c r="CR38" s="324"/>
      <c r="CS38" s="324"/>
      <c r="CT38" s="324"/>
      <c r="CU38" s="324"/>
      <c r="CV38" s="324"/>
      <c r="CW38" s="324"/>
      <c r="CX38" s="324"/>
      <c r="CY38" s="324"/>
      <c r="CZ38" s="324"/>
      <c r="DA38" s="324"/>
      <c r="DB38" s="324"/>
      <c r="DC38" s="324"/>
      <c r="DD38" s="324"/>
      <c r="DE38" s="324"/>
      <c r="DG38" s="325" t="str">
        <f>IF('各会計、関係団体の財政状況及び健全化判断比率'!BR11="","",'各会計、関係団体の財政状況及び健全化判断比率'!BR11)</f>
        <v/>
      </c>
      <c r="DH38" s="325"/>
      <c r="DI38" s="322"/>
    </row>
    <row r="39" spans="1:113" ht="32.25" customHeight="1" x14ac:dyDescent="0.15">
      <c r="A39" s="63"/>
      <c r="B39" s="317"/>
      <c r="C39" s="323" t="str">
        <f t="shared" si="5"/>
        <v/>
      </c>
      <c r="D39" s="323"/>
      <c r="E39" s="324" t="str">
        <f>IF('各会計、関係団体の財政状況及び健全化判断比率'!B12="","",'各会計、関係団体の財政状況及び健全化判断比率'!B12)</f>
        <v/>
      </c>
      <c r="F39" s="324"/>
      <c r="G39" s="324"/>
      <c r="H39" s="324"/>
      <c r="I39" s="324"/>
      <c r="J39" s="324"/>
      <c r="K39" s="324"/>
      <c r="L39" s="324"/>
      <c r="M39" s="324"/>
      <c r="N39" s="324"/>
      <c r="O39" s="324"/>
      <c r="P39" s="324"/>
      <c r="Q39" s="324"/>
      <c r="R39" s="324"/>
      <c r="S39" s="324"/>
      <c r="T39" s="63"/>
      <c r="U39" s="323" t="str">
        <f t="shared" si="4"/>
        <v/>
      </c>
      <c r="V39" s="323"/>
      <c r="W39" s="324"/>
      <c r="X39" s="324"/>
      <c r="Y39" s="324"/>
      <c r="Z39" s="324"/>
      <c r="AA39" s="324"/>
      <c r="AB39" s="324"/>
      <c r="AC39" s="324"/>
      <c r="AD39" s="324"/>
      <c r="AE39" s="324"/>
      <c r="AF39" s="324"/>
      <c r="AG39" s="324"/>
      <c r="AH39" s="324"/>
      <c r="AI39" s="324"/>
      <c r="AJ39" s="324"/>
      <c r="AK39" s="324"/>
      <c r="AL39" s="63"/>
      <c r="AM39" s="323" t="str">
        <f t="shared" si="0"/>
        <v/>
      </c>
      <c r="AN39" s="323"/>
      <c r="AO39" s="324"/>
      <c r="AP39" s="324"/>
      <c r="AQ39" s="324"/>
      <c r="AR39" s="324"/>
      <c r="AS39" s="324"/>
      <c r="AT39" s="324"/>
      <c r="AU39" s="324"/>
      <c r="AV39" s="324"/>
      <c r="AW39" s="324"/>
      <c r="AX39" s="324"/>
      <c r="AY39" s="324"/>
      <c r="AZ39" s="324"/>
      <c r="BA39" s="324"/>
      <c r="BB39" s="324"/>
      <c r="BC39" s="324"/>
      <c r="BD39" s="63"/>
      <c r="BE39" s="323" t="str">
        <f t="shared" si="1"/>
        <v/>
      </c>
      <c r="BF39" s="323"/>
      <c r="BG39" s="324"/>
      <c r="BH39" s="324"/>
      <c r="BI39" s="324"/>
      <c r="BJ39" s="324"/>
      <c r="BK39" s="324"/>
      <c r="BL39" s="324"/>
      <c r="BM39" s="324"/>
      <c r="BN39" s="324"/>
      <c r="BO39" s="324"/>
      <c r="BP39" s="324"/>
      <c r="BQ39" s="324"/>
      <c r="BR39" s="324"/>
      <c r="BS39" s="324"/>
      <c r="BT39" s="324"/>
      <c r="BU39" s="324"/>
      <c r="BV39" s="63"/>
      <c r="BW39" s="323">
        <f t="shared" si="2"/>
        <v>16</v>
      </c>
      <c r="BX39" s="323"/>
      <c r="BY39" s="324" t="str">
        <f>IF('各会計、関係団体の財政状況及び健全化判断比率'!B73="","",'各会計、関係団体の財政状況及び健全化判断比率'!B73)</f>
        <v>南和広域医療組合</v>
      </c>
      <c r="BZ39" s="324"/>
      <c r="CA39" s="324"/>
      <c r="CB39" s="324"/>
      <c r="CC39" s="324"/>
      <c r="CD39" s="324"/>
      <c r="CE39" s="324"/>
      <c r="CF39" s="324"/>
      <c r="CG39" s="324"/>
      <c r="CH39" s="324"/>
      <c r="CI39" s="324"/>
      <c r="CJ39" s="324"/>
      <c r="CK39" s="324"/>
      <c r="CL39" s="324"/>
      <c r="CM39" s="324"/>
      <c r="CN39" s="63"/>
      <c r="CO39" s="323" t="str">
        <f t="shared" si="3"/>
        <v/>
      </c>
      <c r="CP39" s="323"/>
      <c r="CQ39" s="324" t="str">
        <f>IF('各会計、関係団体の財政状況及び健全化判断比率'!BS12="","",'各会計、関係団体の財政状況及び健全化判断比率'!BS12)</f>
        <v/>
      </c>
      <c r="CR39" s="324"/>
      <c r="CS39" s="324"/>
      <c r="CT39" s="324"/>
      <c r="CU39" s="324"/>
      <c r="CV39" s="324"/>
      <c r="CW39" s="324"/>
      <c r="CX39" s="324"/>
      <c r="CY39" s="324"/>
      <c r="CZ39" s="324"/>
      <c r="DA39" s="324"/>
      <c r="DB39" s="324"/>
      <c r="DC39" s="324"/>
      <c r="DD39" s="324"/>
      <c r="DE39" s="324"/>
      <c r="DG39" s="325" t="str">
        <f>IF('各会計、関係団体の財政状況及び健全化判断比率'!BR12="","",'各会計、関係団体の財政状況及び健全化判断比率'!BR12)</f>
        <v/>
      </c>
      <c r="DH39" s="325"/>
      <c r="DI39" s="322"/>
    </row>
    <row r="40" spans="1:113" ht="32.25" customHeight="1" x14ac:dyDescent="0.15">
      <c r="A40" s="63"/>
      <c r="B40" s="317"/>
      <c r="C40" s="323" t="str">
        <f t="shared" si="5"/>
        <v/>
      </c>
      <c r="D40" s="323"/>
      <c r="E40" s="324" t="str">
        <f>IF('各会計、関係団体の財政状況及び健全化判断比率'!B13="","",'各会計、関係団体の財政状況及び健全化判断比率'!B13)</f>
        <v/>
      </c>
      <c r="F40" s="324"/>
      <c r="G40" s="324"/>
      <c r="H40" s="324"/>
      <c r="I40" s="324"/>
      <c r="J40" s="324"/>
      <c r="K40" s="324"/>
      <c r="L40" s="324"/>
      <c r="M40" s="324"/>
      <c r="N40" s="324"/>
      <c r="O40" s="324"/>
      <c r="P40" s="324"/>
      <c r="Q40" s="324"/>
      <c r="R40" s="324"/>
      <c r="S40" s="324"/>
      <c r="T40" s="63"/>
      <c r="U40" s="323" t="str">
        <f t="shared" si="4"/>
        <v/>
      </c>
      <c r="V40" s="323"/>
      <c r="W40" s="324"/>
      <c r="X40" s="324"/>
      <c r="Y40" s="324"/>
      <c r="Z40" s="324"/>
      <c r="AA40" s="324"/>
      <c r="AB40" s="324"/>
      <c r="AC40" s="324"/>
      <c r="AD40" s="324"/>
      <c r="AE40" s="324"/>
      <c r="AF40" s="324"/>
      <c r="AG40" s="324"/>
      <c r="AH40" s="324"/>
      <c r="AI40" s="324"/>
      <c r="AJ40" s="324"/>
      <c r="AK40" s="324"/>
      <c r="AL40" s="63"/>
      <c r="AM40" s="323" t="str">
        <f t="shared" si="0"/>
        <v/>
      </c>
      <c r="AN40" s="323"/>
      <c r="AO40" s="324"/>
      <c r="AP40" s="324"/>
      <c r="AQ40" s="324"/>
      <c r="AR40" s="324"/>
      <c r="AS40" s="324"/>
      <c r="AT40" s="324"/>
      <c r="AU40" s="324"/>
      <c r="AV40" s="324"/>
      <c r="AW40" s="324"/>
      <c r="AX40" s="324"/>
      <c r="AY40" s="324"/>
      <c r="AZ40" s="324"/>
      <c r="BA40" s="324"/>
      <c r="BB40" s="324"/>
      <c r="BC40" s="324"/>
      <c r="BD40" s="63"/>
      <c r="BE40" s="323" t="str">
        <f t="shared" si="1"/>
        <v/>
      </c>
      <c r="BF40" s="323"/>
      <c r="BG40" s="324"/>
      <c r="BH40" s="324"/>
      <c r="BI40" s="324"/>
      <c r="BJ40" s="324"/>
      <c r="BK40" s="324"/>
      <c r="BL40" s="324"/>
      <c r="BM40" s="324"/>
      <c r="BN40" s="324"/>
      <c r="BO40" s="324"/>
      <c r="BP40" s="324"/>
      <c r="BQ40" s="324"/>
      <c r="BR40" s="324"/>
      <c r="BS40" s="324"/>
      <c r="BT40" s="324"/>
      <c r="BU40" s="324"/>
      <c r="BV40" s="63"/>
      <c r="BW40" s="323">
        <f t="shared" si="2"/>
        <v>17</v>
      </c>
      <c r="BX40" s="323"/>
      <c r="BY40" s="324" t="str">
        <f>IF('各会計、関係団体の財政状況及び健全化判断比率'!B74="","",'各会計、関係団体の財政状況及び健全化判断比率'!B74)</f>
        <v>奈良県広域消防組合</v>
      </c>
      <c r="BZ40" s="324"/>
      <c r="CA40" s="324"/>
      <c r="CB40" s="324"/>
      <c r="CC40" s="324"/>
      <c r="CD40" s="324"/>
      <c r="CE40" s="324"/>
      <c r="CF40" s="324"/>
      <c r="CG40" s="324"/>
      <c r="CH40" s="324"/>
      <c r="CI40" s="324"/>
      <c r="CJ40" s="324"/>
      <c r="CK40" s="324"/>
      <c r="CL40" s="324"/>
      <c r="CM40" s="324"/>
      <c r="CN40" s="63"/>
      <c r="CO40" s="323" t="str">
        <f t="shared" si="3"/>
        <v/>
      </c>
      <c r="CP40" s="323"/>
      <c r="CQ40" s="324" t="str">
        <f>IF('各会計、関係団体の財政状況及び健全化判断比率'!BS13="","",'各会計、関係団体の財政状況及び健全化判断比率'!BS13)</f>
        <v/>
      </c>
      <c r="CR40" s="324"/>
      <c r="CS40" s="324"/>
      <c r="CT40" s="324"/>
      <c r="CU40" s="324"/>
      <c r="CV40" s="324"/>
      <c r="CW40" s="324"/>
      <c r="CX40" s="324"/>
      <c r="CY40" s="324"/>
      <c r="CZ40" s="324"/>
      <c r="DA40" s="324"/>
      <c r="DB40" s="324"/>
      <c r="DC40" s="324"/>
      <c r="DD40" s="324"/>
      <c r="DE40" s="324"/>
      <c r="DG40" s="325" t="str">
        <f>IF('各会計、関係団体の財政状況及び健全化判断比率'!BR13="","",'各会計、関係団体の財政状況及び健全化判断比率'!BR13)</f>
        <v/>
      </c>
      <c r="DH40" s="325"/>
      <c r="DI40" s="322"/>
    </row>
    <row r="41" spans="1:113" ht="32.25" customHeight="1" x14ac:dyDescent="0.15">
      <c r="A41" s="63"/>
      <c r="B41" s="317"/>
      <c r="C41" s="323" t="str">
        <f t="shared" si="5"/>
        <v/>
      </c>
      <c r="D41" s="323"/>
      <c r="E41" s="324" t="str">
        <f>IF('各会計、関係団体の財政状況及び健全化判断比率'!B14="","",'各会計、関係団体の財政状況及び健全化判断比率'!B14)</f>
        <v/>
      </c>
      <c r="F41" s="324"/>
      <c r="G41" s="324"/>
      <c r="H41" s="324"/>
      <c r="I41" s="324"/>
      <c r="J41" s="324"/>
      <c r="K41" s="324"/>
      <c r="L41" s="324"/>
      <c r="M41" s="324"/>
      <c r="N41" s="324"/>
      <c r="O41" s="324"/>
      <c r="P41" s="324"/>
      <c r="Q41" s="324"/>
      <c r="R41" s="324"/>
      <c r="S41" s="324"/>
      <c r="T41" s="63"/>
      <c r="U41" s="323" t="str">
        <f t="shared" si="4"/>
        <v/>
      </c>
      <c r="V41" s="323"/>
      <c r="W41" s="324"/>
      <c r="X41" s="324"/>
      <c r="Y41" s="324"/>
      <c r="Z41" s="324"/>
      <c r="AA41" s="324"/>
      <c r="AB41" s="324"/>
      <c r="AC41" s="324"/>
      <c r="AD41" s="324"/>
      <c r="AE41" s="324"/>
      <c r="AF41" s="324"/>
      <c r="AG41" s="324"/>
      <c r="AH41" s="324"/>
      <c r="AI41" s="324"/>
      <c r="AJ41" s="324"/>
      <c r="AK41" s="324"/>
      <c r="AL41" s="63"/>
      <c r="AM41" s="323" t="str">
        <f t="shared" si="0"/>
        <v/>
      </c>
      <c r="AN41" s="323"/>
      <c r="AO41" s="324"/>
      <c r="AP41" s="324"/>
      <c r="AQ41" s="324"/>
      <c r="AR41" s="324"/>
      <c r="AS41" s="324"/>
      <c r="AT41" s="324"/>
      <c r="AU41" s="324"/>
      <c r="AV41" s="324"/>
      <c r="AW41" s="324"/>
      <c r="AX41" s="324"/>
      <c r="AY41" s="324"/>
      <c r="AZ41" s="324"/>
      <c r="BA41" s="324"/>
      <c r="BB41" s="324"/>
      <c r="BC41" s="324"/>
      <c r="BD41" s="63"/>
      <c r="BE41" s="323" t="str">
        <f t="shared" si="1"/>
        <v/>
      </c>
      <c r="BF41" s="323"/>
      <c r="BG41" s="324"/>
      <c r="BH41" s="324"/>
      <c r="BI41" s="324"/>
      <c r="BJ41" s="324"/>
      <c r="BK41" s="324"/>
      <c r="BL41" s="324"/>
      <c r="BM41" s="324"/>
      <c r="BN41" s="324"/>
      <c r="BO41" s="324"/>
      <c r="BP41" s="324"/>
      <c r="BQ41" s="324"/>
      <c r="BR41" s="324"/>
      <c r="BS41" s="324"/>
      <c r="BT41" s="324"/>
      <c r="BU41" s="324"/>
      <c r="BV41" s="63"/>
      <c r="BW41" s="323" t="str">
        <f t="shared" si="2"/>
        <v/>
      </c>
      <c r="BX41" s="323"/>
      <c r="BY41" s="324" t="str">
        <f>IF('各会計、関係団体の財政状況及び健全化判断比率'!B75="","",'各会計、関係団体の財政状況及び健全化判断比率'!B75)</f>
        <v/>
      </c>
      <c r="BZ41" s="324"/>
      <c r="CA41" s="324"/>
      <c r="CB41" s="324"/>
      <c r="CC41" s="324"/>
      <c r="CD41" s="324"/>
      <c r="CE41" s="324"/>
      <c r="CF41" s="324"/>
      <c r="CG41" s="324"/>
      <c r="CH41" s="324"/>
      <c r="CI41" s="324"/>
      <c r="CJ41" s="324"/>
      <c r="CK41" s="324"/>
      <c r="CL41" s="324"/>
      <c r="CM41" s="324"/>
      <c r="CN41" s="63"/>
      <c r="CO41" s="323" t="str">
        <f t="shared" si="3"/>
        <v/>
      </c>
      <c r="CP41" s="323"/>
      <c r="CQ41" s="324" t="str">
        <f>IF('各会計、関係団体の財政状況及び健全化判断比率'!BS14="","",'各会計、関係団体の財政状況及び健全化判断比率'!BS14)</f>
        <v/>
      </c>
      <c r="CR41" s="324"/>
      <c r="CS41" s="324"/>
      <c r="CT41" s="324"/>
      <c r="CU41" s="324"/>
      <c r="CV41" s="324"/>
      <c r="CW41" s="324"/>
      <c r="CX41" s="324"/>
      <c r="CY41" s="324"/>
      <c r="CZ41" s="324"/>
      <c r="DA41" s="324"/>
      <c r="DB41" s="324"/>
      <c r="DC41" s="324"/>
      <c r="DD41" s="324"/>
      <c r="DE41" s="324"/>
      <c r="DG41" s="325" t="str">
        <f>IF('各会計、関係団体の財政状況及び健全化判断比率'!BR14="","",'各会計、関係団体の財政状況及び健全化判断比率'!BR14)</f>
        <v/>
      </c>
      <c r="DH41" s="325"/>
      <c r="DI41" s="322"/>
    </row>
    <row r="42" spans="1:113" ht="32.25" customHeight="1" x14ac:dyDescent="0.15">
      <c r="B42" s="317"/>
      <c r="C42" s="323" t="str">
        <f t="shared" si="5"/>
        <v/>
      </c>
      <c r="D42" s="323"/>
      <c r="E42" s="324" t="str">
        <f>IF('各会計、関係団体の財政状況及び健全化判断比率'!B15="","",'各会計、関係団体の財政状況及び健全化判断比率'!B15)</f>
        <v/>
      </c>
      <c r="F42" s="324"/>
      <c r="G42" s="324"/>
      <c r="H42" s="324"/>
      <c r="I42" s="324"/>
      <c r="J42" s="324"/>
      <c r="K42" s="324"/>
      <c r="L42" s="324"/>
      <c r="M42" s="324"/>
      <c r="N42" s="324"/>
      <c r="O42" s="324"/>
      <c r="P42" s="324"/>
      <c r="Q42" s="324"/>
      <c r="R42" s="324"/>
      <c r="S42" s="324"/>
      <c r="T42" s="63"/>
      <c r="U42" s="323" t="str">
        <f t="shared" si="4"/>
        <v/>
      </c>
      <c r="V42" s="323"/>
      <c r="W42" s="324"/>
      <c r="X42" s="324"/>
      <c r="Y42" s="324"/>
      <c r="Z42" s="324"/>
      <c r="AA42" s="324"/>
      <c r="AB42" s="324"/>
      <c r="AC42" s="324"/>
      <c r="AD42" s="324"/>
      <c r="AE42" s="324"/>
      <c r="AF42" s="324"/>
      <c r="AG42" s="324"/>
      <c r="AH42" s="324"/>
      <c r="AI42" s="324"/>
      <c r="AJ42" s="324"/>
      <c r="AK42" s="324"/>
      <c r="AL42" s="63"/>
      <c r="AM42" s="323" t="str">
        <f t="shared" si="0"/>
        <v/>
      </c>
      <c r="AN42" s="323"/>
      <c r="AO42" s="324"/>
      <c r="AP42" s="324"/>
      <c r="AQ42" s="324"/>
      <c r="AR42" s="324"/>
      <c r="AS42" s="324"/>
      <c r="AT42" s="324"/>
      <c r="AU42" s="324"/>
      <c r="AV42" s="324"/>
      <c r="AW42" s="324"/>
      <c r="AX42" s="324"/>
      <c r="AY42" s="324"/>
      <c r="AZ42" s="324"/>
      <c r="BA42" s="324"/>
      <c r="BB42" s="324"/>
      <c r="BC42" s="324"/>
      <c r="BD42" s="63"/>
      <c r="BE42" s="323" t="str">
        <f t="shared" si="1"/>
        <v/>
      </c>
      <c r="BF42" s="323"/>
      <c r="BG42" s="324"/>
      <c r="BH42" s="324"/>
      <c r="BI42" s="324"/>
      <c r="BJ42" s="324"/>
      <c r="BK42" s="324"/>
      <c r="BL42" s="324"/>
      <c r="BM42" s="324"/>
      <c r="BN42" s="324"/>
      <c r="BO42" s="324"/>
      <c r="BP42" s="324"/>
      <c r="BQ42" s="324"/>
      <c r="BR42" s="324"/>
      <c r="BS42" s="324"/>
      <c r="BT42" s="324"/>
      <c r="BU42" s="324"/>
      <c r="BV42" s="63"/>
      <c r="BW42" s="323" t="str">
        <f t="shared" si="2"/>
        <v/>
      </c>
      <c r="BX42" s="323"/>
      <c r="BY42" s="324" t="str">
        <f>IF('各会計、関係団体の財政状況及び健全化判断比率'!B76="","",'各会計、関係団体の財政状況及び健全化判断比率'!B76)</f>
        <v/>
      </c>
      <c r="BZ42" s="324"/>
      <c r="CA42" s="324"/>
      <c r="CB42" s="324"/>
      <c r="CC42" s="324"/>
      <c r="CD42" s="324"/>
      <c r="CE42" s="324"/>
      <c r="CF42" s="324"/>
      <c r="CG42" s="324"/>
      <c r="CH42" s="324"/>
      <c r="CI42" s="324"/>
      <c r="CJ42" s="324"/>
      <c r="CK42" s="324"/>
      <c r="CL42" s="324"/>
      <c r="CM42" s="324"/>
      <c r="CN42" s="63"/>
      <c r="CO42" s="323" t="str">
        <f t="shared" si="3"/>
        <v/>
      </c>
      <c r="CP42" s="323"/>
      <c r="CQ42" s="324" t="str">
        <f>IF('各会計、関係団体の財政状況及び健全化判断比率'!BS15="","",'各会計、関係団体の財政状況及び健全化判断比率'!BS15)</f>
        <v/>
      </c>
      <c r="CR42" s="324"/>
      <c r="CS42" s="324"/>
      <c r="CT42" s="324"/>
      <c r="CU42" s="324"/>
      <c r="CV42" s="324"/>
      <c r="CW42" s="324"/>
      <c r="CX42" s="324"/>
      <c r="CY42" s="324"/>
      <c r="CZ42" s="324"/>
      <c r="DA42" s="324"/>
      <c r="DB42" s="324"/>
      <c r="DC42" s="324"/>
      <c r="DD42" s="324"/>
      <c r="DE42" s="324"/>
      <c r="DG42" s="325" t="str">
        <f>IF('各会計、関係団体の財政状況及び健全化判断比率'!BR15="","",'各会計、関係団体の財政状況及び健全化判断比率'!BR15)</f>
        <v/>
      </c>
      <c r="DH42" s="325"/>
      <c r="DI42" s="322"/>
    </row>
    <row r="43" spans="1:113" ht="32.25" customHeight="1" x14ac:dyDescent="0.15">
      <c r="B43" s="317"/>
      <c r="C43" s="323" t="str">
        <f t="shared" si="5"/>
        <v/>
      </c>
      <c r="D43" s="323"/>
      <c r="E43" s="324" t="str">
        <f>IF('各会計、関係団体の財政状況及び健全化判断比率'!B16="","",'各会計、関係団体の財政状況及び健全化判断比率'!B16)</f>
        <v/>
      </c>
      <c r="F43" s="324"/>
      <c r="G43" s="324"/>
      <c r="H43" s="324"/>
      <c r="I43" s="324"/>
      <c r="J43" s="324"/>
      <c r="K43" s="324"/>
      <c r="L43" s="324"/>
      <c r="M43" s="324"/>
      <c r="N43" s="324"/>
      <c r="O43" s="324"/>
      <c r="P43" s="324"/>
      <c r="Q43" s="324"/>
      <c r="R43" s="324"/>
      <c r="S43" s="324"/>
      <c r="T43" s="63"/>
      <c r="U43" s="323" t="str">
        <f t="shared" si="4"/>
        <v/>
      </c>
      <c r="V43" s="323"/>
      <c r="W43" s="324"/>
      <c r="X43" s="324"/>
      <c r="Y43" s="324"/>
      <c r="Z43" s="324"/>
      <c r="AA43" s="324"/>
      <c r="AB43" s="324"/>
      <c r="AC43" s="324"/>
      <c r="AD43" s="324"/>
      <c r="AE43" s="324"/>
      <c r="AF43" s="324"/>
      <c r="AG43" s="324"/>
      <c r="AH43" s="324"/>
      <c r="AI43" s="324"/>
      <c r="AJ43" s="324"/>
      <c r="AK43" s="324"/>
      <c r="AL43" s="63"/>
      <c r="AM43" s="323" t="str">
        <f t="shared" si="0"/>
        <v/>
      </c>
      <c r="AN43" s="323"/>
      <c r="AO43" s="324"/>
      <c r="AP43" s="324"/>
      <c r="AQ43" s="324"/>
      <c r="AR43" s="324"/>
      <c r="AS43" s="324"/>
      <c r="AT43" s="324"/>
      <c r="AU43" s="324"/>
      <c r="AV43" s="324"/>
      <c r="AW43" s="324"/>
      <c r="AX43" s="324"/>
      <c r="AY43" s="324"/>
      <c r="AZ43" s="324"/>
      <c r="BA43" s="324"/>
      <c r="BB43" s="324"/>
      <c r="BC43" s="324"/>
      <c r="BD43" s="63"/>
      <c r="BE43" s="323" t="str">
        <f t="shared" si="1"/>
        <v/>
      </c>
      <c r="BF43" s="323"/>
      <c r="BG43" s="324"/>
      <c r="BH43" s="324"/>
      <c r="BI43" s="324"/>
      <c r="BJ43" s="324"/>
      <c r="BK43" s="324"/>
      <c r="BL43" s="324"/>
      <c r="BM43" s="324"/>
      <c r="BN43" s="324"/>
      <c r="BO43" s="324"/>
      <c r="BP43" s="324"/>
      <c r="BQ43" s="324"/>
      <c r="BR43" s="324"/>
      <c r="BS43" s="324"/>
      <c r="BT43" s="324"/>
      <c r="BU43" s="324"/>
      <c r="BV43" s="63"/>
      <c r="BW43" s="323" t="str">
        <f t="shared" si="2"/>
        <v/>
      </c>
      <c r="BX43" s="323"/>
      <c r="BY43" s="324" t="str">
        <f>IF('各会計、関係団体の財政状況及び健全化判断比率'!B77="","",'各会計、関係団体の財政状況及び健全化判断比率'!B77)</f>
        <v/>
      </c>
      <c r="BZ43" s="324"/>
      <c r="CA43" s="324"/>
      <c r="CB43" s="324"/>
      <c r="CC43" s="324"/>
      <c r="CD43" s="324"/>
      <c r="CE43" s="324"/>
      <c r="CF43" s="324"/>
      <c r="CG43" s="324"/>
      <c r="CH43" s="324"/>
      <c r="CI43" s="324"/>
      <c r="CJ43" s="324"/>
      <c r="CK43" s="324"/>
      <c r="CL43" s="324"/>
      <c r="CM43" s="324"/>
      <c r="CN43" s="63"/>
      <c r="CO43" s="323" t="str">
        <f t="shared" si="3"/>
        <v/>
      </c>
      <c r="CP43" s="323"/>
      <c r="CQ43" s="324" t="str">
        <f>IF('各会計、関係団体の財政状況及び健全化判断比率'!BS16="","",'各会計、関係団体の財政状況及び健全化判断比率'!BS16)</f>
        <v/>
      </c>
      <c r="CR43" s="324"/>
      <c r="CS43" s="324"/>
      <c r="CT43" s="324"/>
      <c r="CU43" s="324"/>
      <c r="CV43" s="324"/>
      <c r="CW43" s="324"/>
      <c r="CX43" s="324"/>
      <c r="CY43" s="324"/>
      <c r="CZ43" s="324"/>
      <c r="DA43" s="324"/>
      <c r="DB43" s="324"/>
      <c r="DC43" s="324"/>
      <c r="DD43" s="324"/>
      <c r="DE43" s="324"/>
      <c r="DG43" s="325" t="str">
        <f>IF('各会計、関係団体の財政状況及び健全化判断比率'!BR16="","",'各会計、関係団体の財政状況及び健全化判断比率'!BR16)</f>
        <v/>
      </c>
      <c r="DH43" s="325"/>
      <c r="DI43" s="322"/>
    </row>
    <row r="44" spans="1:113" ht="13.5" customHeight="1" thickBot="1" x14ac:dyDescent="0.2">
      <c r="B44" s="326"/>
      <c r="C44" s="327"/>
      <c r="D44" s="327"/>
      <c r="E44" s="327"/>
      <c r="F44" s="327"/>
      <c r="G44" s="327"/>
      <c r="H44" s="327"/>
      <c r="I44" s="327"/>
      <c r="J44" s="327"/>
      <c r="K44" s="327"/>
      <c r="L44" s="327"/>
      <c r="M44" s="327"/>
      <c r="N44" s="327"/>
      <c r="O44" s="327"/>
      <c r="P44" s="327"/>
      <c r="Q44" s="327"/>
      <c r="R44" s="327"/>
      <c r="S44" s="327"/>
      <c r="T44" s="327"/>
      <c r="U44" s="327"/>
      <c r="V44" s="327"/>
      <c r="W44" s="327"/>
      <c r="X44" s="327"/>
      <c r="Y44" s="327"/>
      <c r="Z44" s="327"/>
      <c r="AA44" s="327"/>
      <c r="AB44" s="327"/>
      <c r="AC44" s="327"/>
      <c r="AD44" s="327"/>
      <c r="AE44" s="327"/>
      <c r="AF44" s="327"/>
      <c r="AG44" s="327"/>
      <c r="AH44" s="327"/>
      <c r="AI44" s="327"/>
      <c r="AJ44" s="327"/>
      <c r="AK44" s="327"/>
      <c r="AL44" s="327"/>
      <c r="AM44" s="327"/>
      <c r="AN44" s="327"/>
      <c r="AO44" s="327"/>
      <c r="AP44" s="327"/>
      <c r="AQ44" s="327"/>
      <c r="AR44" s="327"/>
      <c r="AS44" s="327"/>
      <c r="AT44" s="327"/>
      <c r="AU44" s="327"/>
      <c r="AV44" s="327"/>
      <c r="AW44" s="327"/>
      <c r="AX44" s="327"/>
      <c r="AY44" s="327"/>
      <c r="AZ44" s="327"/>
      <c r="BA44" s="327"/>
      <c r="BB44" s="327"/>
      <c r="BC44" s="327"/>
      <c r="BD44" s="327"/>
      <c r="BE44" s="327"/>
      <c r="BF44" s="327"/>
      <c r="BG44" s="327"/>
      <c r="BH44" s="327"/>
      <c r="BI44" s="327"/>
      <c r="BJ44" s="327"/>
      <c r="BK44" s="327"/>
      <c r="BL44" s="327"/>
      <c r="BM44" s="327"/>
      <c r="BN44" s="327"/>
      <c r="BO44" s="327"/>
      <c r="BP44" s="327"/>
      <c r="BQ44" s="327"/>
      <c r="BR44" s="327"/>
      <c r="BS44" s="327"/>
      <c r="BT44" s="327"/>
      <c r="BU44" s="327"/>
      <c r="BV44" s="327"/>
      <c r="BW44" s="327"/>
      <c r="BX44" s="327"/>
      <c r="BY44" s="327"/>
      <c r="BZ44" s="327"/>
      <c r="CA44" s="327"/>
      <c r="CB44" s="327"/>
      <c r="CC44" s="327"/>
      <c r="CD44" s="327"/>
      <c r="CE44" s="327"/>
      <c r="CF44" s="327"/>
      <c r="CG44" s="327"/>
      <c r="CH44" s="327"/>
      <c r="CI44" s="327"/>
      <c r="CJ44" s="327"/>
      <c r="CK44" s="327"/>
      <c r="CL44" s="327"/>
      <c r="CM44" s="327"/>
      <c r="CN44" s="327"/>
      <c r="CO44" s="327"/>
      <c r="CP44" s="327"/>
      <c r="CQ44" s="327"/>
      <c r="CR44" s="327"/>
      <c r="CS44" s="327"/>
      <c r="CT44" s="327"/>
      <c r="CU44" s="327"/>
      <c r="CV44" s="327"/>
      <c r="CW44" s="327"/>
      <c r="CX44" s="327"/>
      <c r="CY44" s="327"/>
      <c r="CZ44" s="327"/>
      <c r="DA44" s="327"/>
      <c r="DB44" s="327"/>
      <c r="DC44" s="327"/>
      <c r="DD44" s="327"/>
      <c r="DE44" s="327"/>
      <c r="DF44" s="327"/>
      <c r="DG44" s="327"/>
      <c r="DH44" s="327"/>
      <c r="DI44" s="328"/>
    </row>
    <row r="45" spans="1:113" x14ac:dyDescent="0.15"/>
    <row r="46" spans="1:113" x14ac:dyDescent="0.15">
      <c r="B46" s="61" t="s">
        <v>139</v>
      </c>
      <c r="E46" s="329" t="s">
        <v>140</v>
      </c>
      <c r="F46" s="329"/>
      <c r="G46" s="329"/>
      <c r="H46" s="329"/>
      <c r="I46" s="329"/>
      <c r="J46" s="329"/>
      <c r="K46" s="329"/>
      <c r="L46" s="329"/>
      <c r="M46" s="329"/>
      <c r="N46" s="329"/>
      <c r="O46" s="329"/>
      <c r="P46" s="329"/>
      <c r="Q46" s="329"/>
      <c r="R46" s="329"/>
      <c r="S46" s="329"/>
      <c r="T46" s="329"/>
      <c r="U46" s="329"/>
      <c r="V46" s="329"/>
      <c r="W46" s="329"/>
      <c r="X46" s="329"/>
      <c r="Y46" s="329"/>
      <c r="Z46" s="329"/>
      <c r="AA46" s="329"/>
      <c r="AB46" s="329"/>
      <c r="AC46" s="329"/>
      <c r="AD46" s="329"/>
      <c r="AE46" s="329"/>
      <c r="AF46" s="329"/>
      <c r="AG46" s="329"/>
      <c r="AH46" s="329"/>
      <c r="AI46" s="329"/>
      <c r="AJ46" s="329"/>
      <c r="AK46" s="329"/>
      <c r="AL46" s="329"/>
      <c r="AM46" s="329"/>
      <c r="AN46" s="329"/>
      <c r="AO46" s="329"/>
      <c r="AP46" s="329"/>
      <c r="AQ46" s="329"/>
      <c r="AR46" s="329"/>
      <c r="AS46" s="329"/>
      <c r="AT46" s="329"/>
      <c r="AU46" s="329"/>
      <c r="AV46" s="329"/>
      <c r="AW46" s="329"/>
      <c r="AX46" s="329"/>
      <c r="AY46" s="329"/>
      <c r="AZ46" s="329"/>
      <c r="BA46" s="329"/>
      <c r="BB46" s="329"/>
      <c r="BC46" s="329"/>
      <c r="BD46" s="329"/>
      <c r="BE46" s="329"/>
      <c r="BF46" s="329"/>
      <c r="BG46" s="329"/>
      <c r="BH46" s="329"/>
      <c r="BI46" s="329"/>
      <c r="BJ46" s="329"/>
      <c r="BK46" s="329"/>
      <c r="BL46" s="329"/>
      <c r="BM46" s="329"/>
      <c r="BN46" s="329"/>
      <c r="BO46" s="329"/>
      <c r="BP46" s="329"/>
      <c r="BQ46" s="329"/>
      <c r="BR46" s="329"/>
      <c r="BS46" s="329"/>
      <c r="BT46" s="329"/>
      <c r="BU46" s="329"/>
      <c r="BV46" s="329"/>
      <c r="BW46" s="329"/>
      <c r="BX46" s="329"/>
      <c r="BY46" s="329"/>
      <c r="BZ46" s="329"/>
      <c r="CA46" s="329"/>
      <c r="CB46" s="329"/>
      <c r="CC46" s="329"/>
      <c r="CD46" s="329"/>
      <c r="CE46" s="329"/>
      <c r="CF46" s="329"/>
      <c r="CG46" s="329"/>
      <c r="CH46" s="329"/>
      <c r="CI46" s="329"/>
      <c r="CJ46" s="329"/>
      <c r="CK46" s="329"/>
      <c r="CL46" s="329"/>
      <c r="CM46" s="329"/>
      <c r="CN46" s="329"/>
      <c r="CO46" s="329"/>
      <c r="CP46" s="329"/>
      <c r="CQ46" s="329"/>
      <c r="CR46" s="329"/>
      <c r="CS46" s="329"/>
      <c r="CT46" s="329"/>
      <c r="CU46" s="329"/>
      <c r="CV46" s="329"/>
      <c r="CW46" s="329"/>
      <c r="CX46" s="329"/>
      <c r="CY46" s="329"/>
      <c r="CZ46" s="329"/>
      <c r="DA46" s="329"/>
      <c r="DB46" s="329"/>
      <c r="DC46" s="329"/>
      <c r="DD46" s="329"/>
      <c r="DE46" s="329"/>
      <c r="DF46" s="329"/>
      <c r="DG46" s="329"/>
      <c r="DH46" s="329"/>
      <c r="DI46" s="329"/>
    </row>
    <row r="47" spans="1:113" x14ac:dyDescent="0.15">
      <c r="E47" s="329" t="s">
        <v>141</v>
      </c>
      <c r="F47" s="329"/>
      <c r="G47" s="329"/>
      <c r="H47" s="329"/>
      <c r="I47" s="329"/>
      <c r="J47" s="329"/>
      <c r="K47" s="329"/>
      <c r="L47" s="329"/>
      <c r="M47" s="329"/>
      <c r="N47" s="329"/>
      <c r="O47" s="329"/>
      <c r="P47" s="329"/>
      <c r="Q47" s="329"/>
      <c r="R47" s="329"/>
      <c r="S47" s="329"/>
      <c r="T47" s="329"/>
      <c r="U47" s="329"/>
      <c r="V47" s="329"/>
      <c r="W47" s="329"/>
      <c r="X47" s="329"/>
      <c r="Y47" s="329"/>
      <c r="Z47" s="329"/>
      <c r="AA47" s="329"/>
      <c r="AB47" s="329"/>
      <c r="AC47" s="329"/>
      <c r="AD47" s="329"/>
      <c r="AE47" s="329"/>
      <c r="AF47" s="329"/>
      <c r="AG47" s="329"/>
      <c r="AH47" s="329"/>
      <c r="AI47" s="329"/>
      <c r="AJ47" s="329"/>
      <c r="AK47" s="329"/>
      <c r="AL47" s="329"/>
      <c r="AM47" s="329"/>
      <c r="AN47" s="329"/>
      <c r="AO47" s="329"/>
      <c r="AP47" s="329"/>
      <c r="AQ47" s="329"/>
      <c r="AR47" s="329"/>
      <c r="AS47" s="329"/>
      <c r="AT47" s="329"/>
      <c r="AU47" s="329"/>
      <c r="AV47" s="329"/>
      <c r="AW47" s="329"/>
      <c r="AX47" s="329"/>
      <c r="AY47" s="329"/>
      <c r="AZ47" s="329"/>
      <c r="BA47" s="329"/>
      <c r="BB47" s="329"/>
      <c r="BC47" s="329"/>
      <c r="BD47" s="329"/>
      <c r="BE47" s="329"/>
      <c r="BF47" s="329"/>
      <c r="BG47" s="329"/>
      <c r="BH47" s="329"/>
      <c r="BI47" s="329"/>
      <c r="BJ47" s="329"/>
      <c r="BK47" s="329"/>
      <c r="BL47" s="329"/>
      <c r="BM47" s="329"/>
      <c r="BN47" s="329"/>
      <c r="BO47" s="329"/>
      <c r="BP47" s="329"/>
      <c r="BQ47" s="329"/>
      <c r="BR47" s="329"/>
      <c r="BS47" s="329"/>
      <c r="BT47" s="329"/>
      <c r="BU47" s="329"/>
      <c r="BV47" s="329"/>
      <c r="BW47" s="329"/>
      <c r="BX47" s="329"/>
      <c r="BY47" s="329"/>
      <c r="BZ47" s="329"/>
      <c r="CA47" s="329"/>
      <c r="CB47" s="329"/>
      <c r="CC47" s="329"/>
      <c r="CD47" s="329"/>
      <c r="CE47" s="329"/>
      <c r="CF47" s="329"/>
      <c r="CG47" s="329"/>
      <c r="CH47" s="329"/>
      <c r="CI47" s="329"/>
      <c r="CJ47" s="329"/>
      <c r="CK47" s="329"/>
      <c r="CL47" s="329"/>
      <c r="CM47" s="329"/>
      <c r="CN47" s="329"/>
      <c r="CO47" s="329"/>
      <c r="CP47" s="329"/>
      <c r="CQ47" s="329"/>
      <c r="CR47" s="329"/>
      <c r="CS47" s="329"/>
      <c r="CT47" s="329"/>
      <c r="CU47" s="329"/>
      <c r="CV47" s="329"/>
      <c r="CW47" s="329"/>
      <c r="CX47" s="329"/>
      <c r="CY47" s="329"/>
      <c r="CZ47" s="329"/>
      <c r="DA47" s="329"/>
      <c r="DB47" s="329"/>
      <c r="DC47" s="329"/>
      <c r="DD47" s="329"/>
      <c r="DE47" s="329"/>
      <c r="DF47" s="329"/>
      <c r="DG47" s="329"/>
      <c r="DH47" s="329"/>
      <c r="DI47" s="329"/>
    </row>
    <row r="48" spans="1:113" x14ac:dyDescent="0.15">
      <c r="E48" s="329" t="s">
        <v>142</v>
      </c>
      <c r="F48" s="329"/>
      <c r="G48" s="329"/>
      <c r="H48" s="329"/>
      <c r="I48" s="329"/>
      <c r="J48" s="329"/>
      <c r="K48" s="329"/>
      <c r="L48" s="329"/>
      <c r="M48" s="329"/>
      <c r="N48" s="329"/>
      <c r="O48" s="329"/>
      <c r="P48" s="329"/>
      <c r="Q48" s="329"/>
      <c r="R48" s="329"/>
      <c r="S48" s="329"/>
      <c r="T48" s="329"/>
      <c r="U48" s="329"/>
      <c r="V48" s="329"/>
      <c r="W48" s="329"/>
      <c r="X48" s="329"/>
      <c r="Y48" s="329"/>
      <c r="Z48" s="329"/>
      <c r="AA48" s="329"/>
      <c r="AB48" s="329"/>
      <c r="AC48" s="329"/>
      <c r="AD48" s="329"/>
      <c r="AE48" s="329"/>
      <c r="AF48" s="329"/>
      <c r="AG48" s="329"/>
      <c r="AH48" s="329"/>
      <c r="AI48" s="329"/>
      <c r="AJ48" s="329"/>
      <c r="AK48" s="329"/>
      <c r="AL48" s="329"/>
      <c r="AM48" s="329"/>
      <c r="AN48" s="329"/>
      <c r="AO48" s="329"/>
      <c r="AP48" s="329"/>
      <c r="AQ48" s="329"/>
      <c r="AR48" s="329"/>
      <c r="AS48" s="329"/>
      <c r="AT48" s="329"/>
      <c r="AU48" s="329"/>
      <c r="AV48" s="329"/>
      <c r="AW48" s="329"/>
      <c r="AX48" s="329"/>
      <c r="AY48" s="329"/>
      <c r="AZ48" s="329"/>
      <c r="BA48" s="329"/>
      <c r="BB48" s="329"/>
      <c r="BC48" s="329"/>
      <c r="BD48" s="329"/>
      <c r="BE48" s="329"/>
      <c r="BF48" s="329"/>
      <c r="BG48" s="329"/>
      <c r="BH48" s="329"/>
      <c r="BI48" s="329"/>
      <c r="BJ48" s="329"/>
      <c r="BK48" s="329"/>
      <c r="BL48" s="329"/>
      <c r="BM48" s="329"/>
      <c r="BN48" s="329"/>
      <c r="BO48" s="329"/>
      <c r="BP48" s="329"/>
      <c r="BQ48" s="329"/>
      <c r="BR48" s="329"/>
      <c r="BS48" s="329"/>
      <c r="BT48" s="329"/>
      <c r="BU48" s="329"/>
      <c r="BV48" s="329"/>
      <c r="BW48" s="329"/>
      <c r="BX48" s="329"/>
      <c r="BY48" s="329"/>
      <c r="BZ48" s="329"/>
      <c r="CA48" s="329"/>
      <c r="CB48" s="329"/>
      <c r="CC48" s="329"/>
      <c r="CD48" s="329"/>
      <c r="CE48" s="329"/>
      <c r="CF48" s="329"/>
      <c r="CG48" s="329"/>
      <c r="CH48" s="329"/>
      <c r="CI48" s="329"/>
      <c r="CJ48" s="329"/>
      <c r="CK48" s="329"/>
      <c r="CL48" s="329"/>
      <c r="CM48" s="329"/>
      <c r="CN48" s="329"/>
      <c r="CO48" s="329"/>
      <c r="CP48" s="329"/>
      <c r="CQ48" s="329"/>
      <c r="CR48" s="329"/>
      <c r="CS48" s="329"/>
      <c r="CT48" s="329"/>
      <c r="CU48" s="329"/>
      <c r="CV48" s="329"/>
      <c r="CW48" s="329"/>
      <c r="CX48" s="329"/>
      <c r="CY48" s="329"/>
      <c r="CZ48" s="329"/>
      <c r="DA48" s="329"/>
      <c r="DB48" s="329"/>
      <c r="DC48" s="329"/>
      <c r="DD48" s="329"/>
      <c r="DE48" s="329"/>
      <c r="DF48" s="329"/>
      <c r="DG48" s="329"/>
      <c r="DH48" s="329"/>
      <c r="DI48" s="329"/>
    </row>
    <row r="49" spans="5:113" x14ac:dyDescent="0.15">
      <c r="E49" s="330" t="s">
        <v>143</v>
      </c>
      <c r="F49" s="330"/>
      <c r="G49" s="330"/>
      <c r="H49" s="330"/>
      <c r="I49" s="330"/>
      <c r="J49" s="330"/>
      <c r="K49" s="330"/>
      <c r="L49" s="330"/>
      <c r="M49" s="330"/>
      <c r="N49" s="330"/>
      <c r="O49" s="330"/>
      <c r="P49" s="330"/>
      <c r="Q49" s="330"/>
      <c r="R49" s="330"/>
      <c r="S49" s="330"/>
      <c r="T49" s="330"/>
      <c r="U49" s="330"/>
      <c r="V49" s="330"/>
      <c r="W49" s="330"/>
      <c r="X49" s="330"/>
      <c r="Y49" s="330"/>
      <c r="Z49" s="330"/>
      <c r="AA49" s="330"/>
      <c r="AB49" s="330"/>
      <c r="AC49" s="330"/>
      <c r="AD49" s="330"/>
      <c r="AE49" s="330"/>
      <c r="AF49" s="330"/>
      <c r="AG49" s="330"/>
      <c r="AH49" s="330"/>
      <c r="AI49" s="330"/>
      <c r="AJ49" s="330"/>
      <c r="AK49" s="330"/>
      <c r="AL49" s="330"/>
      <c r="AM49" s="330"/>
      <c r="AN49" s="330"/>
      <c r="AO49" s="330"/>
      <c r="AP49" s="330"/>
      <c r="AQ49" s="330"/>
      <c r="AR49" s="330"/>
      <c r="AS49" s="330"/>
      <c r="AT49" s="330"/>
      <c r="AU49" s="330"/>
      <c r="AV49" s="330"/>
      <c r="AW49" s="330"/>
      <c r="AX49" s="330"/>
      <c r="AY49" s="330"/>
      <c r="AZ49" s="330"/>
      <c r="BA49" s="330"/>
      <c r="BB49" s="330"/>
      <c r="BC49" s="330"/>
      <c r="BD49" s="330"/>
      <c r="BE49" s="330"/>
      <c r="BF49" s="330"/>
      <c r="BG49" s="330"/>
      <c r="BH49" s="330"/>
      <c r="BI49" s="330"/>
      <c r="BJ49" s="330"/>
      <c r="BK49" s="330"/>
      <c r="BL49" s="330"/>
      <c r="BM49" s="330"/>
      <c r="BN49" s="330"/>
      <c r="BO49" s="330"/>
      <c r="BP49" s="330"/>
      <c r="BQ49" s="330"/>
      <c r="BR49" s="330"/>
      <c r="BS49" s="330"/>
      <c r="BT49" s="330"/>
      <c r="BU49" s="330"/>
      <c r="BV49" s="330"/>
      <c r="BW49" s="330"/>
      <c r="BX49" s="330"/>
      <c r="BY49" s="330"/>
      <c r="BZ49" s="330"/>
      <c r="CA49" s="330"/>
      <c r="CB49" s="330"/>
      <c r="CC49" s="330"/>
      <c r="CD49" s="330"/>
      <c r="CE49" s="330"/>
      <c r="CF49" s="330"/>
      <c r="CG49" s="330"/>
      <c r="CH49" s="330"/>
      <c r="CI49" s="330"/>
      <c r="CJ49" s="330"/>
      <c r="CK49" s="330"/>
      <c r="CL49" s="330"/>
      <c r="CM49" s="330"/>
      <c r="CN49" s="330"/>
      <c r="CO49" s="330"/>
      <c r="CP49" s="330"/>
      <c r="CQ49" s="330"/>
      <c r="CR49" s="330"/>
      <c r="CS49" s="330"/>
      <c r="CT49" s="330"/>
      <c r="CU49" s="330"/>
      <c r="CV49" s="330"/>
      <c r="CW49" s="330"/>
      <c r="CX49" s="330"/>
      <c r="CY49" s="330"/>
      <c r="CZ49" s="330"/>
      <c r="DA49" s="330"/>
      <c r="DB49" s="330"/>
      <c r="DC49" s="330"/>
      <c r="DD49" s="330"/>
      <c r="DE49" s="330"/>
      <c r="DF49" s="330"/>
      <c r="DG49" s="330"/>
      <c r="DH49" s="330"/>
      <c r="DI49" s="330"/>
    </row>
    <row r="50" spans="5:113" x14ac:dyDescent="0.15">
      <c r="E50" s="329" t="s">
        <v>144</v>
      </c>
      <c r="F50" s="329"/>
      <c r="G50" s="329"/>
      <c r="H50" s="329"/>
      <c r="I50" s="329"/>
      <c r="J50" s="329"/>
      <c r="K50" s="329"/>
      <c r="L50" s="329"/>
      <c r="M50" s="329"/>
      <c r="N50" s="329"/>
      <c r="O50" s="329"/>
      <c r="P50" s="329"/>
      <c r="Q50" s="329"/>
      <c r="R50" s="329"/>
      <c r="S50" s="329"/>
      <c r="T50" s="329"/>
      <c r="U50" s="329"/>
      <c r="V50" s="329"/>
      <c r="W50" s="329"/>
      <c r="X50" s="329"/>
      <c r="Y50" s="329"/>
      <c r="Z50" s="329"/>
      <c r="AA50" s="329"/>
      <c r="AB50" s="329"/>
      <c r="AC50" s="329"/>
      <c r="AD50" s="329"/>
      <c r="AE50" s="329"/>
      <c r="AF50" s="329"/>
      <c r="AG50" s="329"/>
      <c r="AH50" s="329"/>
      <c r="AI50" s="329"/>
      <c r="AJ50" s="329"/>
      <c r="AK50" s="329"/>
      <c r="AL50" s="329"/>
      <c r="AM50" s="329"/>
      <c r="AN50" s="329"/>
      <c r="AO50" s="329"/>
      <c r="AP50" s="329"/>
      <c r="AQ50" s="329"/>
      <c r="AR50" s="329"/>
      <c r="AS50" s="329"/>
      <c r="AT50" s="329"/>
      <c r="AU50" s="329"/>
      <c r="AV50" s="329"/>
      <c r="AW50" s="329"/>
      <c r="AX50" s="329"/>
      <c r="AY50" s="329"/>
      <c r="AZ50" s="329"/>
      <c r="BA50" s="329"/>
      <c r="BB50" s="329"/>
      <c r="BC50" s="329"/>
      <c r="BD50" s="329"/>
      <c r="BE50" s="329"/>
      <c r="BF50" s="329"/>
      <c r="BG50" s="329"/>
      <c r="BH50" s="329"/>
      <c r="BI50" s="329"/>
      <c r="BJ50" s="329"/>
      <c r="BK50" s="329"/>
      <c r="BL50" s="329"/>
      <c r="BM50" s="329"/>
      <c r="BN50" s="329"/>
      <c r="BO50" s="329"/>
      <c r="BP50" s="329"/>
      <c r="BQ50" s="329"/>
      <c r="BR50" s="329"/>
      <c r="BS50" s="329"/>
      <c r="BT50" s="329"/>
      <c r="BU50" s="329"/>
      <c r="BV50" s="329"/>
      <c r="BW50" s="329"/>
      <c r="BX50" s="329"/>
      <c r="BY50" s="329"/>
      <c r="BZ50" s="329"/>
      <c r="CA50" s="329"/>
      <c r="CB50" s="329"/>
      <c r="CC50" s="329"/>
      <c r="CD50" s="329"/>
      <c r="CE50" s="329"/>
      <c r="CF50" s="329"/>
      <c r="CG50" s="329"/>
      <c r="CH50" s="329"/>
      <c r="CI50" s="329"/>
      <c r="CJ50" s="329"/>
      <c r="CK50" s="329"/>
      <c r="CL50" s="329"/>
      <c r="CM50" s="329"/>
      <c r="CN50" s="329"/>
      <c r="CO50" s="329"/>
      <c r="CP50" s="329"/>
      <c r="CQ50" s="329"/>
      <c r="CR50" s="329"/>
      <c r="CS50" s="329"/>
      <c r="CT50" s="329"/>
      <c r="CU50" s="329"/>
      <c r="CV50" s="329"/>
      <c r="CW50" s="329"/>
      <c r="CX50" s="329"/>
      <c r="CY50" s="329"/>
      <c r="CZ50" s="329"/>
      <c r="DA50" s="329"/>
      <c r="DB50" s="329"/>
      <c r="DC50" s="329"/>
      <c r="DD50" s="329"/>
      <c r="DE50" s="329"/>
      <c r="DF50" s="329"/>
      <c r="DG50" s="329"/>
      <c r="DH50" s="329"/>
      <c r="DI50" s="329"/>
    </row>
    <row r="51" spans="5:113" x14ac:dyDescent="0.15">
      <c r="E51" s="329" t="s">
        <v>145</v>
      </c>
      <c r="F51" s="329"/>
      <c r="G51" s="329"/>
      <c r="H51" s="329"/>
      <c r="I51" s="329"/>
      <c r="J51" s="329"/>
      <c r="K51" s="329"/>
      <c r="L51" s="329"/>
      <c r="M51" s="329"/>
      <c r="N51" s="329"/>
      <c r="O51" s="329"/>
      <c r="P51" s="329"/>
      <c r="Q51" s="329"/>
      <c r="R51" s="329"/>
      <c r="S51" s="329"/>
      <c r="T51" s="329"/>
      <c r="U51" s="329"/>
      <c r="V51" s="329"/>
      <c r="W51" s="329"/>
      <c r="X51" s="329"/>
      <c r="Y51" s="329"/>
      <c r="Z51" s="329"/>
      <c r="AA51" s="329"/>
      <c r="AB51" s="329"/>
      <c r="AC51" s="329"/>
      <c r="AD51" s="329"/>
      <c r="AE51" s="329"/>
      <c r="AF51" s="329"/>
      <c r="AG51" s="329"/>
      <c r="AH51" s="329"/>
      <c r="AI51" s="329"/>
      <c r="AJ51" s="329"/>
      <c r="AK51" s="329"/>
      <c r="AL51" s="329"/>
      <c r="AM51" s="329"/>
      <c r="AN51" s="329"/>
      <c r="AO51" s="329"/>
      <c r="AP51" s="329"/>
      <c r="AQ51" s="329"/>
      <c r="AR51" s="329"/>
      <c r="AS51" s="329"/>
      <c r="AT51" s="329"/>
      <c r="AU51" s="329"/>
      <c r="AV51" s="329"/>
      <c r="AW51" s="329"/>
      <c r="AX51" s="329"/>
      <c r="AY51" s="329"/>
      <c r="AZ51" s="329"/>
      <c r="BA51" s="329"/>
      <c r="BB51" s="329"/>
      <c r="BC51" s="329"/>
      <c r="BD51" s="329"/>
      <c r="BE51" s="329"/>
      <c r="BF51" s="329"/>
      <c r="BG51" s="329"/>
      <c r="BH51" s="329"/>
      <c r="BI51" s="329"/>
      <c r="BJ51" s="329"/>
      <c r="BK51" s="329"/>
      <c r="BL51" s="329"/>
      <c r="BM51" s="329"/>
      <c r="BN51" s="329"/>
      <c r="BO51" s="329"/>
      <c r="BP51" s="329"/>
      <c r="BQ51" s="329"/>
      <c r="BR51" s="329"/>
      <c r="BS51" s="329"/>
      <c r="BT51" s="329"/>
      <c r="BU51" s="329"/>
      <c r="BV51" s="329"/>
      <c r="BW51" s="329"/>
      <c r="BX51" s="329"/>
      <c r="BY51" s="329"/>
      <c r="BZ51" s="329"/>
      <c r="CA51" s="329"/>
      <c r="CB51" s="329"/>
      <c r="CC51" s="329"/>
      <c r="CD51" s="329"/>
      <c r="CE51" s="329"/>
      <c r="CF51" s="329"/>
      <c r="CG51" s="329"/>
      <c r="CH51" s="329"/>
      <c r="CI51" s="329"/>
      <c r="CJ51" s="329"/>
      <c r="CK51" s="329"/>
      <c r="CL51" s="329"/>
      <c r="CM51" s="329"/>
      <c r="CN51" s="329"/>
      <c r="CO51" s="329"/>
      <c r="CP51" s="329"/>
      <c r="CQ51" s="329"/>
      <c r="CR51" s="329"/>
      <c r="CS51" s="329"/>
      <c r="CT51" s="329"/>
      <c r="CU51" s="329"/>
      <c r="CV51" s="329"/>
      <c r="CW51" s="329"/>
      <c r="CX51" s="329"/>
      <c r="CY51" s="329"/>
      <c r="CZ51" s="329"/>
      <c r="DA51" s="329"/>
      <c r="DB51" s="329"/>
      <c r="DC51" s="329"/>
      <c r="DD51" s="329"/>
      <c r="DE51" s="329"/>
      <c r="DF51" s="329"/>
      <c r="DG51" s="329"/>
      <c r="DH51" s="329"/>
      <c r="DI51" s="329"/>
    </row>
    <row r="52" spans="5:113" x14ac:dyDescent="0.15">
      <c r="E52" s="329" t="s">
        <v>146</v>
      </c>
      <c r="F52" s="329"/>
      <c r="G52" s="329"/>
      <c r="H52" s="329"/>
      <c r="I52" s="329"/>
      <c r="J52" s="329"/>
      <c r="K52" s="329"/>
      <c r="L52" s="329"/>
      <c r="M52" s="329"/>
      <c r="N52" s="329"/>
      <c r="O52" s="329"/>
      <c r="P52" s="329"/>
      <c r="Q52" s="329"/>
      <c r="R52" s="329"/>
      <c r="S52" s="329"/>
      <c r="T52" s="329"/>
      <c r="U52" s="329"/>
      <c r="V52" s="329"/>
      <c r="W52" s="329"/>
      <c r="X52" s="329"/>
      <c r="Y52" s="329"/>
      <c r="Z52" s="329"/>
      <c r="AA52" s="329"/>
      <c r="AB52" s="329"/>
      <c r="AC52" s="329"/>
      <c r="AD52" s="329"/>
      <c r="AE52" s="329"/>
      <c r="AF52" s="329"/>
      <c r="AG52" s="329"/>
      <c r="AH52" s="329"/>
      <c r="AI52" s="329"/>
      <c r="AJ52" s="329"/>
      <c r="AK52" s="329"/>
      <c r="AL52" s="329"/>
      <c r="AM52" s="329"/>
      <c r="AN52" s="329"/>
      <c r="AO52" s="329"/>
      <c r="AP52" s="329"/>
      <c r="AQ52" s="329"/>
      <c r="AR52" s="329"/>
      <c r="AS52" s="329"/>
      <c r="AT52" s="329"/>
      <c r="AU52" s="329"/>
      <c r="AV52" s="329"/>
      <c r="AW52" s="329"/>
      <c r="AX52" s="329"/>
      <c r="AY52" s="329"/>
      <c r="AZ52" s="329"/>
      <c r="BA52" s="329"/>
      <c r="BB52" s="329"/>
      <c r="BC52" s="329"/>
      <c r="BD52" s="329"/>
      <c r="BE52" s="329"/>
      <c r="BF52" s="329"/>
      <c r="BG52" s="329"/>
      <c r="BH52" s="329"/>
      <c r="BI52" s="329"/>
      <c r="BJ52" s="329"/>
      <c r="BK52" s="329"/>
      <c r="BL52" s="329"/>
      <c r="BM52" s="329"/>
      <c r="BN52" s="329"/>
      <c r="BO52" s="329"/>
      <c r="BP52" s="329"/>
      <c r="BQ52" s="329"/>
      <c r="BR52" s="329"/>
      <c r="BS52" s="329"/>
      <c r="BT52" s="329"/>
      <c r="BU52" s="329"/>
      <c r="BV52" s="329"/>
      <c r="BW52" s="329"/>
      <c r="BX52" s="329"/>
      <c r="BY52" s="329"/>
      <c r="BZ52" s="329"/>
      <c r="CA52" s="329"/>
      <c r="CB52" s="329"/>
      <c r="CC52" s="329"/>
      <c r="CD52" s="329"/>
      <c r="CE52" s="329"/>
      <c r="CF52" s="329"/>
      <c r="CG52" s="329"/>
      <c r="CH52" s="329"/>
      <c r="CI52" s="329"/>
      <c r="CJ52" s="329"/>
      <c r="CK52" s="329"/>
      <c r="CL52" s="329"/>
      <c r="CM52" s="329"/>
      <c r="CN52" s="329"/>
      <c r="CO52" s="329"/>
      <c r="CP52" s="329"/>
      <c r="CQ52" s="329"/>
      <c r="CR52" s="329"/>
      <c r="CS52" s="329"/>
      <c r="CT52" s="329"/>
      <c r="CU52" s="329"/>
      <c r="CV52" s="329"/>
      <c r="CW52" s="329"/>
      <c r="CX52" s="329"/>
      <c r="CY52" s="329"/>
      <c r="CZ52" s="329"/>
      <c r="DA52" s="329"/>
      <c r="DB52" s="329"/>
      <c r="DC52" s="329"/>
      <c r="DD52" s="329"/>
      <c r="DE52" s="329"/>
      <c r="DF52" s="329"/>
      <c r="DG52" s="329"/>
      <c r="DH52" s="329"/>
      <c r="DI52" s="329"/>
    </row>
    <row r="53" spans="5:113" x14ac:dyDescent="0.15">
      <c r="E53" s="61" t="s">
        <v>147</v>
      </c>
    </row>
    <row r="54" spans="5:113" x14ac:dyDescent="0.15"/>
    <row r="55" spans="5:113" x14ac:dyDescent="0.15"/>
    <row r="56" spans="5:113" x14ac:dyDescent="0.15"/>
  </sheetData>
  <sheetProtection algorithmName="SHA-512" hashValue="yvwk8pOzaqmz/H3kt/EpapGlOMLA1pdiSEfTIZPplBTK2c0VTZUGQykrWd2+Lo3axeJ/D7KpkPa6MxBjiqyPBw==" saltValue="Izha+QJG80O4s5GqHxR/sQ=="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0:CM40"/>
    <mergeCell ref="CO40:CP40"/>
    <mergeCell ref="CQ40:DE40"/>
    <mergeCell ref="DG40:DH40"/>
    <mergeCell ref="C41:D41"/>
    <mergeCell ref="E41:S41"/>
    <mergeCell ref="U41:V41"/>
    <mergeCell ref="W41:AK41"/>
    <mergeCell ref="AM41:AN41"/>
    <mergeCell ref="AO41:BC41"/>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38:CM38"/>
    <mergeCell ref="CO38:CP38"/>
    <mergeCell ref="CQ38:DE38"/>
    <mergeCell ref="DG38:DH38"/>
    <mergeCell ref="C39:D39"/>
    <mergeCell ref="E39:S39"/>
    <mergeCell ref="U39:V39"/>
    <mergeCell ref="W39:AK39"/>
    <mergeCell ref="AM39:AN39"/>
    <mergeCell ref="AO39:BC39"/>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6:CM36"/>
    <mergeCell ref="CO36:CP36"/>
    <mergeCell ref="CQ36:DE36"/>
    <mergeCell ref="DG36:DH36"/>
    <mergeCell ref="C37:D37"/>
    <mergeCell ref="E37:S37"/>
    <mergeCell ref="U37:V37"/>
    <mergeCell ref="W37:AK37"/>
    <mergeCell ref="AM37:AN37"/>
    <mergeCell ref="AO37:BC37"/>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4:CM34"/>
    <mergeCell ref="CO34:CP34"/>
    <mergeCell ref="CQ34:DE34"/>
    <mergeCell ref="DG34:DH34"/>
    <mergeCell ref="C35:D35"/>
    <mergeCell ref="E35:S35"/>
    <mergeCell ref="U35:V35"/>
    <mergeCell ref="W35:AK35"/>
    <mergeCell ref="AM35:AN35"/>
    <mergeCell ref="AO35:BC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1:AX21"/>
    <mergeCell ref="AY21:BM21"/>
    <mergeCell ref="BN21:BU21"/>
    <mergeCell ref="BV21:CC21"/>
    <mergeCell ref="B22:D30"/>
    <mergeCell ref="E22:K23"/>
    <mergeCell ref="L22:P23"/>
    <mergeCell ref="Q22:V23"/>
    <mergeCell ref="W22:Y29"/>
    <mergeCell ref="Z22:AG23"/>
    <mergeCell ref="AY20:BM20"/>
    <mergeCell ref="BN20:BU20"/>
    <mergeCell ref="BV20:CC20"/>
    <mergeCell ref="CE20:CS21"/>
    <mergeCell ref="CT20:DA21"/>
    <mergeCell ref="DB20:DI21"/>
    <mergeCell ref="AU19:AX19"/>
    <mergeCell ref="AY19:BM19"/>
    <mergeCell ref="BN19:BU19"/>
    <mergeCell ref="BV19:CC19"/>
    <mergeCell ref="B20:K20"/>
    <mergeCell ref="L20:V20"/>
    <mergeCell ref="AC20:AG20"/>
    <mergeCell ref="AH20:AL20"/>
    <mergeCell ref="AM20:AT20"/>
    <mergeCell ref="AU20:AX20"/>
    <mergeCell ref="B19:K19"/>
    <mergeCell ref="L19:V19"/>
    <mergeCell ref="W19:AB20"/>
    <mergeCell ref="AC19:AG19"/>
    <mergeCell ref="AH19:AL19"/>
    <mergeCell ref="AM19:AT19"/>
    <mergeCell ref="AY18:BM18"/>
    <mergeCell ref="BN18:BU18"/>
    <mergeCell ref="BV18:CC18"/>
    <mergeCell ref="CE18:CS19"/>
    <mergeCell ref="CT18:DA19"/>
    <mergeCell ref="DB18:DI19"/>
    <mergeCell ref="B18:K18"/>
    <mergeCell ref="L18:V18"/>
    <mergeCell ref="AC18:AG18"/>
    <mergeCell ref="AH18:AL18"/>
    <mergeCell ref="AM18:AT18"/>
    <mergeCell ref="AU18:AX18"/>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AY14:BM14"/>
    <mergeCell ref="BN14:BU14"/>
    <mergeCell ref="BV14:CC14"/>
    <mergeCell ref="CD14:CS14"/>
    <mergeCell ref="CT14:DA14"/>
    <mergeCell ref="DB14:DI14"/>
    <mergeCell ref="BV13:CC13"/>
    <mergeCell ref="CD13:CS13"/>
    <mergeCell ref="CT13:DA13"/>
    <mergeCell ref="DB13:DI13"/>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CD11:CS11"/>
    <mergeCell ref="CT11:DA11"/>
    <mergeCell ref="DB11:DI11"/>
    <mergeCell ref="B12:K17"/>
    <mergeCell ref="L12:Q12"/>
    <mergeCell ref="R12:V12"/>
    <mergeCell ref="W12:AB12"/>
    <mergeCell ref="AC12:AG12"/>
    <mergeCell ref="AH12:AL12"/>
    <mergeCell ref="AM12:AT12"/>
    <mergeCell ref="AY10:BM10"/>
    <mergeCell ref="BN10:BU10"/>
    <mergeCell ref="BV10:CC10"/>
    <mergeCell ref="L11:Q11"/>
    <mergeCell ref="R11:V11"/>
    <mergeCell ref="AM11:AT11"/>
    <mergeCell ref="AU11:AX11"/>
    <mergeCell ref="AY11:BM11"/>
    <mergeCell ref="BN11:BU11"/>
    <mergeCell ref="BV11:CC11"/>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CT7:DA7"/>
    <mergeCell ref="DB7:DI7"/>
    <mergeCell ref="AM8:AT8"/>
    <mergeCell ref="AU8:AX8"/>
    <mergeCell ref="AY8:BM8"/>
    <mergeCell ref="BN8:BU8"/>
    <mergeCell ref="BV8:CC8"/>
    <mergeCell ref="CD8:CS8"/>
    <mergeCell ref="CT8:DA8"/>
    <mergeCell ref="DB8:DI8"/>
    <mergeCell ref="BV6:CC6"/>
    <mergeCell ref="CD6:CS6"/>
    <mergeCell ref="CT6:DA6"/>
    <mergeCell ref="DB6:DI6"/>
    <mergeCell ref="AM7:AT7"/>
    <mergeCell ref="AU7:AX7"/>
    <mergeCell ref="AY7:BM7"/>
    <mergeCell ref="BN7:BU7"/>
    <mergeCell ref="BV7:CC7"/>
    <mergeCell ref="CD7:CS7"/>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F8113D-7208-4491-BC9E-A1A6EE41B84A}">
  <sheetPr>
    <pageSetUpPr fitToPage="1"/>
  </sheetPr>
  <dimension ref="A1:P45"/>
  <sheetViews>
    <sheetView showGridLines="0" zoomScaleSheetLayoutView="100" workbookViewId="0"/>
  </sheetViews>
  <sheetFormatPr defaultColWidth="0" defaultRowHeight="13.5" customHeight="1" zeroHeight="1" x14ac:dyDescent="0.15"/>
  <cols>
    <col min="1" max="1" width="6.625" style="1019" customWidth="1"/>
    <col min="2" max="2" width="11" style="1019" customWidth="1"/>
    <col min="3" max="3" width="17" style="1019" customWidth="1"/>
    <col min="4" max="5" width="16.625" style="1019" customWidth="1"/>
    <col min="6" max="15" width="15" style="1019" customWidth="1"/>
    <col min="16" max="16" width="24" style="1019" customWidth="1"/>
    <col min="17" max="16384" width="0" style="1019" hidden="1"/>
  </cols>
  <sheetData>
    <row r="1" spans="1:16" ht="16.5" customHeight="1" x14ac:dyDescent="0.15">
      <c r="A1" s="1018"/>
      <c r="B1" s="1018"/>
      <c r="C1" s="1018"/>
      <c r="D1" s="1018"/>
      <c r="E1" s="1018"/>
      <c r="F1" s="1018"/>
      <c r="G1" s="1018"/>
      <c r="H1" s="1018"/>
      <c r="I1" s="1018"/>
      <c r="J1" s="1018"/>
      <c r="K1" s="1018"/>
      <c r="L1" s="1018"/>
      <c r="M1" s="1018"/>
      <c r="N1" s="1018"/>
      <c r="O1" s="1018"/>
      <c r="P1" s="1018"/>
    </row>
    <row r="2" spans="1:16" ht="16.5" customHeight="1" x14ac:dyDescent="0.15">
      <c r="A2" s="1018"/>
      <c r="B2" s="1018"/>
      <c r="C2" s="1018"/>
      <c r="D2" s="1018"/>
      <c r="E2" s="1018"/>
      <c r="F2" s="1018"/>
      <c r="G2" s="1018"/>
      <c r="H2" s="1018"/>
      <c r="I2" s="1018"/>
      <c r="J2" s="1018"/>
      <c r="K2" s="1018"/>
      <c r="L2" s="1018"/>
      <c r="M2" s="1018"/>
      <c r="N2" s="1018"/>
      <c r="O2" s="1018"/>
      <c r="P2" s="1018"/>
    </row>
    <row r="3" spans="1:16" ht="16.5" customHeight="1" x14ac:dyDescent="0.15">
      <c r="A3" s="1018"/>
      <c r="B3" s="1018"/>
      <c r="C3" s="1018"/>
      <c r="D3" s="1018"/>
      <c r="E3" s="1018"/>
      <c r="F3" s="1018"/>
      <c r="G3" s="1018"/>
      <c r="H3" s="1018"/>
      <c r="I3" s="1018"/>
      <c r="J3" s="1018"/>
      <c r="K3" s="1018"/>
      <c r="L3" s="1018"/>
      <c r="M3" s="1018"/>
      <c r="N3" s="1018"/>
      <c r="O3" s="1018"/>
      <c r="P3" s="1018"/>
    </row>
    <row r="4" spans="1:16" ht="16.5" customHeight="1" x14ac:dyDescent="0.15">
      <c r="A4" s="1018"/>
      <c r="B4" s="1018"/>
      <c r="C4" s="1018"/>
      <c r="D4" s="1018"/>
      <c r="E4" s="1018"/>
      <c r="F4" s="1018"/>
      <c r="G4" s="1018"/>
      <c r="H4" s="1018"/>
      <c r="I4" s="1018"/>
      <c r="J4" s="1018"/>
      <c r="K4" s="1018"/>
      <c r="L4" s="1018"/>
      <c r="M4" s="1018"/>
      <c r="N4" s="1018"/>
      <c r="O4" s="1018"/>
      <c r="P4" s="1018"/>
    </row>
    <row r="5" spans="1:16" ht="16.5" customHeight="1" x14ac:dyDescent="0.15">
      <c r="A5" s="1018"/>
      <c r="B5" s="1018"/>
      <c r="C5" s="1018"/>
      <c r="D5" s="1018"/>
      <c r="E5" s="1018"/>
      <c r="F5" s="1018"/>
      <c r="G5" s="1018"/>
      <c r="H5" s="1018"/>
      <c r="I5" s="1018"/>
      <c r="J5" s="1018"/>
      <c r="K5" s="1018"/>
      <c r="L5" s="1018"/>
      <c r="M5" s="1018"/>
      <c r="N5" s="1018"/>
      <c r="O5" s="1018"/>
      <c r="P5" s="1018"/>
    </row>
    <row r="6" spans="1:16" ht="16.5" customHeight="1" x14ac:dyDescent="0.15">
      <c r="A6" s="1018"/>
      <c r="B6" s="1018"/>
      <c r="C6" s="1018"/>
      <c r="D6" s="1018"/>
      <c r="E6" s="1018"/>
      <c r="F6" s="1018"/>
      <c r="G6" s="1018"/>
      <c r="H6" s="1018"/>
      <c r="I6" s="1018"/>
      <c r="J6" s="1018"/>
      <c r="K6" s="1018"/>
      <c r="L6" s="1018"/>
      <c r="M6" s="1018"/>
      <c r="N6" s="1018"/>
      <c r="O6" s="1018"/>
      <c r="P6" s="1018"/>
    </row>
    <row r="7" spans="1:16" ht="16.5" customHeight="1" x14ac:dyDescent="0.15">
      <c r="A7" s="1018"/>
      <c r="B7" s="1018"/>
      <c r="C7" s="1018"/>
      <c r="D7" s="1018"/>
      <c r="E7" s="1018"/>
      <c r="F7" s="1018"/>
      <c r="G7" s="1018"/>
      <c r="H7" s="1018"/>
      <c r="I7" s="1018"/>
      <c r="J7" s="1018"/>
      <c r="K7" s="1018"/>
      <c r="L7" s="1018"/>
      <c r="M7" s="1018"/>
      <c r="N7" s="1018"/>
      <c r="O7" s="1018"/>
      <c r="P7" s="1018"/>
    </row>
    <row r="8" spans="1:16" ht="16.5" customHeight="1" x14ac:dyDescent="0.15">
      <c r="A8" s="1018"/>
      <c r="B8" s="1018"/>
      <c r="C8" s="1018"/>
      <c r="D8" s="1018"/>
      <c r="E8" s="1018"/>
      <c r="F8" s="1018"/>
      <c r="G8" s="1018"/>
      <c r="H8" s="1018"/>
      <c r="I8" s="1018"/>
      <c r="J8" s="1018"/>
      <c r="K8" s="1018"/>
      <c r="L8" s="1018"/>
      <c r="M8" s="1018"/>
      <c r="N8" s="1018"/>
      <c r="O8" s="1018"/>
      <c r="P8" s="1018"/>
    </row>
    <row r="9" spans="1:16" ht="16.5" customHeight="1" x14ac:dyDescent="0.15">
      <c r="A9" s="1018"/>
      <c r="B9" s="1018"/>
      <c r="C9" s="1018"/>
      <c r="D9" s="1018"/>
      <c r="E9" s="1018"/>
      <c r="F9" s="1018"/>
      <c r="G9" s="1018"/>
      <c r="H9" s="1018"/>
      <c r="I9" s="1018"/>
      <c r="J9" s="1018"/>
      <c r="K9" s="1018"/>
      <c r="L9" s="1018"/>
      <c r="M9" s="1018"/>
      <c r="N9" s="1018"/>
      <c r="O9" s="1018"/>
      <c r="P9" s="1018"/>
    </row>
    <row r="10" spans="1:16" ht="16.5" customHeight="1" x14ac:dyDescent="0.15">
      <c r="A10" s="1018"/>
      <c r="B10" s="1018"/>
      <c r="C10" s="1018"/>
      <c r="D10" s="1018"/>
      <c r="E10" s="1018"/>
      <c r="F10" s="1018"/>
      <c r="G10" s="1018"/>
      <c r="H10" s="1018"/>
      <c r="I10" s="1018"/>
      <c r="J10" s="1018"/>
      <c r="K10" s="1018"/>
      <c r="L10" s="1018"/>
      <c r="M10" s="1018"/>
      <c r="N10" s="1018"/>
      <c r="O10" s="1018"/>
      <c r="P10" s="1018"/>
    </row>
    <row r="11" spans="1:16" ht="16.5" customHeight="1" x14ac:dyDescent="0.15">
      <c r="A11" s="1018"/>
      <c r="B11" s="1018"/>
      <c r="C11" s="1018"/>
      <c r="D11" s="1018"/>
      <c r="E11" s="1018"/>
      <c r="F11" s="1018"/>
      <c r="G11" s="1018"/>
      <c r="H11" s="1018"/>
      <c r="I11" s="1018"/>
      <c r="J11" s="1018"/>
      <c r="K11" s="1018"/>
      <c r="L11" s="1018"/>
      <c r="M11" s="1018"/>
      <c r="N11" s="1018"/>
      <c r="O11" s="1018"/>
      <c r="P11" s="1018"/>
    </row>
    <row r="12" spans="1:16" ht="16.5" customHeight="1" x14ac:dyDescent="0.15">
      <c r="A12" s="1018"/>
      <c r="B12" s="1018"/>
      <c r="C12" s="1018"/>
      <c r="D12" s="1018"/>
      <c r="E12" s="1018"/>
      <c r="F12" s="1018"/>
      <c r="G12" s="1018"/>
      <c r="H12" s="1018"/>
      <c r="I12" s="1018"/>
      <c r="J12" s="1018"/>
      <c r="K12" s="1018"/>
      <c r="L12" s="1018"/>
      <c r="M12" s="1018"/>
      <c r="N12" s="1018"/>
      <c r="O12" s="1018"/>
      <c r="P12" s="1018"/>
    </row>
    <row r="13" spans="1:16" ht="16.5" customHeight="1" x14ac:dyDescent="0.15">
      <c r="A13" s="1018"/>
      <c r="B13" s="1018"/>
      <c r="C13" s="1018"/>
      <c r="D13" s="1018"/>
      <c r="E13" s="1018"/>
      <c r="F13" s="1018"/>
      <c r="G13" s="1018"/>
      <c r="H13" s="1018"/>
      <c r="I13" s="1018"/>
      <c r="J13" s="1018"/>
      <c r="K13" s="1018"/>
      <c r="L13" s="1018"/>
      <c r="M13" s="1018"/>
      <c r="N13" s="1018"/>
      <c r="O13" s="1018"/>
      <c r="P13" s="1018"/>
    </row>
    <row r="14" spans="1:16" ht="16.5" customHeight="1" x14ac:dyDescent="0.15">
      <c r="A14" s="1018"/>
      <c r="B14" s="1018"/>
      <c r="C14" s="1018"/>
      <c r="D14" s="1018"/>
      <c r="E14" s="1018"/>
      <c r="F14" s="1018"/>
      <c r="G14" s="1018"/>
      <c r="H14" s="1018"/>
      <c r="I14" s="1018"/>
      <c r="J14" s="1018"/>
      <c r="K14" s="1018"/>
      <c r="L14" s="1018"/>
      <c r="M14" s="1018"/>
      <c r="N14" s="1018"/>
      <c r="O14" s="1018"/>
      <c r="P14" s="1018"/>
    </row>
    <row r="15" spans="1:16" ht="16.5" customHeight="1" x14ac:dyDescent="0.15">
      <c r="A15" s="1018"/>
      <c r="B15" s="1018"/>
      <c r="C15" s="1018"/>
      <c r="D15" s="1018"/>
      <c r="E15" s="1018"/>
      <c r="F15" s="1018"/>
      <c r="G15" s="1018"/>
      <c r="H15" s="1018"/>
      <c r="I15" s="1018"/>
      <c r="J15" s="1018"/>
      <c r="K15" s="1018"/>
      <c r="L15" s="1018"/>
      <c r="M15" s="1018"/>
      <c r="N15" s="1018"/>
      <c r="O15" s="1018"/>
      <c r="P15" s="1018"/>
    </row>
    <row r="16" spans="1:16" ht="16.5" customHeight="1" x14ac:dyDescent="0.15">
      <c r="A16" s="1018"/>
      <c r="B16" s="1018"/>
      <c r="C16" s="1018"/>
      <c r="D16" s="1018"/>
      <c r="E16" s="1018"/>
      <c r="F16" s="1018"/>
      <c r="G16" s="1018"/>
      <c r="H16" s="1018"/>
      <c r="I16" s="1018"/>
      <c r="J16" s="1018"/>
      <c r="K16" s="1018"/>
      <c r="L16" s="1018"/>
      <c r="M16" s="1018"/>
      <c r="N16" s="1018"/>
      <c r="O16" s="1018"/>
      <c r="P16" s="1018"/>
    </row>
    <row r="17" spans="1:16" ht="16.5" customHeight="1" x14ac:dyDescent="0.15">
      <c r="A17" s="1018"/>
      <c r="B17" s="1018"/>
      <c r="C17" s="1018"/>
      <c r="D17" s="1018"/>
      <c r="E17" s="1018"/>
      <c r="F17" s="1018"/>
      <c r="G17" s="1018"/>
      <c r="H17" s="1018"/>
      <c r="I17" s="1018"/>
      <c r="J17" s="1018"/>
      <c r="K17" s="1018"/>
      <c r="L17" s="1018"/>
      <c r="M17" s="1018"/>
      <c r="N17" s="1018"/>
      <c r="O17" s="1018"/>
      <c r="P17" s="1018"/>
    </row>
    <row r="18" spans="1:16" ht="16.5" customHeight="1" x14ac:dyDescent="0.15">
      <c r="A18" s="1018"/>
      <c r="B18" s="1018"/>
      <c r="C18" s="1018"/>
      <c r="D18" s="1018"/>
      <c r="E18" s="1018"/>
      <c r="F18" s="1018"/>
      <c r="G18" s="1018"/>
      <c r="H18" s="1018"/>
      <c r="I18" s="1018"/>
      <c r="J18" s="1018"/>
      <c r="K18" s="1018"/>
      <c r="L18" s="1018"/>
      <c r="M18" s="1018"/>
      <c r="N18" s="1018"/>
      <c r="O18" s="1018"/>
      <c r="P18" s="1018"/>
    </row>
    <row r="19" spans="1:16" ht="16.5" customHeight="1" x14ac:dyDescent="0.15">
      <c r="A19" s="1018"/>
      <c r="B19" s="1018"/>
      <c r="C19" s="1018"/>
      <c r="D19" s="1018"/>
      <c r="E19" s="1018"/>
      <c r="F19" s="1018"/>
      <c r="G19" s="1018"/>
      <c r="H19" s="1018"/>
      <c r="I19" s="1018"/>
      <c r="J19" s="1018"/>
      <c r="K19" s="1018"/>
      <c r="L19" s="1018"/>
      <c r="M19" s="1018"/>
      <c r="N19" s="1018"/>
      <c r="O19" s="1018"/>
      <c r="P19" s="1018"/>
    </row>
    <row r="20" spans="1:16" ht="16.5" customHeight="1" x14ac:dyDescent="0.15">
      <c r="A20" s="1018"/>
      <c r="B20" s="1018"/>
      <c r="C20" s="1018"/>
      <c r="D20" s="1018"/>
      <c r="E20" s="1018"/>
      <c r="F20" s="1018"/>
      <c r="G20" s="1018"/>
      <c r="H20" s="1018"/>
      <c r="I20" s="1018"/>
      <c r="J20" s="1018"/>
      <c r="K20" s="1018"/>
      <c r="L20" s="1018"/>
      <c r="M20" s="1018"/>
      <c r="N20" s="1018"/>
      <c r="O20" s="1018"/>
      <c r="P20" s="1018"/>
    </row>
    <row r="21" spans="1:16" ht="16.5" customHeight="1" x14ac:dyDescent="0.15">
      <c r="A21" s="1018"/>
      <c r="B21" s="1018"/>
      <c r="C21" s="1018"/>
      <c r="D21" s="1018"/>
      <c r="E21" s="1018"/>
      <c r="F21" s="1018"/>
      <c r="G21" s="1018"/>
      <c r="H21" s="1018"/>
      <c r="I21" s="1018"/>
      <c r="J21" s="1018"/>
      <c r="K21" s="1018"/>
      <c r="L21" s="1018"/>
      <c r="M21" s="1018"/>
      <c r="N21" s="1018"/>
      <c r="O21" s="1018"/>
      <c r="P21" s="1018"/>
    </row>
    <row r="22" spans="1:16" ht="16.5" customHeight="1" x14ac:dyDescent="0.15">
      <c r="A22" s="1018"/>
      <c r="B22" s="1018"/>
      <c r="C22" s="1018"/>
      <c r="D22" s="1018"/>
      <c r="E22" s="1018"/>
      <c r="F22" s="1018"/>
      <c r="G22" s="1018"/>
      <c r="H22" s="1018"/>
      <c r="I22" s="1018"/>
      <c r="J22" s="1018"/>
      <c r="K22" s="1018"/>
      <c r="L22" s="1018"/>
      <c r="M22" s="1018"/>
      <c r="N22" s="1018"/>
      <c r="O22" s="1018"/>
      <c r="P22" s="1018"/>
    </row>
    <row r="23" spans="1:16" ht="16.5" customHeight="1" x14ac:dyDescent="0.15">
      <c r="A23" s="1018"/>
      <c r="B23" s="1018"/>
      <c r="C23" s="1018"/>
      <c r="D23" s="1018"/>
      <c r="E23" s="1018"/>
      <c r="F23" s="1018"/>
      <c r="G23" s="1018"/>
      <c r="H23" s="1018"/>
      <c r="I23" s="1018"/>
      <c r="J23" s="1018"/>
      <c r="K23" s="1018"/>
      <c r="L23" s="1018"/>
      <c r="M23" s="1018"/>
      <c r="N23" s="1018"/>
      <c r="O23" s="1018"/>
      <c r="P23" s="1018"/>
    </row>
    <row r="24" spans="1:16" ht="16.5" customHeight="1" x14ac:dyDescent="0.15">
      <c r="A24" s="1018"/>
      <c r="B24" s="1018"/>
      <c r="C24" s="1018"/>
      <c r="D24" s="1018"/>
      <c r="E24" s="1018"/>
      <c r="F24" s="1018"/>
      <c r="G24" s="1018"/>
      <c r="H24" s="1018"/>
      <c r="I24" s="1018"/>
      <c r="J24" s="1018"/>
      <c r="K24" s="1018"/>
      <c r="L24" s="1018"/>
      <c r="M24" s="1018"/>
      <c r="N24" s="1018"/>
      <c r="O24" s="1018"/>
      <c r="P24" s="1018"/>
    </row>
    <row r="25" spans="1:16" ht="16.5" customHeight="1" x14ac:dyDescent="0.15">
      <c r="A25" s="1018"/>
      <c r="B25" s="1018"/>
      <c r="C25" s="1018"/>
      <c r="D25" s="1018"/>
      <c r="E25" s="1018"/>
      <c r="F25" s="1018"/>
      <c r="G25" s="1018"/>
      <c r="H25" s="1018"/>
      <c r="I25" s="1018"/>
      <c r="J25" s="1018"/>
      <c r="K25" s="1018"/>
      <c r="L25" s="1018"/>
      <c r="M25" s="1018"/>
      <c r="N25" s="1018"/>
      <c r="O25" s="1018"/>
      <c r="P25" s="1018"/>
    </row>
    <row r="26" spans="1:16" ht="16.5" customHeight="1" x14ac:dyDescent="0.15">
      <c r="A26" s="1018"/>
      <c r="B26" s="1018"/>
      <c r="C26" s="1018"/>
      <c r="D26" s="1018"/>
      <c r="E26" s="1018"/>
      <c r="F26" s="1018"/>
      <c r="G26" s="1018"/>
      <c r="H26" s="1018"/>
      <c r="I26" s="1018"/>
      <c r="J26" s="1018"/>
      <c r="K26" s="1018"/>
      <c r="L26" s="1018"/>
      <c r="M26" s="1018"/>
      <c r="N26" s="1018"/>
      <c r="O26" s="1018"/>
      <c r="P26" s="1018"/>
    </row>
    <row r="27" spans="1:16" ht="16.5" customHeight="1" x14ac:dyDescent="0.15">
      <c r="A27" s="1018"/>
      <c r="B27" s="1018"/>
      <c r="C27" s="1018"/>
      <c r="D27" s="1018"/>
      <c r="E27" s="1018"/>
      <c r="F27" s="1018"/>
      <c r="G27" s="1018"/>
      <c r="H27" s="1018"/>
      <c r="I27" s="1018"/>
      <c r="J27" s="1018"/>
      <c r="K27" s="1018"/>
      <c r="L27" s="1018"/>
      <c r="M27" s="1018"/>
      <c r="N27" s="1018"/>
      <c r="O27" s="1018"/>
      <c r="P27" s="1018"/>
    </row>
    <row r="28" spans="1:16" ht="16.5" customHeight="1" x14ac:dyDescent="0.15">
      <c r="A28" s="1018"/>
      <c r="B28" s="1018"/>
      <c r="C28" s="1018"/>
      <c r="D28" s="1018"/>
      <c r="E28" s="1018"/>
      <c r="F28" s="1018"/>
      <c r="G28" s="1018"/>
      <c r="H28" s="1018"/>
      <c r="I28" s="1018"/>
      <c r="J28" s="1018"/>
      <c r="K28" s="1018"/>
      <c r="L28" s="1018"/>
      <c r="M28" s="1018"/>
      <c r="N28" s="1018"/>
      <c r="O28" s="1018"/>
      <c r="P28" s="1018"/>
    </row>
    <row r="29" spans="1:16" ht="16.5" customHeight="1" x14ac:dyDescent="0.15">
      <c r="A29" s="1018"/>
      <c r="B29" s="1018"/>
      <c r="C29" s="1018"/>
      <c r="D29" s="1018"/>
      <c r="E29" s="1018"/>
      <c r="F29" s="1018"/>
      <c r="G29" s="1018"/>
      <c r="H29" s="1018"/>
      <c r="I29" s="1018"/>
      <c r="J29" s="1018"/>
      <c r="K29" s="1018"/>
      <c r="L29" s="1018"/>
      <c r="M29" s="1018"/>
      <c r="N29" s="1018"/>
      <c r="O29" s="1018"/>
      <c r="P29" s="1018"/>
    </row>
    <row r="30" spans="1:16" ht="16.5" customHeight="1" x14ac:dyDescent="0.15">
      <c r="A30" s="1018"/>
      <c r="B30" s="1018"/>
      <c r="C30" s="1018"/>
      <c r="D30" s="1018"/>
      <c r="E30" s="1018"/>
      <c r="F30" s="1018"/>
      <c r="G30" s="1018"/>
      <c r="H30" s="1018"/>
      <c r="I30" s="1018"/>
      <c r="J30" s="1018"/>
      <c r="K30" s="1018"/>
      <c r="L30" s="1018"/>
      <c r="M30" s="1018"/>
      <c r="N30" s="1018"/>
      <c r="O30" s="1018"/>
      <c r="P30" s="1018"/>
    </row>
    <row r="31" spans="1:16" ht="16.5" customHeight="1" x14ac:dyDescent="0.15">
      <c r="A31" s="1018"/>
      <c r="B31" s="1018"/>
      <c r="C31" s="1018"/>
      <c r="D31" s="1018"/>
      <c r="E31" s="1018"/>
      <c r="F31" s="1018"/>
      <c r="G31" s="1018"/>
      <c r="H31" s="1018"/>
      <c r="I31" s="1018"/>
      <c r="J31" s="1018"/>
      <c r="K31" s="1018"/>
      <c r="L31" s="1018"/>
      <c r="M31" s="1018"/>
      <c r="N31" s="1018"/>
      <c r="O31" s="1018"/>
      <c r="P31" s="1018"/>
    </row>
    <row r="32" spans="1:16" ht="31.5" customHeight="1" thickBot="1" x14ac:dyDescent="0.2">
      <c r="A32" s="1018"/>
      <c r="B32" s="1018"/>
      <c r="C32" s="1018"/>
      <c r="D32" s="1018"/>
      <c r="E32" s="1018"/>
      <c r="F32" s="1018"/>
      <c r="G32" s="1018"/>
      <c r="H32" s="1018"/>
      <c r="I32" s="1018"/>
      <c r="J32" s="1020" t="s">
        <v>490</v>
      </c>
      <c r="K32" s="1018"/>
      <c r="L32" s="1018"/>
      <c r="M32" s="1018"/>
      <c r="N32" s="1018"/>
      <c r="O32" s="1018"/>
      <c r="P32" s="1018"/>
    </row>
    <row r="33" spans="1:16" ht="39" customHeight="1" thickBot="1" x14ac:dyDescent="0.25">
      <c r="A33" s="1018"/>
      <c r="B33" s="1021" t="s">
        <v>499</v>
      </c>
      <c r="C33" s="1022"/>
      <c r="D33" s="1022"/>
      <c r="E33" s="1023" t="s">
        <v>491</v>
      </c>
      <c r="F33" s="1024" t="s">
        <v>3</v>
      </c>
      <c r="G33" s="1025" t="s">
        <v>4</v>
      </c>
      <c r="H33" s="1025" t="s">
        <v>5</v>
      </c>
      <c r="I33" s="1025" t="s">
        <v>6</v>
      </c>
      <c r="J33" s="1026" t="s">
        <v>7</v>
      </c>
      <c r="K33" s="1018"/>
      <c r="L33" s="1018"/>
      <c r="M33" s="1018"/>
      <c r="N33" s="1018"/>
      <c r="O33" s="1018"/>
      <c r="P33" s="1018"/>
    </row>
    <row r="34" spans="1:16" ht="39" customHeight="1" x14ac:dyDescent="0.15">
      <c r="A34" s="1018"/>
      <c r="B34" s="1027"/>
      <c r="C34" s="1028" t="s">
        <v>500</v>
      </c>
      <c r="D34" s="1028"/>
      <c r="E34" s="1029"/>
      <c r="F34" s="1030">
        <v>17.8</v>
      </c>
      <c r="G34" s="1031">
        <v>14.42</v>
      </c>
      <c r="H34" s="1031">
        <v>15.96</v>
      </c>
      <c r="I34" s="1031">
        <v>16.100000000000001</v>
      </c>
      <c r="J34" s="1032">
        <v>18.16</v>
      </c>
      <c r="K34" s="1018"/>
      <c r="L34" s="1018"/>
      <c r="M34" s="1018"/>
      <c r="N34" s="1018"/>
      <c r="O34" s="1018"/>
      <c r="P34" s="1018"/>
    </row>
    <row r="35" spans="1:16" ht="39" customHeight="1" x14ac:dyDescent="0.15">
      <c r="A35" s="1018"/>
      <c r="B35" s="1033"/>
      <c r="C35" s="1034" t="s">
        <v>501</v>
      </c>
      <c r="D35" s="1034"/>
      <c r="E35" s="1035"/>
      <c r="F35" s="1036">
        <v>1.97</v>
      </c>
      <c r="G35" s="1037">
        <v>1.52</v>
      </c>
      <c r="H35" s="1037">
        <v>2.34</v>
      </c>
      <c r="I35" s="1037">
        <v>2.68</v>
      </c>
      <c r="J35" s="1038">
        <v>1.67</v>
      </c>
      <c r="K35" s="1018"/>
      <c r="L35" s="1018"/>
      <c r="M35" s="1018"/>
      <c r="N35" s="1018"/>
      <c r="O35" s="1018"/>
      <c r="P35" s="1018"/>
    </row>
    <row r="36" spans="1:16" ht="39" customHeight="1" x14ac:dyDescent="0.15">
      <c r="A36" s="1018"/>
      <c r="B36" s="1033"/>
      <c r="C36" s="1034" t="s">
        <v>502</v>
      </c>
      <c r="D36" s="1034"/>
      <c r="E36" s="1035"/>
      <c r="F36" s="1036">
        <v>3.79</v>
      </c>
      <c r="G36" s="1037">
        <v>1.34</v>
      </c>
      <c r="H36" s="1037">
        <v>1.3</v>
      </c>
      <c r="I36" s="1037">
        <v>0.92</v>
      </c>
      <c r="J36" s="1038">
        <v>0.9</v>
      </c>
      <c r="K36" s="1018"/>
      <c r="L36" s="1018"/>
      <c r="M36" s="1018"/>
      <c r="N36" s="1018"/>
      <c r="O36" s="1018"/>
      <c r="P36" s="1018"/>
    </row>
    <row r="37" spans="1:16" ht="39" customHeight="1" x14ac:dyDescent="0.15">
      <c r="A37" s="1018"/>
      <c r="B37" s="1033"/>
      <c r="C37" s="1034" t="s">
        <v>503</v>
      </c>
      <c r="D37" s="1034"/>
      <c r="E37" s="1035"/>
      <c r="F37" s="1036">
        <v>0.52</v>
      </c>
      <c r="G37" s="1037">
        <v>0.41</v>
      </c>
      <c r="H37" s="1037">
        <v>0.26</v>
      </c>
      <c r="I37" s="1037">
        <v>0.38</v>
      </c>
      <c r="J37" s="1038">
        <v>0.65</v>
      </c>
      <c r="K37" s="1018"/>
      <c r="L37" s="1018"/>
      <c r="M37" s="1018"/>
      <c r="N37" s="1018"/>
      <c r="O37" s="1018"/>
      <c r="P37" s="1018"/>
    </row>
    <row r="38" spans="1:16" ht="39" customHeight="1" x14ac:dyDescent="0.15">
      <c r="A38" s="1018"/>
      <c r="B38" s="1033"/>
      <c r="C38" s="1034" t="s">
        <v>504</v>
      </c>
      <c r="D38" s="1034"/>
      <c r="E38" s="1035"/>
      <c r="F38" s="1036">
        <v>0.31</v>
      </c>
      <c r="G38" s="1037">
        <v>0.2</v>
      </c>
      <c r="H38" s="1037">
        <v>0.23</v>
      </c>
      <c r="I38" s="1037">
        <v>0.1</v>
      </c>
      <c r="J38" s="1038">
        <v>0.18</v>
      </c>
      <c r="K38" s="1018"/>
      <c r="L38" s="1018"/>
      <c r="M38" s="1018"/>
      <c r="N38" s="1018"/>
      <c r="O38" s="1018"/>
      <c r="P38" s="1018"/>
    </row>
    <row r="39" spans="1:16" ht="39" customHeight="1" x14ac:dyDescent="0.15">
      <c r="A39" s="1018"/>
      <c r="B39" s="1033"/>
      <c r="C39" s="1034" t="s">
        <v>505</v>
      </c>
      <c r="D39" s="1034"/>
      <c r="E39" s="1035"/>
      <c r="F39" s="1036">
        <v>0.06</v>
      </c>
      <c r="G39" s="1037">
        <v>7.0000000000000007E-2</v>
      </c>
      <c r="H39" s="1037">
        <v>0.08</v>
      </c>
      <c r="I39" s="1037">
        <v>0.06</v>
      </c>
      <c r="J39" s="1038">
        <v>0.04</v>
      </c>
      <c r="K39" s="1018"/>
      <c r="L39" s="1018"/>
      <c r="M39" s="1018"/>
      <c r="N39" s="1018"/>
      <c r="O39" s="1018"/>
      <c r="P39" s="1018"/>
    </row>
    <row r="40" spans="1:16" ht="39" customHeight="1" x14ac:dyDescent="0.15">
      <c r="A40" s="1018"/>
      <c r="B40" s="1033"/>
      <c r="C40" s="1034" t="s">
        <v>506</v>
      </c>
      <c r="D40" s="1034"/>
      <c r="E40" s="1035"/>
      <c r="F40" s="1036">
        <v>0.01</v>
      </c>
      <c r="G40" s="1037">
        <v>0.03</v>
      </c>
      <c r="H40" s="1037">
        <v>0.03</v>
      </c>
      <c r="I40" s="1037">
        <v>0.03</v>
      </c>
      <c r="J40" s="1038">
        <v>0.03</v>
      </c>
      <c r="K40" s="1018"/>
      <c r="L40" s="1018"/>
      <c r="M40" s="1018"/>
      <c r="N40" s="1018"/>
      <c r="O40" s="1018"/>
      <c r="P40" s="1018"/>
    </row>
    <row r="41" spans="1:16" ht="39" customHeight="1" x14ac:dyDescent="0.15">
      <c r="A41" s="1018"/>
      <c r="B41" s="1033"/>
      <c r="C41" s="1034" t="s">
        <v>507</v>
      </c>
      <c r="D41" s="1034"/>
      <c r="E41" s="1035"/>
      <c r="F41" s="1036">
        <v>0.04</v>
      </c>
      <c r="G41" s="1037">
        <v>0.04</v>
      </c>
      <c r="H41" s="1037">
        <v>0.04</v>
      </c>
      <c r="I41" s="1037">
        <v>0.03</v>
      </c>
      <c r="J41" s="1038">
        <v>0.03</v>
      </c>
      <c r="K41" s="1018"/>
      <c r="L41" s="1018"/>
      <c r="M41" s="1018"/>
      <c r="N41" s="1018"/>
      <c r="O41" s="1018"/>
      <c r="P41" s="1018"/>
    </row>
    <row r="42" spans="1:16" ht="39" customHeight="1" x14ac:dyDescent="0.15">
      <c r="A42" s="1018"/>
      <c r="B42" s="1039"/>
      <c r="C42" s="1034" t="s">
        <v>508</v>
      </c>
      <c r="D42" s="1034"/>
      <c r="E42" s="1035"/>
      <c r="F42" s="1036" t="s">
        <v>451</v>
      </c>
      <c r="G42" s="1037" t="s">
        <v>451</v>
      </c>
      <c r="H42" s="1037" t="s">
        <v>451</v>
      </c>
      <c r="I42" s="1037" t="s">
        <v>509</v>
      </c>
      <c r="J42" s="1038" t="s">
        <v>451</v>
      </c>
      <c r="K42" s="1018"/>
      <c r="L42" s="1018"/>
      <c r="M42" s="1018"/>
      <c r="N42" s="1018"/>
      <c r="O42" s="1018"/>
      <c r="P42" s="1018"/>
    </row>
    <row r="43" spans="1:16" ht="39" customHeight="1" thickBot="1" x14ac:dyDescent="0.2">
      <c r="A43" s="1018"/>
      <c r="B43" s="1040"/>
      <c r="C43" s="1041" t="s">
        <v>510</v>
      </c>
      <c r="D43" s="1041"/>
      <c r="E43" s="1042"/>
      <c r="F43" s="1043">
        <v>0.03</v>
      </c>
      <c r="G43" s="1044">
        <v>0.01</v>
      </c>
      <c r="H43" s="1044">
        <v>0.04</v>
      </c>
      <c r="I43" s="1044" t="s">
        <v>451</v>
      </c>
      <c r="J43" s="1045">
        <v>0.03</v>
      </c>
      <c r="K43" s="1018"/>
      <c r="L43" s="1018"/>
      <c r="M43" s="1018"/>
      <c r="N43" s="1018"/>
      <c r="O43" s="1018"/>
      <c r="P43" s="1018"/>
    </row>
    <row r="44" spans="1:16" ht="39" customHeight="1" x14ac:dyDescent="0.15">
      <c r="A44" s="1018"/>
      <c r="B44" s="1046" t="s">
        <v>511</v>
      </c>
      <c r="C44" s="1047"/>
      <c r="D44" s="1047"/>
      <c r="E44" s="1047"/>
      <c r="F44" s="1018"/>
      <c r="G44" s="1018"/>
      <c r="H44" s="1018"/>
      <c r="I44" s="1018"/>
      <c r="J44" s="1018"/>
      <c r="K44" s="1018"/>
      <c r="L44" s="1018"/>
      <c r="M44" s="1018"/>
      <c r="N44" s="1018"/>
      <c r="O44" s="1018"/>
      <c r="P44" s="1018"/>
    </row>
    <row r="45" spans="1:16" ht="17.25" x14ac:dyDescent="0.15">
      <c r="A45" s="1018"/>
      <c r="B45" s="1018"/>
      <c r="C45" s="1018"/>
      <c r="D45" s="1018"/>
      <c r="E45" s="1018"/>
      <c r="F45" s="1018"/>
      <c r="G45" s="1018"/>
      <c r="H45" s="1018"/>
      <c r="I45" s="1018"/>
      <c r="J45" s="1018"/>
      <c r="K45" s="1018"/>
      <c r="L45" s="1018"/>
      <c r="M45" s="1018"/>
      <c r="N45" s="1018"/>
      <c r="O45" s="1018"/>
      <c r="P45" s="1018"/>
    </row>
  </sheetData>
  <sheetProtection algorithmName="SHA-512" hashValue="cPNv5Sy1XhPukcCxH6ktBtosZHDfYB9vpkAXo979FkFUZSXAxO0hIPcDDiZHBND089O/aZsgkysJiJziFLilrw==" saltValue="i3vEFW8K+DjwTVXrMyKtJ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167CCE-F1A9-4334-9BCE-314D8FEDD623}">
  <sheetPr>
    <pageSetUpPr fitToPage="1"/>
  </sheetPr>
  <dimension ref="A1:U62"/>
  <sheetViews>
    <sheetView showGridLines="0" zoomScaleSheetLayoutView="55" workbookViewId="0"/>
  </sheetViews>
  <sheetFormatPr defaultColWidth="0" defaultRowHeight="12.6" customHeight="1" zeroHeight="1" x14ac:dyDescent="0.15"/>
  <cols>
    <col min="1" max="1" width="6.625" style="1049" customWidth="1"/>
    <col min="2" max="3" width="10.875" style="1049" customWidth="1"/>
    <col min="4" max="4" width="10" style="1049" customWidth="1"/>
    <col min="5" max="10" width="11" style="1049" customWidth="1"/>
    <col min="11" max="15" width="13.125" style="1049" customWidth="1"/>
    <col min="16" max="21" width="11.5" style="1049" customWidth="1"/>
    <col min="22" max="16384" width="0" style="1049" hidden="1"/>
  </cols>
  <sheetData>
    <row r="1" spans="1:21" ht="13.5" customHeight="1" x14ac:dyDescent="0.15">
      <c r="A1" s="1048"/>
      <c r="B1" s="1048"/>
      <c r="C1" s="1048"/>
      <c r="D1" s="1048"/>
      <c r="E1" s="1048"/>
      <c r="F1" s="1048"/>
      <c r="G1" s="1048"/>
      <c r="H1" s="1048"/>
      <c r="I1" s="1048"/>
      <c r="J1" s="1048"/>
      <c r="K1" s="1048"/>
      <c r="L1" s="1048"/>
      <c r="M1" s="1048"/>
      <c r="N1" s="1048"/>
      <c r="O1" s="1048"/>
      <c r="P1" s="1048"/>
      <c r="Q1" s="1048"/>
      <c r="R1" s="1048"/>
      <c r="S1" s="1048"/>
      <c r="T1" s="1048"/>
      <c r="U1" s="1048"/>
    </row>
    <row r="2" spans="1:21" ht="13.5" customHeight="1" x14ac:dyDescent="0.15">
      <c r="A2" s="1048"/>
      <c r="B2" s="1048"/>
      <c r="C2" s="1048"/>
      <c r="D2" s="1048"/>
      <c r="E2" s="1048"/>
      <c r="F2" s="1048"/>
      <c r="G2" s="1048"/>
      <c r="H2" s="1048"/>
      <c r="I2" s="1048"/>
      <c r="J2" s="1048"/>
      <c r="K2" s="1048"/>
      <c r="L2" s="1048"/>
      <c r="M2" s="1048"/>
      <c r="N2" s="1048"/>
      <c r="O2" s="1048"/>
      <c r="P2" s="1048"/>
      <c r="Q2" s="1048"/>
      <c r="R2" s="1048"/>
      <c r="S2" s="1048"/>
      <c r="T2" s="1048"/>
      <c r="U2" s="1048"/>
    </row>
    <row r="3" spans="1:21" ht="13.5" customHeight="1" x14ac:dyDescent="0.15">
      <c r="A3" s="1048"/>
      <c r="B3" s="1048"/>
      <c r="C3" s="1048"/>
      <c r="D3" s="1048"/>
      <c r="E3" s="1048"/>
      <c r="F3" s="1048"/>
      <c r="G3" s="1048"/>
      <c r="H3" s="1048"/>
      <c r="I3" s="1048"/>
      <c r="J3" s="1048"/>
      <c r="K3" s="1048"/>
      <c r="L3" s="1048"/>
      <c r="M3" s="1048"/>
      <c r="N3" s="1048"/>
      <c r="O3" s="1048"/>
      <c r="P3" s="1048"/>
      <c r="Q3" s="1048"/>
      <c r="R3" s="1048"/>
      <c r="S3" s="1048"/>
      <c r="T3" s="1048"/>
      <c r="U3" s="1048"/>
    </row>
    <row r="4" spans="1:21" ht="13.5" customHeight="1" x14ac:dyDescent="0.15">
      <c r="A4" s="1048"/>
      <c r="B4" s="1048"/>
      <c r="C4" s="1048"/>
      <c r="D4" s="1048"/>
      <c r="E4" s="1048"/>
      <c r="F4" s="1048"/>
      <c r="G4" s="1048"/>
      <c r="H4" s="1048"/>
      <c r="I4" s="1048"/>
      <c r="J4" s="1048"/>
      <c r="K4" s="1048"/>
      <c r="L4" s="1048"/>
      <c r="M4" s="1048"/>
      <c r="N4" s="1048"/>
      <c r="O4" s="1048"/>
      <c r="P4" s="1048"/>
      <c r="Q4" s="1048"/>
      <c r="R4" s="1048"/>
      <c r="S4" s="1048"/>
      <c r="T4" s="1048"/>
      <c r="U4" s="1048"/>
    </row>
    <row r="5" spans="1:21" ht="13.5" customHeight="1" x14ac:dyDescent="0.15">
      <c r="A5" s="1048"/>
      <c r="B5" s="1048"/>
      <c r="C5" s="1048"/>
      <c r="D5" s="1048"/>
      <c r="E5" s="1048"/>
      <c r="F5" s="1048"/>
      <c r="G5" s="1048"/>
      <c r="H5" s="1048"/>
      <c r="I5" s="1048"/>
      <c r="J5" s="1048"/>
      <c r="K5" s="1048"/>
      <c r="L5" s="1048"/>
      <c r="M5" s="1048"/>
      <c r="N5" s="1048"/>
      <c r="O5" s="1048"/>
      <c r="P5" s="1048"/>
      <c r="Q5" s="1048"/>
      <c r="R5" s="1048"/>
      <c r="S5" s="1048"/>
      <c r="T5" s="1048"/>
      <c r="U5" s="1048"/>
    </row>
    <row r="6" spans="1:21" ht="13.5" customHeight="1" x14ac:dyDescent="0.15">
      <c r="A6" s="1048"/>
      <c r="B6" s="1048"/>
      <c r="C6" s="1048"/>
      <c r="D6" s="1048"/>
      <c r="E6" s="1048"/>
      <c r="F6" s="1048"/>
      <c r="G6" s="1048"/>
      <c r="H6" s="1048"/>
      <c r="I6" s="1048"/>
      <c r="J6" s="1048"/>
      <c r="K6" s="1048"/>
      <c r="L6" s="1048"/>
      <c r="M6" s="1048"/>
      <c r="N6" s="1048"/>
      <c r="O6" s="1048"/>
      <c r="P6" s="1048"/>
      <c r="Q6" s="1048"/>
      <c r="R6" s="1048"/>
      <c r="S6" s="1048"/>
      <c r="T6" s="1048"/>
      <c r="U6" s="1048"/>
    </row>
    <row r="7" spans="1:21" ht="13.5" customHeight="1" x14ac:dyDescent="0.15">
      <c r="A7" s="1048"/>
      <c r="B7" s="1048"/>
      <c r="C7" s="1048"/>
      <c r="D7" s="1048"/>
      <c r="E7" s="1048"/>
      <c r="F7" s="1048"/>
      <c r="G7" s="1048"/>
      <c r="H7" s="1048"/>
      <c r="I7" s="1048"/>
      <c r="J7" s="1048"/>
      <c r="K7" s="1048"/>
      <c r="L7" s="1048"/>
      <c r="M7" s="1048"/>
      <c r="N7" s="1048"/>
      <c r="O7" s="1048"/>
      <c r="P7" s="1048"/>
      <c r="Q7" s="1048"/>
      <c r="R7" s="1048"/>
      <c r="S7" s="1048"/>
      <c r="T7" s="1048"/>
      <c r="U7" s="1048"/>
    </row>
    <row r="8" spans="1:21" ht="13.5" customHeight="1" x14ac:dyDescent="0.15">
      <c r="A8" s="1048"/>
      <c r="B8" s="1048"/>
      <c r="C8" s="1048"/>
      <c r="D8" s="1048"/>
      <c r="E8" s="1048"/>
      <c r="F8" s="1048"/>
      <c r="G8" s="1048"/>
      <c r="H8" s="1048"/>
      <c r="I8" s="1048"/>
      <c r="J8" s="1048"/>
      <c r="K8" s="1048"/>
      <c r="L8" s="1048"/>
      <c r="M8" s="1048"/>
      <c r="N8" s="1048"/>
      <c r="O8" s="1048"/>
      <c r="P8" s="1048"/>
      <c r="Q8" s="1048"/>
      <c r="R8" s="1048"/>
      <c r="S8" s="1048"/>
      <c r="T8" s="1048"/>
      <c r="U8" s="1048"/>
    </row>
    <row r="9" spans="1:21" ht="13.5" customHeight="1" x14ac:dyDescent="0.15">
      <c r="A9" s="1048"/>
      <c r="B9" s="1048"/>
      <c r="C9" s="1048"/>
      <c r="D9" s="1048"/>
      <c r="E9" s="1048"/>
      <c r="F9" s="1048"/>
      <c r="G9" s="1048"/>
      <c r="H9" s="1048"/>
      <c r="I9" s="1048"/>
      <c r="J9" s="1048"/>
      <c r="K9" s="1048"/>
      <c r="L9" s="1048"/>
      <c r="M9" s="1048"/>
      <c r="N9" s="1048"/>
      <c r="O9" s="1048"/>
      <c r="P9" s="1048"/>
      <c r="Q9" s="1048"/>
      <c r="R9" s="1048"/>
      <c r="S9" s="1048"/>
      <c r="T9" s="1048"/>
      <c r="U9" s="1048"/>
    </row>
    <row r="10" spans="1:21" ht="13.5" customHeight="1" x14ac:dyDescent="0.15">
      <c r="A10" s="1048"/>
      <c r="B10" s="1048"/>
      <c r="C10" s="1048"/>
      <c r="D10" s="1048"/>
      <c r="E10" s="1048"/>
      <c r="F10" s="1048"/>
      <c r="G10" s="1048"/>
      <c r="H10" s="1048"/>
      <c r="I10" s="1048"/>
      <c r="J10" s="1048"/>
      <c r="K10" s="1048"/>
      <c r="L10" s="1048"/>
      <c r="M10" s="1048"/>
      <c r="N10" s="1048"/>
      <c r="O10" s="1048"/>
      <c r="P10" s="1048"/>
      <c r="Q10" s="1048"/>
      <c r="R10" s="1048"/>
      <c r="S10" s="1048"/>
      <c r="T10" s="1048"/>
      <c r="U10" s="1048"/>
    </row>
    <row r="11" spans="1:21" ht="13.5" customHeight="1" x14ac:dyDescent="0.15">
      <c r="A11" s="1048"/>
      <c r="B11" s="1048"/>
      <c r="C11" s="1048"/>
      <c r="D11" s="1048"/>
      <c r="E11" s="1048"/>
      <c r="F11" s="1048"/>
      <c r="G11" s="1048"/>
      <c r="H11" s="1048"/>
      <c r="I11" s="1048"/>
      <c r="J11" s="1048"/>
      <c r="K11" s="1048"/>
      <c r="L11" s="1048"/>
      <c r="M11" s="1048"/>
      <c r="N11" s="1048"/>
      <c r="O11" s="1048"/>
      <c r="P11" s="1048"/>
      <c r="Q11" s="1048"/>
      <c r="R11" s="1048"/>
      <c r="S11" s="1048"/>
      <c r="T11" s="1048"/>
      <c r="U11" s="1048"/>
    </row>
    <row r="12" spans="1:21" ht="13.5" customHeight="1" x14ac:dyDescent="0.15">
      <c r="A12" s="1048"/>
      <c r="B12" s="1048"/>
      <c r="C12" s="1048"/>
      <c r="D12" s="1048"/>
      <c r="E12" s="1048"/>
      <c r="F12" s="1048"/>
      <c r="G12" s="1048"/>
      <c r="H12" s="1048"/>
      <c r="I12" s="1048"/>
      <c r="J12" s="1048"/>
      <c r="K12" s="1048"/>
      <c r="L12" s="1048"/>
      <c r="M12" s="1048"/>
      <c r="N12" s="1048"/>
      <c r="O12" s="1048"/>
      <c r="P12" s="1048"/>
      <c r="Q12" s="1048"/>
      <c r="R12" s="1048"/>
      <c r="S12" s="1048"/>
      <c r="T12" s="1048"/>
      <c r="U12" s="1048"/>
    </row>
    <row r="13" spans="1:21" ht="13.5" customHeight="1" x14ac:dyDescent="0.15">
      <c r="A13" s="1048"/>
      <c r="B13" s="1048"/>
      <c r="C13" s="1048"/>
      <c r="D13" s="1048"/>
      <c r="E13" s="1048"/>
      <c r="F13" s="1048"/>
      <c r="G13" s="1048"/>
      <c r="H13" s="1048"/>
      <c r="I13" s="1048"/>
      <c r="J13" s="1048"/>
      <c r="K13" s="1048"/>
      <c r="L13" s="1048"/>
      <c r="M13" s="1048"/>
      <c r="N13" s="1048"/>
      <c r="O13" s="1048"/>
      <c r="P13" s="1048"/>
      <c r="Q13" s="1048"/>
      <c r="R13" s="1048"/>
      <c r="S13" s="1048"/>
      <c r="T13" s="1048"/>
      <c r="U13" s="1048"/>
    </row>
    <row r="14" spans="1:21" ht="13.5" customHeight="1" x14ac:dyDescent="0.15">
      <c r="A14" s="1048"/>
      <c r="B14" s="1048"/>
      <c r="C14" s="1048"/>
      <c r="D14" s="1048"/>
      <c r="E14" s="1048"/>
      <c r="F14" s="1048"/>
      <c r="G14" s="1048"/>
      <c r="H14" s="1048"/>
      <c r="I14" s="1048"/>
      <c r="J14" s="1048"/>
      <c r="K14" s="1048"/>
      <c r="L14" s="1048"/>
      <c r="M14" s="1048"/>
      <c r="N14" s="1048"/>
      <c r="O14" s="1048"/>
      <c r="P14" s="1048"/>
      <c r="Q14" s="1048"/>
      <c r="R14" s="1048"/>
      <c r="S14" s="1048"/>
      <c r="T14" s="1048"/>
      <c r="U14" s="1048"/>
    </row>
    <row r="15" spans="1:21" ht="13.5" customHeight="1" x14ac:dyDescent="0.15">
      <c r="A15" s="1048"/>
      <c r="B15" s="1048"/>
      <c r="C15" s="1048"/>
      <c r="D15" s="1048"/>
      <c r="E15" s="1048"/>
      <c r="F15" s="1048"/>
      <c r="G15" s="1048"/>
      <c r="H15" s="1048"/>
      <c r="I15" s="1048"/>
      <c r="J15" s="1048"/>
      <c r="K15" s="1048"/>
      <c r="L15" s="1048"/>
      <c r="M15" s="1048"/>
      <c r="N15" s="1048"/>
      <c r="O15" s="1048"/>
      <c r="P15" s="1048"/>
      <c r="Q15" s="1048"/>
      <c r="R15" s="1048"/>
      <c r="S15" s="1048"/>
      <c r="T15" s="1048"/>
      <c r="U15" s="1048"/>
    </row>
    <row r="16" spans="1:21" ht="13.5" customHeight="1" x14ac:dyDescent="0.15">
      <c r="A16" s="1048"/>
      <c r="B16" s="1048"/>
      <c r="C16" s="1048"/>
      <c r="D16" s="1048"/>
      <c r="E16" s="1048"/>
      <c r="F16" s="1048"/>
      <c r="G16" s="1048"/>
      <c r="H16" s="1048"/>
      <c r="I16" s="1048"/>
      <c r="J16" s="1048"/>
      <c r="K16" s="1048"/>
      <c r="L16" s="1048"/>
      <c r="M16" s="1048"/>
      <c r="N16" s="1048"/>
      <c r="O16" s="1048"/>
      <c r="P16" s="1048"/>
      <c r="Q16" s="1048"/>
      <c r="R16" s="1048"/>
      <c r="S16" s="1048"/>
      <c r="T16" s="1048"/>
      <c r="U16" s="1048"/>
    </row>
    <row r="17" spans="1:21" ht="13.5" customHeight="1" x14ac:dyDescent="0.15">
      <c r="A17" s="1048"/>
      <c r="B17" s="1048"/>
      <c r="C17" s="1048"/>
      <c r="D17" s="1048"/>
      <c r="E17" s="1048"/>
      <c r="F17" s="1048"/>
      <c r="G17" s="1048"/>
      <c r="H17" s="1048"/>
      <c r="I17" s="1048"/>
      <c r="J17" s="1048"/>
      <c r="K17" s="1048"/>
      <c r="L17" s="1048"/>
      <c r="M17" s="1048"/>
      <c r="N17" s="1048"/>
      <c r="O17" s="1048"/>
      <c r="P17" s="1048"/>
      <c r="Q17" s="1048"/>
      <c r="R17" s="1048"/>
      <c r="S17" s="1048"/>
      <c r="T17" s="1048"/>
      <c r="U17" s="1048"/>
    </row>
    <row r="18" spans="1:21" ht="13.5" customHeight="1" x14ac:dyDescent="0.15">
      <c r="A18" s="1048"/>
      <c r="B18" s="1048"/>
      <c r="C18" s="1048"/>
      <c r="D18" s="1048"/>
      <c r="E18" s="1048"/>
      <c r="F18" s="1048"/>
      <c r="G18" s="1048"/>
      <c r="H18" s="1048"/>
      <c r="I18" s="1048"/>
      <c r="J18" s="1048"/>
      <c r="K18" s="1048"/>
      <c r="L18" s="1048"/>
      <c r="M18" s="1048"/>
      <c r="N18" s="1048"/>
      <c r="O18" s="1048"/>
      <c r="P18" s="1048"/>
      <c r="Q18" s="1048"/>
      <c r="R18" s="1048"/>
      <c r="S18" s="1048"/>
      <c r="T18" s="1048"/>
      <c r="U18" s="1048"/>
    </row>
    <row r="19" spans="1:21" ht="13.5" customHeight="1" x14ac:dyDescent="0.15">
      <c r="A19" s="1048"/>
      <c r="B19" s="1048"/>
      <c r="C19" s="1048"/>
      <c r="D19" s="1048"/>
      <c r="E19" s="1048"/>
      <c r="F19" s="1048"/>
      <c r="G19" s="1048"/>
      <c r="H19" s="1048"/>
      <c r="I19" s="1048"/>
      <c r="J19" s="1048"/>
      <c r="K19" s="1048"/>
      <c r="L19" s="1048"/>
      <c r="M19" s="1048"/>
      <c r="N19" s="1048"/>
      <c r="O19" s="1048"/>
      <c r="P19" s="1048"/>
      <c r="Q19" s="1048"/>
      <c r="R19" s="1048"/>
      <c r="S19" s="1048"/>
      <c r="T19" s="1048"/>
      <c r="U19" s="1048"/>
    </row>
    <row r="20" spans="1:21" ht="13.5" customHeight="1" x14ac:dyDescent="0.15">
      <c r="A20" s="1048"/>
      <c r="B20" s="1048"/>
      <c r="C20" s="1048"/>
      <c r="D20" s="1048"/>
      <c r="E20" s="1048"/>
      <c r="F20" s="1048"/>
      <c r="G20" s="1048"/>
      <c r="H20" s="1048"/>
      <c r="I20" s="1048"/>
      <c r="J20" s="1048"/>
      <c r="K20" s="1048"/>
      <c r="L20" s="1048"/>
      <c r="M20" s="1048"/>
      <c r="N20" s="1048"/>
      <c r="O20" s="1048"/>
      <c r="P20" s="1048"/>
      <c r="Q20" s="1048"/>
      <c r="R20" s="1048"/>
      <c r="S20" s="1048"/>
      <c r="T20" s="1048"/>
      <c r="U20" s="1048"/>
    </row>
    <row r="21" spans="1:21" ht="13.5" customHeight="1" x14ac:dyDescent="0.15">
      <c r="A21" s="1048"/>
      <c r="B21" s="1048"/>
      <c r="C21" s="1048"/>
      <c r="D21" s="1048"/>
      <c r="E21" s="1048"/>
      <c r="F21" s="1048"/>
      <c r="G21" s="1048"/>
      <c r="H21" s="1048"/>
      <c r="I21" s="1048"/>
      <c r="J21" s="1048"/>
      <c r="K21" s="1048"/>
      <c r="L21" s="1048"/>
      <c r="M21" s="1048"/>
      <c r="N21" s="1048"/>
      <c r="O21" s="1048"/>
      <c r="P21" s="1048"/>
      <c r="Q21" s="1048"/>
      <c r="R21" s="1048"/>
      <c r="S21" s="1048"/>
      <c r="T21" s="1048"/>
      <c r="U21" s="1048"/>
    </row>
    <row r="22" spans="1:21" ht="13.5" customHeight="1" x14ac:dyDescent="0.15">
      <c r="A22" s="1048"/>
      <c r="B22" s="1048"/>
      <c r="C22" s="1048"/>
      <c r="D22" s="1048"/>
      <c r="E22" s="1048"/>
      <c r="F22" s="1048"/>
      <c r="G22" s="1048"/>
      <c r="H22" s="1048"/>
      <c r="I22" s="1048"/>
      <c r="J22" s="1048"/>
      <c r="K22" s="1048"/>
      <c r="L22" s="1048"/>
      <c r="M22" s="1048"/>
      <c r="N22" s="1048"/>
      <c r="O22" s="1048"/>
      <c r="P22" s="1048"/>
      <c r="Q22" s="1048"/>
      <c r="R22" s="1048"/>
      <c r="S22" s="1048"/>
      <c r="T22" s="1048"/>
      <c r="U22" s="1048"/>
    </row>
    <row r="23" spans="1:21" ht="13.5" customHeight="1" x14ac:dyDescent="0.15">
      <c r="A23" s="1048"/>
      <c r="B23" s="1048"/>
      <c r="C23" s="1048"/>
      <c r="D23" s="1048"/>
      <c r="E23" s="1048"/>
      <c r="F23" s="1048"/>
      <c r="G23" s="1048"/>
      <c r="H23" s="1048"/>
      <c r="I23" s="1048"/>
      <c r="J23" s="1048"/>
      <c r="K23" s="1048"/>
      <c r="L23" s="1048"/>
      <c r="M23" s="1048"/>
      <c r="N23" s="1048"/>
      <c r="O23" s="1048"/>
      <c r="P23" s="1048"/>
      <c r="Q23" s="1048"/>
      <c r="R23" s="1048"/>
      <c r="S23" s="1048"/>
      <c r="T23" s="1048"/>
      <c r="U23" s="1048"/>
    </row>
    <row r="24" spans="1:21" ht="13.5" customHeight="1" x14ac:dyDescent="0.15">
      <c r="A24" s="1048"/>
      <c r="B24" s="1048"/>
      <c r="C24" s="1048"/>
      <c r="D24" s="1048"/>
      <c r="E24" s="1048"/>
      <c r="F24" s="1048"/>
      <c r="G24" s="1048"/>
      <c r="H24" s="1048"/>
      <c r="I24" s="1048"/>
      <c r="J24" s="1048"/>
      <c r="K24" s="1048"/>
      <c r="L24" s="1048"/>
      <c r="M24" s="1048"/>
      <c r="N24" s="1048"/>
      <c r="O24" s="1048"/>
      <c r="P24" s="1048"/>
      <c r="Q24" s="1048"/>
      <c r="R24" s="1048"/>
      <c r="S24" s="1048"/>
      <c r="T24" s="1048"/>
      <c r="U24" s="1048"/>
    </row>
    <row r="25" spans="1:21" ht="13.5" customHeight="1" x14ac:dyDescent="0.15">
      <c r="A25" s="1048"/>
      <c r="B25" s="1048"/>
      <c r="C25" s="1048"/>
      <c r="D25" s="1048"/>
      <c r="E25" s="1048"/>
      <c r="F25" s="1048"/>
      <c r="G25" s="1048"/>
      <c r="H25" s="1048"/>
      <c r="I25" s="1048"/>
      <c r="J25" s="1048"/>
      <c r="K25" s="1048"/>
      <c r="L25" s="1048"/>
      <c r="M25" s="1048"/>
      <c r="N25" s="1048"/>
      <c r="O25" s="1048"/>
      <c r="P25" s="1048"/>
      <c r="Q25" s="1048"/>
      <c r="R25" s="1048"/>
      <c r="S25" s="1048"/>
      <c r="T25" s="1048"/>
      <c r="U25" s="1048"/>
    </row>
    <row r="26" spans="1:21" ht="13.5" customHeight="1" x14ac:dyDescent="0.15">
      <c r="A26" s="1048"/>
      <c r="B26" s="1048"/>
      <c r="C26" s="1048"/>
      <c r="D26" s="1048"/>
      <c r="E26" s="1048"/>
      <c r="F26" s="1048"/>
      <c r="G26" s="1048"/>
      <c r="H26" s="1048"/>
      <c r="I26" s="1048"/>
      <c r="J26" s="1048"/>
      <c r="K26" s="1048"/>
      <c r="L26" s="1048"/>
      <c r="M26" s="1048"/>
      <c r="N26" s="1048"/>
      <c r="O26" s="1048"/>
      <c r="P26" s="1048"/>
      <c r="Q26" s="1048"/>
      <c r="R26" s="1048"/>
      <c r="S26" s="1048"/>
      <c r="T26" s="1048"/>
      <c r="U26" s="1048"/>
    </row>
    <row r="27" spans="1:21" ht="13.5" customHeight="1" x14ac:dyDescent="0.15">
      <c r="A27" s="1048"/>
      <c r="B27" s="1048"/>
      <c r="C27" s="1048"/>
      <c r="D27" s="1048"/>
      <c r="E27" s="1048"/>
      <c r="F27" s="1048"/>
      <c r="G27" s="1048"/>
      <c r="H27" s="1048"/>
      <c r="I27" s="1048"/>
      <c r="J27" s="1048"/>
      <c r="K27" s="1048"/>
      <c r="L27" s="1048"/>
      <c r="M27" s="1048"/>
      <c r="N27" s="1048"/>
      <c r="O27" s="1048"/>
      <c r="P27" s="1048"/>
      <c r="Q27" s="1048"/>
      <c r="R27" s="1048"/>
      <c r="S27" s="1048"/>
      <c r="T27" s="1048"/>
      <c r="U27" s="1048"/>
    </row>
    <row r="28" spans="1:21" ht="13.5" customHeight="1" x14ac:dyDescent="0.15">
      <c r="A28" s="1048"/>
      <c r="B28" s="1048"/>
      <c r="C28" s="1048"/>
      <c r="D28" s="1048"/>
      <c r="E28" s="1048"/>
      <c r="F28" s="1048"/>
      <c r="G28" s="1048"/>
      <c r="H28" s="1048"/>
      <c r="I28" s="1048"/>
      <c r="J28" s="1048"/>
      <c r="K28" s="1048"/>
      <c r="L28" s="1048"/>
      <c r="M28" s="1048"/>
      <c r="N28" s="1048"/>
      <c r="O28" s="1048"/>
      <c r="P28" s="1048"/>
      <c r="Q28" s="1048"/>
      <c r="R28" s="1048"/>
      <c r="S28" s="1048"/>
      <c r="T28" s="1048"/>
      <c r="U28" s="1048"/>
    </row>
    <row r="29" spans="1:21" ht="13.5" customHeight="1" x14ac:dyDescent="0.15">
      <c r="A29" s="1048"/>
      <c r="B29" s="1048"/>
      <c r="C29" s="1048"/>
      <c r="D29" s="1048"/>
      <c r="E29" s="1048"/>
      <c r="F29" s="1048"/>
      <c r="G29" s="1048"/>
      <c r="H29" s="1048"/>
      <c r="I29" s="1048"/>
      <c r="J29" s="1048"/>
      <c r="K29" s="1048"/>
      <c r="L29" s="1048"/>
      <c r="M29" s="1048"/>
      <c r="N29" s="1048"/>
      <c r="O29" s="1048"/>
      <c r="P29" s="1048"/>
      <c r="Q29" s="1048"/>
      <c r="R29" s="1048"/>
      <c r="S29" s="1048"/>
      <c r="T29" s="1048"/>
      <c r="U29" s="1048"/>
    </row>
    <row r="30" spans="1:21" ht="13.5" customHeight="1" x14ac:dyDescent="0.15">
      <c r="A30" s="1048"/>
      <c r="B30" s="1048"/>
      <c r="C30" s="1048"/>
      <c r="D30" s="1048"/>
      <c r="E30" s="1048"/>
      <c r="F30" s="1048"/>
      <c r="G30" s="1048"/>
      <c r="H30" s="1048"/>
      <c r="I30" s="1048"/>
      <c r="J30" s="1048"/>
      <c r="K30" s="1048"/>
      <c r="L30" s="1048"/>
      <c r="M30" s="1048"/>
      <c r="N30" s="1048"/>
      <c r="O30" s="1048"/>
      <c r="P30" s="1048"/>
      <c r="Q30" s="1048"/>
      <c r="R30" s="1048"/>
      <c r="S30" s="1048"/>
      <c r="T30" s="1048"/>
      <c r="U30" s="1048"/>
    </row>
    <row r="31" spans="1:21" ht="13.5" customHeight="1" x14ac:dyDescent="0.15">
      <c r="A31" s="1048"/>
      <c r="B31" s="1048"/>
      <c r="C31" s="1048"/>
      <c r="D31" s="1048"/>
      <c r="E31" s="1048"/>
      <c r="F31" s="1048"/>
      <c r="G31" s="1048"/>
      <c r="H31" s="1048"/>
      <c r="I31" s="1048"/>
      <c r="J31" s="1048"/>
      <c r="K31" s="1048"/>
      <c r="L31" s="1048"/>
      <c r="M31" s="1048"/>
      <c r="N31" s="1048"/>
      <c r="O31" s="1048"/>
      <c r="P31" s="1048"/>
      <c r="Q31" s="1048"/>
      <c r="R31" s="1048"/>
      <c r="S31" s="1048"/>
      <c r="T31" s="1048"/>
      <c r="U31" s="1048"/>
    </row>
    <row r="32" spans="1:21" ht="13.5" customHeight="1" x14ac:dyDescent="0.15">
      <c r="A32" s="1048"/>
      <c r="B32" s="1048"/>
      <c r="C32" s="1048"/>
      <c r="D32" s="1048"/>
      <c r="E32" s="1048"/>
      <c r="F32" s="1048"/>
      <c r="G32" s="1048"/>
      <c r="H32" s="1048"/>
      <c r="I32" s="1048"/>
      <c r="J32" s="1048"/>
      <c r="K32" s="1048"/>
      <c r="L32" s="1048"/>
      <c r="M32" s="1048"/>
      <c r="N32" s="1048"/>
      <c r="O32" s="1048"/>
      <c r="P32" s="1048"/>
      <c r="Q32" s="1048"/>
      <c r="R32" s="1048"/>
      <c r="S32" s="1048"/>
      <c r="T32" s="1048"/>
      <c r="U32" s="1048"/>
    </row>
    <row r="33" spans="1:21" ht="13.5" customHeight="1" x14ac:dyDescent="0.15">
      <c r="A33" s="1048"/>
      <c r="B33" s="1048"/>
      <c r="C33" s="1048"/>
      <c r="D33" s="1048"/>
      <c r="E33" s="1048"/>
      <c r="F33" s="1048"/>
      <c r="G33" s="1048"/>
      <c r="H33" s="1048"/>
      <c r="I33" s="1048"/>
      <c r="J33" s="1048"/>
      <c r="K33" s="1048"/>
      <c r="L33" s="1048"/>
      <c r="M33" s="1048"/>
      <c r="N33" s="1048"/>
      <c r="O33" s="1048"/>
      <c r="P33" s="1048"/>
      <c r="Q33" s="1048"/>
      <c r="R33" s="1048"/>
      <c r="S33" s="1048"/>
      <c r="T33" s="1048"/>
      <c r="U33" s="1048"/>
    </row>
    <row r="34" spans="1:21" ht="13.5" customHeight="1" x14ac:dyDescent="0.15">
      <c r="A34" s="1048"/>
      <c r="B34" s="1048"/>
      <c r="C34" s="1048"/>
      <c r="D34" s="1048"/>
      <c r="E34" s="1048"/>
      <c r="F34" s="1048"/>
      <c r="G34" s="1048"/>
      <c r="H34" s="1048"/>
      <c r="I34" s="1048"/>
      <c r="J34" s="1048"/>
      <c r="K34" s="1048"/>
      <c r="L34" s="1048"/>
      <c r="M34" s="1048"/>
      <c r="N34" s="1048"/>
      <c r="O34" s="1048"/>
      <c r="P34" s="1048"/>
      <c r="Q34" s="1048"/>
      <c r="R34" s="1048"/>
      <c r="S34" s="1048"/>
      <c r="T34" s="1048"/>
      <c r="U34" s="1048"/>
    </row>
    <row r="35" spans="1:21" ht="13.5" customHeight="1" x14ac:dyDescent="0.15">
      <c r="A35" s="1048"/>
      <c r="B35" s="1048"/>
      <c r="C35" s="1048"/>
      <c r="D35" s="1048"/>
      <c r="E35" s="1048"/>
      <c r="F35" s="1048"/>
      <c r="G35" s="1048"/>
      <c r="H35" s="1048"/>
      <c r="I35" s="1048"/>
      <c r="J35" s="1048"/>
      <c r="K35" s="1048"/>
      <c r="L35" s="1048"/>
      <c r="M35" s="1048"/>
      <c r="N35" s="1048"/>
      <c r="O35" s="1048"/>
      <c r="P35" s="1048"/>
      <c r="Q35" s="1048"/>
      <c r="R35" s="1048"/>
      <c r="S35" s="1048"/>
      <c r="T35" s="1048"/>
      <c r="U35" s="1048"/>
    </row>
    <row r="36" spans="1:21" ht="13.5" customHeight="1" x14ac:dyDescent="0.15">
      <c r="A36" s="1048"/>
      <c r="B36" s="1048"/>
      <c r="C36" s="1048"/>
      <c r="D36" s="1048"/>
      <c r="E36" s="1048"/>
      <c r="F36" s="1048"/>
      <c r="G36" s="1048"/>
      <c r="H36" s="1048"/>
      <c r="I36" s="1048"/>
      <c r="J36" s="1048"/>
      <c r="K36" s="1048"/>
      <c r="L36" s="1048"/>
      <c r="M36" s="1048"/>
      <c r="N36" s="1048"/>
      <c r="O36" s="1048"/>
      <c r="P36" s="1048"/>
      <c r="Q36" s="1048"/>
      <c r="R36" s="1048"/>
      <c r="S36" s="1048"/>
      <c r="T36" s="1048"/>
      <c r="U36" s="1048"/>
    </row>
    <row r="37" spans="1:21" ht="13.5" customHeight="1" x14ac:dyDescent="0.15">
      <c r="A37" s="1048"/>
      <c r="B37" s="1048"/>
      <c r="C37" s="1048"/>
      <c r="D37" s="1048"/>
      <c r="E37" s="1048"/>
      <c r="F37" s="1048"/>
      <c r="G37" s="1048"/>
      <c r="H37" s="1048"/>
      <c r="I37" s="1048"/>
      <c r="J37" s="1048"/>
      <c r="K37" s="1048"/>
      <c r="L37" s="1048"/>
      <c r="M37" s="1048"/>
      <c r="N37" s="1048"/>
      <c r="O37" s="1048"/>
      <c r="P37" s="1048"/>
      <c r="Q37" s="1048"/>
      <c r="R37" s="1048"/>
      <c r="S37" s="1048"/>
      <c r="T37" s="1048"/>
      <c r="U37" s="1048"/>
    </row>
    <row r="38" spans="1:21" ht="13.5" customHeight="1" x14ac:dyDescent="0.15">
      <c r="A38" s="1048"/>
      <c r="B38" s="1048"/>
      <c r="C38" s="1048"/>
      <c r="D38" s="1048"/>
      <c r="E38" s="1048"/>
      <c r="F38" s="1048"/>
      <c r="G38" s="1048"/>
      <c r="H38" s="1048"/>
      <c r="I38" s="1048"/>
      <c r="J38" s="1048"/>
      <c r="K38" s="1048"/>
      <c r="L38" s="1048"/>
      <c r="M38" s="1048"/>
      <c r="N38" s="1048"/>
      <c r="O38" s="1048"/>
      <c r="P38" s="1048"/>
      <c r="Q38" s="1048"/>
      <c r="R38" s="1048"/>
      <c r="S38" s="1048"/>
      <c r="T38" s="1048"/>
      <c r="U38" s="1048"/>
    </row>
    <row r="39" spans="1:21" ht="13.5" customHeight="1" x14ac:dyDescent="0.15">
      <c r="A39" s="1048"/>
      <c r="B39" s="1048"/>
      <c r="C39" s="1048"/>
      <c r="D39" s="1048"/>
      <c r="E39" s="1048"/>
      <c r="F39" s="1048"/>
      <c r="G39" s="1048"/>
      <c r="H39" s="1048"/>
      <c r="I39" s="1048"/>
      <c r="J39" s="1048"/>
      <c r="K39" s="1048"/>
      <c r="L39" s="1048"/>
      <c r="M39" s="1048"/>
      <c r="N39" s="1048"/>
      <c r="O39" s="1048"/>
      <c r="P39" s="1048"/>
      <c r="Q39" s="1048"/>
      <c r="R39" s="1048"/>
      <c r="S39" s="1048"/>
      <c r="T39" s="1048"/>
      <c r="U39" s="1048"/>
    </row>
    <row r="40" spans="1:21" ht="13.5" customHeight="1" x14ac:dyDescent="0.15">
      <c r="A40" s="1048"/>
      <c r="B40" s="1048"/>
      <c r="C40" s="1048"/>
      <c r="D40" s="1048"/>
      <c r="E40" s="1048"/>
      <c r="F40" s="1048"/>
      <c r="G40" s="1048"/>
      <c r="H40" s="1048"/>
      <c r="I40" s="1048"/>
      <c r="J40" s="1048"/>
      <c r="K40" s="1048"/>
      <c r="L40" s="1048"/>
      <c r="M40" s="1048"/>
      <c r="N40" s="1048"/>
      <c r="O40" s="1048"/>
      <c r="P40" s="1048"/>
      <c r="Q40" s="1048"/>
      <c r="R40" s="1048"/>
      <c r="S40" s="1048"/>
      <c r="T40" s="1048"/>
      <c r="U40" s="1048"/>
    </row>
    <row r="41" spans="1:21" ht="13.5" customHeight="1" x14ac:dyDescent="0.15">
      <c r="A41" s="1048"/>
      <c r="B41" s="1048"/>
      <c r="C41" s="1048"/>
      <c r="D41" s="1048"/>
      <c r="E41" s="1048"/>
      <c r="F41" s="1048"/>
      <c r="G41" s="1048"/>
      <c r="H41" s="1048"/>
      <c r="I41" s="1048"/>
      <c r="J41" s="1048"/>
      <c r="K41" s="1048"/>
      <c r="L41" s="1048"/>
      <c r="M41" s="1048"/>
      <c r="N41" s="1048"/>
      <c r="O41" s="1048"/>
      <c r="P41" s="1048"/>
      <c r="Q41" s="1048"/>
      <c r="R41" s="1048"/>
      <c r="S41" s="1048"/>
      <c r="T41" s="1048"/>
      <c r="U41" s="1048"/>
    </row>
    <row r="42" spans="1:21" ht="13.5" customHeight="1" x14ac:dyDescent="0.15">
      <c r="A42" s="1048"/>
      <c r="B42" s="1048"/>
      <c r="C42" s="1048"/>
      <c r="D42" s="1048"/>
      <c r="E42" s="1048"/>
      <c r="F42" s="1048"/>
      <c r="G42" s="1048"/>
      <c r="H42" s="1048"/>
      <c r="I42" s="1048"/>
      <c r="J42" s="1048"/>
      <c r="K42" s="1048"/>
      <c r="L42" s="1048"/>
      <c r="M42" s="1048"/>
      <c r="N42" s="1048"/>
      <c r="O42" s="1048"/>
      <c r="P42" s="1048"/>
      <c r="Q42" s="1048"/>
      <c r="R42" s="1048"/>
      <c r="S42" s="1048"/>
      <c r="T42" s="1048"/>
      <c r="U42" s="1048"/>
    </row>
    <row r="43" spans="1:21" ht="30.75" customHeight="1" thickBot="1" x14ac:dyDescent="0.2">
      <c r="A43" s="1048"/>
      <c r="B43" s="1048"/>
      <c r="C43" s="1048"/>
      <c r="D43" s="1048"/>
      <c r="E43" s="1048"/>
      <c r="F43" s="1048"/>
      <c r="G43" s="1048"/>
      <c r="H43" s="1048"/>
      <c r="I43" s="1048"/>
      <c r="J43" s="1048"/>
      <c r="K43" s="1048"/>
      <c r="L43" s="1048"/>
      <c r="M43" s="1048"/>
      <c r="N43" s="1048"/>
      <c r="O43" s="1050" t="s">
        <v>512</v>
      </c>
      <c r="P43" s="1048"/>
      <c r="Q43" s="1048"/>
      <c r="R43" s="1048"/>
      <c r="S43" s="1048"/>
      <c r="T43" s="1048"/>
      <c r="U43" s="1048"/>
    </row>
    <row r="44" spans="1:21" ht="30.75" customHeight="1" thickBot="1" x14ac:dyDescent="0.2">
      <c r="A44" s="1048"/>
      <c r="B44" s="1051" t="s">
        <v>513</v>
      </c>
      <c r="C44" s="1052"/>
      <c r="D44" s="1052"/>
      <c r="E44" s="1053"/>
      <c r="F44" s="1053"/>
      <c r="G44" s="1053"/>
      <c r="H44" s="1053"/>
      <c r="I44" s="1053"/>
      <c r="J44" s="1054" t="s">
        <v>491</v>
      </c>
      <c r="K44" s="1055" t="s">
        <v>3</v>
      </c>
      <c r="L44" s="1056" t="s">
        <v>4</v>
      </c>
      <c r="M44" s="1056" t="s">
        <v>5</v>
      </c>
      <c r="N44" s="1056" t="s">
        <v>6</v>
      </c>
      <c r="O44" s="1057" t="s">
        <v>7</v>
      </c>
      <c r="P44" s="1048"/>
      <c r="Q44" s="1048"/>
      <c r="R44" s="1048"/>
      <c r="S44" s="1048"/>
      <c r="T44" s="1048"/>
      <c r="U44" s="1048"/>
    </row>
    <row r="45" spans="1:21" ht="30.75" customHeight="1" x14ac:dyDescent="0.15">
      <c r="A45" s="1048"/>
      <c r="B45" s="1058" t="s">
        <v>514</v>
      </c>
      <c r="C45" s="1059"/>
      <c r="D45" s="1060"/>
      <c r="E45" s="1061" t="s">
        <v>515</v>
      </c>
      <c r="F45" s="1061"/>
      <c r="G45" s="1061"/>
      <c r="H45" s="1061"/>
      <c r="I45" s="1061"/>
      <c r="J45" s="1062"/>
      <c r="K45" s="1063">
        <v>202</v>
      </c>
      <c r="L45" s="1064">
        <v>224</v>
      </c>
      <c r="M45" s="1064">
        <v>244</v>
      </c>
      <c r="N45" s="1064">
        <v>269</v>
      </c>
      <c r="O45" s="1065">
        <v>271</v>
      </c>
      <c r="P45" s="1048"/>
      <c r="Q45" s="1048"/>
      <c r="R45" s="1048"/>
      <c r="S45" s="1048"/>
      <c r="T45" s="1048"/>
      <c r="U45" s="1048"/>
    </row>
    <row r="46" spans="1:21" ht="30.75" customHeight="1" x14ac:dyDescent="0.15">
      <c r="A46" s="1048"/>
      <c r="B46" s="1066"/>
      <c r="C46" s="1067"/>
      <c r="D46" s="1068"/>
      <c r="E46" s="1069" t="s">
        <v>516</v>
      </c>
      <c r="F46" s="1069"/>
      <c r="G46" s="1069"/>
      <c r="H46" s="1069"/>
      <c r="I46" s="1069"/>
      <c r="J46" s="1070"/>
      <c r="K46" s="1071" t="s">
        <v>451</v>
      </c>
      <c r="L46" s="1072" t="s">
        <v>451</v>
      </c>
      <c r="M46" s="1072" t="s">
        <v>451</v>
      </c>
      <c r="N46" s="1072" t="s">
        <v>451</v>
      </c>
      <c r="O46" s="1073" t="s">
        <v>451</v>
      </c>
      <c r="P46" s="1048"/>
      <c r="Q46" s="1048"/>
      <c r="R46" s="1048"/>
      <c r="S46" s="1048"/>
      <c r="T46" s="1048"/>
      <c r="U46" s="1048"/>
    </row>
    <row r="47" spans="1:21" ht="30.75" customHeight="1" x14ac:dyDescent="0.15">
      <c r="A47" s="1048"/>
      <c r="B47" s="1066"/>
      <c r="C47" s="1067"/>
      <c r="D47" s="1068"/>
      <c r="E47" s="1069" t="s">
        <v>517</v>
      </c>
      <c r="F47" s="1069"/>
      <c r="G47" s="1069"/>
      <c r="H47" s="1069"/>
      <c r="I47" s="1069"/>
      <c r="J47" s="1070"/>
      <c r="K47" s="1071" t="s">
        <v>451</v>
      </c>
      <c r="L47" s="1072" t="s">
        <v>451</v>
      </c>
      <c r="M47" s="1072" t="s">
        <v>451</v>
      </c>
      <c r="N47" s="1072" t="s">
        <v>451</v>
      </c>
      <c r="O47" s="1073" t="s">
        <v>451</v>
      </c>
      <c r="P47" s="1048"/>
      <c r="Q47" s="1048"/>
      <c r="R47" s="1048"/>
      <c r="S47" s="1048"/>
      <c r="T47" s="1048"/>
      <c r="U47" s="1048"/>
    </row>
    <row r="48" spans="1:21" ht="30.75" customHeight="1" x14ac:dyDescent="0.15">
      <c r="A48" s="1048"/>
      <c r="B48" s="1066"/>
      <c r="C48" s="1067"/>
      <c r="D48" s="1068"/>
      <c r="E48" s="1069" t="s">
        <v>518</v>
      </c>
      <c r="F48" s="1069"/>
      <c r="G48" s="1069"/>
      <c r="H48" s="1069"/>
      <c r="I48" s="1069"/>
      <c r="J48" s="1070"/>
      <c r="K48" s="1071">
        <v>72</v>
      </c>
      <c r="L48" s="1072">
        <v>69</v>
      </c>
      <c r="M48" s="1072">
        <v>70</v>
      </c>
      <c r="N48" s="1072">
        <v>68</v>
      </c>
      <c r="O48" s="1073">
        <v>73</v>
      </c>
      <c r="P48" s="1048"/>
      <c r="Q48" s="1048"/>
      <c r="R48" s="1048"/>
      <c r="S48" s="1048"/>
      <c r="T48" s="1048"/>
      <c r="U48" s="1048"/>
    </row>
    <row r="49" spans="1:21" ht="30.75" customHeight="1" x14ac:dyDescent="0.15">
      <c r="A49" s="1048"/>
      <c r="B49" s="1066"/>
      <c r="C49" s="1067"/>
      <c r="D49" s="1068"/>
      <c r="E49" s="1069" t="s">
        <v>519</v>
      </c>
      <c r="F49" s="1069"/>
      <c r="G49" s="1069"/>
      <c r="H49" s="1069"/>
      <c r="I49" s="1069"/>
      <c r="J49" s="1070"/>
      <c r="K49" s="1071">
        <v>11</v>
      </c>
      <c r="L49" s="1072">
        <v>6</v>
      </c>
      <c r="M49" s="1072">
        <v>6</v>
      </c>
      <c r="N49" s="1072">
        <v>9</v>
      </c>
      <c r="O49" s="1073">
        <v>10</v>
      </c>
      <c r="P49" s="1048"/>
      <c r="Q49" s="1048"/>
      <c r="R49" s="1048"/>
      <c r="S49" s="1048"/>
      <c r="T49" s="1048"/>
      <c r="U49" s="1048"/>
    </row>
    <row r="50" spans="1:21" ht="30.75" customHeight="1" x14ac:dyDescent="0.15">
      <c r="A50" s="1048"/>
      <c r="B50" s="1066"/>
      <c r="C50" s="1067"/>
      <c r="D50" s="1068"/>
      <c r="E50" s="1069" t="s">
        <v>520</v>
      </c>
      <c r="F50" s="1069"/>
      <c r="G50" s="1069"/>
      <c r="H50" s="1069"/>
      <c r="I50" s="1069"/>
      <c r="J50" s="1070"/>
      <c r="K50" s="1071" t="s">
        <v>451</v>
      </c>
      <c r="L50" s="1072" t="s">
        <v>451</v>
      </c>
      <c r="M50" s="1072" t="s">
        <v>451</v>
      </c>
      <c r="N50" s="1072" t="s">
        <v>451</v>
      </c>
      <c r="O50" s="1073" t="s">
        <v>451</v>
      </c>
      <c r="P50" s="1048"/>
      <c r="Q50" s="1048"/>
      <c r="R50" s="1048"/>
      <c r="S50" s="1048"/>
      <c r="T50" s="1048"/>
      <c r="U50" s="1048"/>
    </row>
    <row r="51" spans="1:21" ht="30.75" customHeight="1" x14ac:dyDescent="0.15">
      <c r="A51" s="1048"/>
      <c r="B51" s="1074"/>
      <c r="C51" s="1075"/>
      <c r="D51" s="1076"/>
      <c r="E51" s="1069" t="s">
        <v>521</v>
      </c>
      <c r="F51" s="1069"/>
      <c r="G51" s="1069"/>
      <c r="H51" s="1069"/>
      <c r="I51" s="1069"/>
      <c r="J51" s="1070"/>
      <c r="K51" s="1071" t="s">
        <v>451</v>
      </c>
      <c r="L51" s="1072" t="s">
        <v>451</v>
      </c>
      <c r="M51" s="1072" t="s">
        <v>451</v>
      </c>
      <c r="N51" s="1072" t="s">
        <v>451</v>
      </c>
      <c r="O51" s="1073" t="s">
        <v>451</v>
      </c>
      <c r="P51" s="1048"/>
      <c r="Q51" s="1048"/>
      <c r="R51" s="1048"/>
      <c r="S51" s="1048"/>
      <c r="T51" s="1048"/>
      <c r="U51" s="1048"/>
    </row>
    <row r="52" spans="1:21" ht="30.75" customHeight="1" x14ac:dyDescent="0.15">
      <c r="A52" s="1048"/>
      <c r="B52" s="1077" t="s">
        <v>522</v>
      </c>
      <c r="C52" s="1078"/>
      <c r="D52" s="1076"/>
      <c r="E52" s="1069" t="s">
        <v>523</v>
      </c>
      <c r="F52" s="1069"/>
      <c r="G52" s="1069"/>
      <c r="H52" s="1069"/>
      <c r="I52" s="1069"/>
      <c r="J52" s="1070"/>
      <c r="K52" s="1071">
        <v>207</v>
      </c>
      <c r="L52" s="1072">
        <v>217</v>
      </c>
      <c r="M52" s="1072">
        <v>229</v>
      </c>
      <c r="N52" s="1072">
        <v>246</v>
      </c>
      <c r="O52" s="1073">
        <v>247</v>
      </c>
      <c r="P52" s="1048"/>
      <c r="Q52" s="1048"/>
      <c r="R52" s="1048"/>
      <c r="S52" s="1048"/>
      <c r="T52" s="1048"/>
      <c r="U52" s="1048"/>
    </row>
    <row r="53" spans="1:21" ht="30.75" customHeight="1" thickBot="1" x14ac:dyDescent="0.2">
      <c r="A53" s="1048"/>
      <c r="B53" s="1079" t="s">
        <v>524</v>
      </c>
      <c r="C53" s="1080"/>
      <c r="D53" s="1081"/>
      <c r="E53" s="1082" t="s">
        <v>525</v>
      </c>
      <c r="F53" s="1082"/>
      <c r="G53" s="1082"/>
      <c r="H53" s="1082"/>
      <c r="I53" s="1082"/>
      <c r="J53" s="1083"/>
      <c r="K53" s="1084">
        <v>78</v>
      </c>
      <c r="L53" s="1085">
        <v>82</v>
      </c>
      <c r="M53" s="1085">
        <v>91</v>
      </c>
      <c r="N53" s="1085">
        <v>100</v>
      </c>
      <c r="O53" s="1086">
        <v>107</v>
      </c>
      <c r="P53" s="1048"/>
      <c r="Q53" s="1048"/>
      <c r="R53" s="1048"/>
      <c r="S53" s="1048"/>
      <c r="T53" s="1048"/>
      <c r="U53" s="1048"/>
    </row>
    <row r="54" spans="1:21" ht="24" customHeight="1" x14ac:dyDescent="0.15">
      <c r="A54" s="1048"/>
      <c r="B54" s="1087" t="s">
        <v>526</v>
      </c>
      <c r="C54" s="1048"/>
      <c r="D54" s="1048"/>
      <c r="E54" s="1048"/>
      <c r="F54" s="1048"/>
      <c r="G54" s="1048"/>
      <c r="H54" s="1048"/>
      <c r="I54" s="1048"/>
      <c r="J54" s="1048"/>
      <c r="K54" s="1048"/>
      <c r="L54" s="1048"/>
      <c r="M54" s="1048"/>
      <c r="N54" s="1048"/>
      <c r="O54" s="1048"/>
      <c r="P54" s="1048"/>
      <c r="Q54" s="1048"/>
      <c r="R54" s="1048"/>
      <c r="S54" s="1048"/>
      <c r="T54" s="1048"/>
      <c r="U54" s="1048"/>
    </row>
    <row r="55" spans="1:21" ht="24" customHeight="1" thickBot="1" x14ac:dyDescent="0.2">
      <c r="A55" s="1048"/>
      <c r="B55" s="1088" t="s">
        <v>527</v>
      </c>
      <c r="C55" s="1089"/>
      <c r="D55" s="1089"/>
      <c r="E55" s="1089"/>
      <c r="F55" s="1089"/>
      <c r="G55" s="1089"/>
      <c r="H55" s="1089"/>
      <c r="I55" s="1089"/>
      <c r="J55" s="1089"/>
      <c r="K55" s="1090"/>
      <c r="L55" s="1090"/>
      <c r="M55" s="1090"/>
      <c r="N55" s="1090"/>
      <c r="O55" s="1091" t="s">
        <v>528</v>
      </c>
      <c r="P55" s="1048"/>
      <c r="Q55" s="1048"/>
      <c r="R55" s="1048"/>
      <c r="S55" s="1048"/>
      <c r="T55" s="1048"/>
      <c r="U55" s="1048"/>
    </row>
    <row r="56" spans="1:21" ht="31.5" customHeight="1" thickBot="1" x14ac:dyDescent="0.2">
      <c r="A56" s="1048"/>
      <c r="B56" s="1092"/>
      <c r="C56" s="1093"/>
      <c r="D56" s="1093"/>
      <c r="E56" s="1094"/>
      <c r="F56" s="1094"/>
      <c r="G56" s="1094"/>
      <c r="H56" s="1094"/>
      <c r="I56" s="1094"/>
      <c r="J56" s="1095" t="s">
        <v>491</v>
      </c>
      <c r="K56" s="1096" t="s">
        <v>529</v>
      </c>
      <c r="L56" s="1097" t="s">
        <v>530</v>
      </c>
      <c r="M56" s="1097" t="s">
        <v>531</v>
      </c>
      <c r="N56" s="1097" t="s">
        <v>532</v>
      </c>
      <c r="O56" s="1098" t="s">
        <v>533</v>
      </c>
      <c r="P56" s="1048"/>
      <c r="Q56" s="1048"/>
      <c r="R56" s="1048"/>
      <c r="S56" s="1048"/>
      <c r="T56" s="1048"/>
      <c r="U56" s="1048"/>
    </row>
    <row r="57" spans="1:21" ht="31.5" customHeight="1" x14ac:dyDescent="0.15">
      <c r="B57" s="1099" t="s">
        <v>534</v>
      </c>
      <c r="C57" s="1100"/>
      <c r="D57" s="1101" t="s">
        <v>535</v>
      </c>
      <c r="E57" s="1102"/>
      <c r="F57" s="1102"/>
      <c r="G57" s="1102"/>
      <c r="H57" s="1102"/>
      <c r="I57" s="1102"/>
      <c r="J57" s="1103"/>
      <c r="K57" s="1104"/>
      <c r="L57" s="1105"/>
      <c r="M57" s="1105"/>
      <c r="N57" s="1105"/>
      <c r="O57" s="1106"/>
    </row>
    <row r="58" spans="1:21" ht="31.5" customHeight="1" thickBot="1" x14ac:dyDescent="0.2">
      <c r="B58" s="1107"/>
      <c r="C58" s="1108"/>
      <c r="D58" s="1109" t="s">
        <v>536</v>
      </c>
      <c r="E58" s="1110"/>
      <c r="F58" s="1110"/>
      <c r="G58" s="1110"/>
      <c r="H58" s="1110"/>
      <c r="I58" s="1110"/>
      <c r="J58" s="1111"/>
      <c r="K58" s="1112"/>
      <c r="L58" s="1113"/>
      <c r="M58" s="1113"/>
      <c r="N58" s="1113"/>
      <c r="O58" s="1114"/>
    </row>
    <row r="59" spans="1:21" ht="24" customHeight="1" x14ac:dyDescent="0.15">
      <c r="B59" s="1115"/>
      <c r="C59" s="1115"/>
      <c r="D59" s="1116" t="s">
        <v>537</v>
      </c>
      <c r="E59" s="1117"/>
      <c r="F59" s="1117"/>
      <c r="G59" s="1117"/>
      <c r="H59" s="1117"/>
      <c r="I59" s="1117"/>
      <c r="J59" s="1117"/>
      <c r="K59" s="1117"/>
      <c r="L59" s="1117"/>
      <c r="M59" s="1117"/>
      <c r="N59" s="1117"/>
      <c r="O59" s="1117"/>
    </row>
    <row r="60" spans="1:21" ht="24" customHeight="1" x14ac:dyDescent="0.15">
      <c r="B60" s="1118"/>
      <c r="C60" s="1118"/>
      <c r="D60" s="1116" t="s">
        <v>538</v>
      </c>
      <c r="E60" s="1117"/>
      <c r="F60" s="1117"/>
      <c r="G60" s="1117"/>
      <c r="H60" s="1117"/>
      <c r="I60" s="1117"/>
      <c r="J60" s="1117"/>
      <c r="K60" s="1117"/>
      <c r="L60" s="1117"/>
      <c r="M60" s="1117"/>
      <c r="N60" s="1117"/>
      <c r="O60" s="1117"/>
    </row>
    <row r="61" spans="1:21" ht="24" customHeight="1" x14ac:dyDescent="0.15">
      <c r="A61" s="1048"/>
      <c r="B61" s="1087"/>
      <c r="C61" s="1048"/>
      <c r="D61" s="1048"/>
      <c r="E61" s="1048"/>
      <c r="F61" s="1048"/>
      <c r="G61" s="1048"/>
      <c r="H61" s="1048"/>
      <c r="I61" s="1048"/>
      <c r="J61" s="1048"/>
      <c r="K61" s="1048"/>
      <c r="L61" s="1048"/>
      <c r="M61" s="1048"/>
      <c r="N61" s="1048"/>
      <c r="O61" s="1048"/>
      <c r="P61" s="1048"/>
      <c r="Q61" s="1048"/>
      <c r="R61" s="1048"/>
      <c r="S61" s="1048"/>
      <c r="T61" s="1048"/>
      <c r="U61" s="1048"/>
    </row>
    <row r="62" spans="1:21" ht="24" customHeight="1" x14ac:dyDescent="0.15">
      <c r="A62" s="1048"/>
      <c r="B62" s="1087"/>
      <c r="C62" s="1048"/>
      <c r="D62" s="1048"/>
      <c r="E62" s="1048"/>
      <c r="F62" s="1048"/>
      <c r="G62" s="1048"/>
      <c r="H62" s="1048"/>
      <c r="I62" s="1048"/>
      <c r="J62" s="1048"/>
      <c r="K62" s="1048"/>
      <c r="L62" s="1048"/>
      <c r="M62" s="1048"/>
      <c r="N62" s="1048"/>
      <c r="O62" s="1048"/>
      <c r="P62" s="1048"/>
      <c r="Q62" s="1048"/>
      <c r="R62" s="1048"/>
      <c r="S62" s="1048"/>
      <c r="T62" s="1048"/>
      <c r="U62" s="1048"/>
    </row>
  </sheetData>
  <sheetProtection algorithmName="SHA-512" hashValue="oPm7/yCvbN7kIoHHBm2fM/s48dMZL0FNaX8ufFJgQSFd0/bZOLnprmIZijMkvP2hi0DO/MVrFvi/At1XbuP65w==" saltValue="lsY9tZaNipV2R9g7H7sHd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3"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F470DB-A8BB-4E07-B44F-5D2A7C397A19}">
  <sheetPr>
    <pageSetUpPr fitToPage="1"/>
  </sheetPr>
  <dimension ref="B1:M55"/>
  <sheetViews>
    <sheetView showGridLines="0" zoomScaleSheetLayoutView="100" workbookViewId="0"/>
  </sheetViews>
  <sheetFormatPr defaultColWidth="0" defaultRowHeight="13.5" customHeight="1" zeroHeight="1" x14ac:dyDescent="0.15"/>
  <cols>
    <col min="1" max="1" width="6.625" style="1119" customWidth="1"/>
    <col min="2" max="3" width="12.625" style="1119" customWidth="1"/>
    <col min="4" max="4" width="11.625" style="1119" customWidth="1"/>
    <col min="5" max="8" width="10.375" style="1119" customWidth="1"/>
    <col min="9" max="13" width="16.375" style="1119" customWidth="1"/>
    <col min="14" max="19" width="12.625" style="1119" customWidth="1"/>
    <col min="20" max="16384" width="0" style="1119"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1120" t="s">
        <v>512</v>
      </c>
    </row>
    <row r="40" spans="2:13" ht="27.75" customHeight="1" thickBot="1" x14ac:dyDescent="0.2">
      <c r="B40" s="1121" t="s">
        <v>513</v>
      </c>
      <c r="C40" s="1122"/>
      <c r="D40" s="1122"/>
      <c r="E40" s="1123"/>
      <c r="F40" s="1123"/>
      <c r="G40" s="1123"/>
      <c r="H40" s="1124" t="s">
        <v>491</v>
      </c>
      <c r="I40" s="1125" t="s">
        <v>3</v>
      </c>
      <c r="J40" s="1126" t="s">
        <v>4</v>
      </c>
      <c r="K40" s="1126" t="s">
        <v>5</v>
      </c>
      <c r="L40" s="1126" t="s">
        <v>6</v>
      </c>
      <c r="M40" s="1127" t="s">
        <v>7</v>
      </c>
    </row>
    <row r="41" spans="2:13" ht="27.75" customHeight="1" x14ac:dyDescent="0.15">
      <c r="B41" s="1128" t="s">
        <v>539</v>
      </c>
      <c r="C41" s="1129"/>
      <c r="D41" s="1130"/>
      <c r="E41" s="1131" t="s">
        <v>540</v>
      </c>
      <c r="F41" s="1131"/>
      <c r="G41" s="1131"/>
      <c r="H41" s="1132"/>
      <c r="I41" s="1133">
        <v>2654</v>
      </c>
      <c r="J41" s="1134">
        <v>2885</v>
      </c>
      <c r="K41" s="1134">
        <v>3110</v>
      </c>
      <c r="L41" s="1134">
        <v>3226</v>
      </c>
      <c r="M41" s="1135">
        <v>3581</v>
      </c>
    </row>
    <row r="42" spans="2:13" ht="27.75" customHeight="1" x14ac:dyDescent="0.15">
      <c r="B42" s="1136"/>
      <c r="C42" s="1137"/>
      <c r="D42" s="1138"/>
      <c r="E42" s="1139" t="s">
        <v>541</v>
      </c>
      <c r="F42" s="1139"/>
      <c r="G42" s="1139"/>
      <c r="H42" s="1140"/>
      <c r="I42" s="1141" t="s">
        <v>451</v>
      </c>
      <c r="J42" s="1142" t="s">
        <v>451</v>
      </c>
      <c r="K42" s="1142" t="s">
        <v>451</v>
      </c>
      <c r="L42" s="1142" t="s">
        <v>451</v>
      </c>
      <c r="M42" s="1143" t="s">
        <v>451</v>
      </c>
    </row>
    <row r="43" spans="2:13" ht="27.75" customHeight="1" x14ac:dyDescent="0.15">
      <c r="B43" s="1136"/>
      <c r="C43" s="1137"/>
      <c r="D43" s="1138"/>
      <c r="E43" s="1139" t="s">
        <v>542</v>
      </c>
      <c r="F43" s="1139"/>
      <c r="G43" s="1139"/>
      <c r="H43" s="1140"/>
      <c r="I43" s="1141">
        <v>700</v>
      </c>
      <c r="J43" s="1142">
        <v>701</v>
      </c>
      <c r="K43" s="1142">
        <v>670</v>
      </c>
      <c r="L43" s="1142">
        <v>631</v>
      </c>
      <c r="M43" s="1143">
        <v>605</v>
      </c>
    </row>
    <row r="44" spans="2:13" ht="27.75" customHeight="1" x14ac:dyDescent="0.15">
      <c r="B44" s="1136"/>
      <c r="C44" s="1137"/>
      <c r="D44" s="1138"/>
      <c r="E44" s="1139" t="s">
        <v>543</v>
      </c>
      <c r="F44" s="1139"/>
      <c r="G44" s="1139"/>
      <c r="H44" s="1140"/>
      <c r="I44" s="1141">
        <v>314</v>
      </c>
      <c r="J44" s="1142">
        <v>317</v>
      </c>
      <c r="K44" s="1142">
        <v>253</v>
      </c>
      <c r="L44" s="1142">
        <v>220</v>
      </c>
      <c r="M44" s="1143">
        <v>207</v>
      </c>
    </row>
    <row r="45" spans="2:13" ht="27.75" customHeight="1" x14ac:dyDescent="0.15">
      <c r="B45" s="1136"/>
      <c r="C45" s="1137"/>
      <c r="D45" s="1138"/>
      <c r="E45" s="1139" t="s">
        <v>544</v>
      </c>
      <c r="F45" s="1139"/>
      <c r="G45" s="1139"/>
      <c r="H45" s="1140"/>
      <c r="I45" s="1141">
        <v>483</v>
      </c>
      <c r="J45" s="1142">
        <v>307</v>
      </c>
      <c r="K45" s="1142">
        <v>339</v>
      </c>
      <c r="L45" s="1142">
        <v>330</v>
      </c>
      <c r="M45" s="1143">
        <v>388</v>
      </c>
    </row>
    <row r="46" spans="2:13" ht="27.75" customHeight="1" x14ac:dyDescent="0.15">
      <c r="B46" s="1136"/>
      <c r="C46" s="1137"/>
      <c r="D46" s="1144"/>
      <c r="E46" s="1139" t="s">
        <v>545</v>
      </c>
      <c r="F46" s="1139"/>
      <c r="G46" s="1139"/>
      <c r="H46" s="1140"/>
      <c r="I46" s="1141" t="s">
        <v>451</v>
      </c>
      <c r="J46" s="1142" t="s">
        <v>451</v>
      </c>
      <c r="K46" s="1142" t="s">
        <v>451</v>
      </c>
      <c r="L46" s="1142" t="s">
        <v>451</v>
      </c>
      <c r="M46" s="1143" t="s">
        <v>451</v>
      </c>
    </row>
    <row r="47" spans="2:13" ht="27.75" customHeight="1" x14ac:dyDescent="0.15">
      <c r="B47" s="1136"/>
      <c r="C47" s="1137"/>
      <c r="D47" s="1145"/>
      <c r="E47" s="1146" t="s">
        <v>546</v>
      </c>
      <c r="F47" s="1147"/>
      <c r="G47" s="1147"/>
      <c r="H47" s="1148"/>
      <c r="I47" s="1141" t="s">
        <v>451</v>
      </c>
      <c r="J47" s="1142" t="s">
        <v>451</v>
      </c>
      <c r="K47" s="1142" t="s">
        <v>451</v>
      </c>
      <c r="L47" s="1142" t="s">
        <v>451</v>
      </c>
      <c r="M47" s="1143" t="s">
        <v>451</v>
      </c>
    </row>
    <row r="48" spans="2:13" ht="27.75" customHeight="1" x14ac:dyDescent="0.15">
      <c r="B48" s="1136"/>
      <c r="C48" s="1137"/>
      <c r="D48" s="1138"/>
      <c r="E48" s="1139" t="s">
        <v>547</v>
      </c>
      <c r="F48" s="1139"/>
      <c r="G48" s="1139"/>
      <c r="H48" s="1140"/>
      <c r="I48" s="1141" t="s">
        <v>451</v>
      </c>
      <c r="J48" s="1142" t="s">
        <v>451</v>
      </c>
      <c r="K48" s="1142" t="s">
        <v>451</v>
      </c>
      <c r="L48" s="1142" t="s">
        <v>451</v>
      </c>
      <c r="M48" s="1143" t="s">
        <v>451</v>
      </c>
    </row>
    <row r="49" spans="2:13" ht="27.75" customHeight="1" x14ac:dyDescent="0.15">
      <c r="B49" s="1149"/>
      <c r="C49" s="1150"/>
      <c r="D49" s="1138"/>
      <c r="E49" s="1139" t="s">
        <v>548</v>
      </c>
      <c r="F49" s="1139"/>
      <c r="G49" s="1139"/>
      <c r="H49" s="1140"/>
      <c r="I49" s="1141" t="s">
        <v>451</v>
      </c>
      <c r="J49" s="1142" t="s">
        <v>451</v>
      </c>
      <c r="K49" s="1142" t="s">
        <v>451</v>
      </c>
      <c r="L49" s="1142" t="s">
        <v>451</v>
      </c>
      <c r="M49" s="1143" t="s">
        <v>451</v>
      </c>
    </row>
    <row r="50" spans="2:13" ht="27.75" customHeight="1" x14ac:dyDescent="0.15">
      <c r="B50" s="1151" t="s">
        <v>549</v>
      </c>
      <c r="C50" s="1152"/>
      <c r="D50" s="1153"/>
      <c r="E50" s="1139" t="s">
        <v>550</v>
      </c>
      <c r="F50" s="1139"/>
      <c r="G50" s="1139"/>
      <c r="H50" s="1140"/>
      <c r="I50" s="1141">
        <v>6370</v>
      </c>
      <c r="J50" s="1142">
        <v>6078</v>
      </c>
      <c r="K50" s="1142">
        <v>5747</v>
      </c>
      <c r="L50" s="1142">
        <v>5584</v>
      </c>
      <c r="M50" s="1143">
        <v>5719</v>
      </c>
    </row>
    <row r="51" spans="2:13" ht="27.75" customHeight="1" x14ac:dyDescent="0.15">
      <c r="B51" s="1136"/>
      <c r="C51" s="1137"/>
      <c r="D51" s="1138"/>
      <c r="E51" s="1139" t="s">
        <v>551</v>
      </c>
      <c r="F51" s="1139"/>
      <c r="G51" s="1139"/>
      <c r="H51" s="1140"/>
      <c r="I51" s="1141">
        <v>233</v>
      </c>
      <c r="J51" s="1142">
        <v>217</v>
      </c>
      <c r="K51" s="1142">
        <v>153</v>
      </c>
      <c r="L51" s="1142">
        <v>174</v>
      </c>
      <c r="M51" s="1143">
        <v>158</v>
      </c>
    </row>
    <row r="52" spans="2:13" ht="27.75" customHeight="1" x14ac:dyDescent="0.15">
      <c r="B52" s="1149"/>
      <c r="C52" s="1150"/>
      <c r="D52" s="1138"/>
      <c r="E52" s="1139" t="s">
        <v>552</v>
      </c>
      <c r="F52" s="1139"/>
      <c r="G52" s="1139"/>
      <c r="H52" s="1140"/>
      <c r="I52" s="1141">
        <v>2414</v>
      </c>
      <c r="J52" s="1142">
        <v>2676</v>
      </c>
      <c r="K52" s="1142">
        <v>2840</v>
      </c>
      <c r="L52" s="1142">
        <v>2795</v>
      </c>
      <c r="M52" s="1143">
        <v>3021</v>
      </c>
    </row>
    <row r="53" spans="2:13" ht="27.75" customHeight="1" thickBot="1" x14ac:dyDescent="0.2">
      <c r="B53" s="1154" t="s">
        <v>524</v>
      </c>
      <c r="C53" s="1155"/>
      <c r="D53" s="1156"/>
      <c r="E53" s="1157" t="s">
        <v>553</v>
      </c>
      <c r="F53" s="1157"/>
      <c r="G53" s="1157"/>
      <c r="H53" s="1158"/>
      <c r="I53" s="1159">
        <v>-4866</v>
      </c>
      <c r="J53" s="1160">
        <v>-4762</v>
      </c>
      <c r="K53" s="1160">
        <v>-4369</v>
      </c>
      <c r="L53" s="1160">
        <v>-4147</v>
      </c>
      <c r="M53" s="1161">
        <v>-4117</v>
      </c>
    </row>
    <row r="54" spans="2:13" ht="27.75" customHeight="1" x14ac:dyDescent="0.15">
      <c r="B54" s="1162" t="s">
        <v>554</v>
      </c>
      <c r="C54" s="1163"/>
      <c r="D54" s="1163"/>
      <c r="E54" s="1164"/>
      <c r="F54" s="1164"/>
      <c r="G54" s="1164"/>
      <c r="H54" s="1164"/>
      <c r="I54" s="1165"/>
      <c r="J54" s="1165"/>
      <c r="K54" s="1165"/>
      <c r="L54" s="1165"/>
      <c r="M54" s="1165"/>
    </row>
    <row r="55" spans="2:13" x14ac:dyDescent="0.15"/>
  </sheetData>
  <sheetProtection algorithmName="SHA-512" hashValue="Ap1q3xuVfpDmjdrPADbGr7Gi44qQ83pPijxi17Ra2rNPK+3JVO9mbOCV5E9zG+qyISmIJjHphTtcpKCTym/pSQ==" saltValue="C8cil+YG1mZ8552mx7ali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35E46C-875A-4FDA-9383-1A60BF938FF2}">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991" customWidth="1"/>
    <col min="2" max="2" width="16.375" style="991" customWidth="1"/>
    <col min="3" max="5" width="26.25" style="991" customWidth="1"/>
    <col min="6" max="8" width="24.25" style="991" customWidth="1"/>
    <col min="9" max="14" width="26" style="991" customWidth="1"/>
    <col min="15" max="15" width="6.125" style="991" customWidth="1"/>
    <col min="16" max="16" width="9" style="991" hidden="1" customWidth="1"/>
    <col min="17" max="20" width="0" style="991" hidden="1" customWidth="1"/>
    <col min="21" max="21" width="9" style="991" hidden="1" customWidth="1"/>
    <col min="22" max="22" width="0" style="991" hidden="1" customWidth="1"/>
    <col min="23" max="23" width="9" style="991" hidden="1" customWidth="1"/>
    <col min="24" max="16384" width="0" style="99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992"/>
      <c r="C53" s="992"/>
      <c r="D53" s="992"/>
      <c r="E53" s="992"/>
      <c r="F53" s="992"/>
      <c r="G53" s="992"/>
      <c r="H53" s="1166" t="s">
        <v>555</v>
      </c>
    </row>
    <row r="54" spans="2:8" ht="29.25" customHeight="1" thickBot="1" x14ac:dyDescent="0.25">
      <c r="B54" s="1167" t="s">
        <v>27</v>
      </c>
      <c r="C54" s="1168"/>
      <c r="D54" s="1168"/>
      <c r="E54" s="1169" t="s">
        <v>491</v>
      </c>
      <c r="F54" s="1170" t="s">
        <v>5</v>
      </c>
      <c r="G54" s="1170" t="s">
        <v>6</v>
      </c>
      <c r="H54" s="1171" t="s">
        <v>7</v>
      </c>
    </row>
    <row r="55" spans="2:8" ht="52.5" customHeight="1" x14ac:dyDescent="0.15">
      <c r="B55" s="1172"/>
      <c r="C55" s="1173" t="s">
        <v>120</v>
      </c>
      <c r="D55" s="1173"/>
      <c r="E55" s="1174"/>
      <c r="F55" s="1175">
        <v>1681</v>
      </c>
      <c r="G55" s="1175">
        <v>1645</v>
      </c>
      <c r="H55" s="1176">
        <v>1655</v>
      </c>
    </row>
    <row r="56" spans="2:8" ht="52.5" customHeight="1" x14ac:dyDescent="0.15">
      <c r="B56" s="1177"/>
      <c r="C56" s="1178" t="s">
        <v>556</v>
      </c>
      <c r="D56" s="1178"/>
      <c r="E56" s="1179"/>
      <c r="F56" s="1180">
        <v>189</v>
      </c>
      <c r="G56" s="1180">
        <v>192</v>
      </c>
      <c r="H56" s="1181">
        <v>195</v>
      </c>
    </row>
    <row r="57" spans="2:8" ht="53.25" customHeight="1" x14ac:dyDescent="0.15">
      <c r="B57" s="1177"/>
      <c r="C57" s="1182" t="s">
        <v>125</v>
      </c>
      <c r="D57" s="1182"/>
      <c r="E57" s="1183"/>
      <c r="F57" s="1184">
        <v>3756</v>
      </c>
      <c r="G57" s="1184">
        <v>3626</v>
      </c>
      <c r="H57" s="1185">
        <v>3567</v>
      </c>
    </row>
    <row r="58" spans="2:8" ht="45.75" customHeight="1" x14ac:dyDescent="0.15">
      <c r="B58" s="1186"/>
      <c r="C58" s="1187" t="s">
        <v>557</v>
      </c>
      <c r="D58" s="1188"/>
      <c r="E58" s="1189"/>
      <c r="F58" s="1190">
        <v>3186</v>
      </c>
      <c r="G58" s="1190">
        <v>3057</v>
      </c>
      <c r="H58" s="1191">
        <v>2984</v>
      </c>
    </row>
    <row r="59" spans="2:8" ht="45.75" customHeight="1" x14ac:dyDescent="0.15">
      <c r="B59" s="1186"/>
      <c r="C59" s="1187" t="s">
        <v>558</v>
      </c>
      <c r="D59" s="1188"/>
      <c r="E59" s="1189"/>
      <c r="F59" s="1190">
        <v>238</v>
      </c>
      <c r="G59" s="1190">
        <v>238</v>
      </c>
      <c r="H59" s="1191">
        <v>238</v>
      </c>
    </row>
    <row r="60" spans="2:8" ht="45.75" customHeight="1" x14ac:dyDescent="0.15">
      <c r="B60" s="1186"/>
      <c r="C60" s="1187" t="s">
        <v>559</v>
      </c>
      <c r="D60" s="1188"/>
      <c r="E60" s="1189"/>
      <c r="F60" s="1190">
        <v>244</v>
      </c>
      <c r="G60" s="1190">
        <v>223</v>
      </c>
      <c r="H60" s="1191">
        <v>210</v>
      </c>
    </row>
    <row r="61" spans="2:8" ht="45.75" customHeight="1" x14ac:dyDescent="0.15">
      <c r="B61" s="1186"/>
      <c r="C61" s="1187" t="s">
        <v>560</v>
      </c>
      <c r="D61" s="1188"/>
      <c r="E61" s="1189"/>
      <c r="F61" s="1190">
        <v>2</v>
      </c>
      <c r="G61" s="1190">
        <v>35</v>
      </c>
      <c r="H61" s="1191">
        <v>61</v>
      </c>
    </row>
    <row r="62" spans="2:8" ht="45.75" customHeight="1" thickBot="1" x14ac:dyDescent="0.2">
      <c r="B62" s="1192"/>
      <c r="C62" s="1193" t="s">
        <v>561</v>
      </c>
      <c r="D62" s="1194"/>
      <c r="E62" s="1195"/>
      <c r="F62" s="1196">
        <v>42</v>
      </c>
      <c r="G62" s="1196">
        <v>43</v>
      </c>
      <c r="H62" s="1197">
        <v>43</v>
      </c>
    </row>
    <row r="63" spans="2:8" ht="52.5" customHeight="1" thickBot="1" x14ac:dyDescent="0.2">
      <c r="B63" s="1198"/>
      <c r="C63" s="1199" t="s">
        <v>562</v>
      </c>
      <c r="D63" s="1199"/>
      <c r="E63" s="1200"/>
      <c r="F63" s="1201">
        <v>5627</v>
      </c>
      <c r="G63" s="1201">
        <v>5463</v>
      </c>
      <c r="H63" s="1202">
        <v>5417</v>
      </c>
    </row>
    <row r="64" spans="2:8" x14ac:dyDescent="0.15"/>
  </sheetData>
  <sheetProtection algorithmName="SHA-512" hashValue="YodUiA4Ar2Blr0PsQS33YMT5DIuI81gu9Mz5D8in2CbIKqzI/1RcyU4QeNJu4xHY00rYl5WYg2xE5Wfps/yVEw==" saltValue="Yrx2c2PdJmPv6TB4C+N3g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E85"/>
  <sheetViews>
    <sheetView showGridLines="0" zoomScaleNormal="100" zoomScaleSheetLayoutView="55" workbookViewId="0"/>
  </sheetViews>
  <sheetFormatPr defaultColWidth="0" defaultRowHeight="13.5" customHeight="1" zeroHeight="1" x14ac:dyDescent="0.15"/>
  <cols>
    <col min="1" max="1" width="6.375" style="3" customWidth="1"/>
    <col min="2" max="107" width="2.5" style="3" customWidth="1"/>
    <col min="108" max="108" width="6.125" style="11" customWidth="1"/>
    <col min="109" max="109" width="5.875" style="10" customWidth="1"/>
    <col min="110" max="16384" width="8.625" style="3" hidden="1"/>
  </cols>
  <sheetData>
    <row r="1" spans="1:109" ht="42.75" customHeight="1" x14ac:dyDescent="0.15">
      <c r="A1" s="1"/>
      <c r="B1" s="2"/>
      <c r="DD1" s="3"/>
      <c r="DE1" s="3"/>
    </row>
    <row r="2" spans="1:109"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09"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09" s="5"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row>
    <row r="5" spans="1:109" s="5"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row>
    <row r="6" spans="1:109" s="5"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row>
    <row r="7" spans="1:109" s="5"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row>
    <row r="8" spans="1:109" s="5"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row>
    <row r="9" spans="1:109" s="5"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row>
    <row r="10" spans="1:109" s="5"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row>
    <row r="11" spans="1:109" s="5"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row>
    <row r="12" spans="1:109" s="5"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row>
    <row r="13" spans="1:109" s="5"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row>
    <row r="14" spans="1:109" s="5"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row>
    <row r="15" spans="1:109" s="5"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row>
    <row r="16" spans="1:109" s="5"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row>
    <row r="17" spans="1:109" s="5"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row>
    <row r="18" spans="1:109" s="5"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row>
    <row r="19" spans="1:109" x14ac:dyDescent="0.15">
      <c r="DD19" s="3"/>
      <c r="DE19" s="3"/>
    </row>
    <row r="20" spans="1:109" x14ac:dyDescent="0.15">
      <c r="DD20" s="3"/>
      <c r="DE20" s="3"/>
    </row>
    <row r="21" spans="1:109" ht="17.25" customHeight="1" x14ac:dyDescent="0.15">
      <c r="B21" s="6"/>
      <c r="C21" s="7"/>
      <c r="D21" s="7"/>
      <c r="E21" s="7"/>
      <c r="F21" s="7"/>
      <c r="G21" s="7"/>
      <c r="H21" s="7"/>
      <c r="I21" s="7"/>
      <c r="J21" s="7"/>
      <c r="K21" s="7"/>
      <c r="L21" s="7"/>
      <c r="M21" s="7"/>
      <c r="N21" s="8"/>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8"/>
      <c r="AU21" s="7"/>
      <c r="AV21" s="7"/>
      <c r="AW21" s="7"/>
      <c r="AX21" s="7"/>
      <c r="AY21" s="7"/>
      <c r="AZ21" s="7"/>
      <c r="BA21" s="7"/>
      <c r="BB21" s="7"/>
      <c r="BC21" s="7"/>
      <c r="BD21" s="7"/>
      <c r="BE21" s="7"/>
      <c r="BF21" s="8"/>
      <c r="BG21" s="7"/>
      <c r="BH21" s="7"/>
      <c r="BI21" s="7"/>
      <c r="BJ21" s="7"/>
      <c r="BK21" s="7"/>
      <c r="BL21" s="7"/>
      <c r="BM21" s="7"/>
      <c r="BN21" s="7"/>
      <c r="BO21" s="7"/>
      <c r="BP21" s="7"/>
      <c r="BQ21" s="7"/>
      <c r="BR21" s="8"/>
      <c r="BS21" s="7"/>
      <c r="BT21" s="7"/>
      <c r="BU21" s="7"/>
      <c r="BV21" s="7"/>
      <c r="BW21" s="7"/>
      <c r="BX21" s="7"/>
      <c r="BY21" s="7"/>
      <c r="BZ21" s="7"/>
      <c r="CA21" s="7"/>
      <c r="CB21" s="7"/>
      <c r="CC21" s="7"/>
      <c r="CD21" s="8"/>
      <c r="CE21" s="7"/>
      <c r="CF21" s="7"/>
      <c r="CG21" s="7"/>
      <c r="CH21" s="7"/>
      <c r="CI21" s="7"/>
      <c r="CJ21" s="7"/>
      <c r="CK21" s="7"/>
      <c r="CL21" s="7"/>
      <c r="CM21" s="7"/>
      <c r="CN21" s="7"/>
      <c r="CO21" s="7"/>
      <c r="CP21" s="8"/>
      <c r="CQ21" s="7"/>
      <c r="CR21" s="7"/>
      <c r="CS21" s="7"/>
      <c r="CT21" s="7"/>
      <c r="CU21" s="7"/>
      <c r="CV21" s="7"/>
      <c r="CW21" s="7"/>
      <c r="CX21" s="7"/>
      <c r="CY21" s="7"/>
      <c r="CZ21" s="7"/>
      <c r="DA21" s="7"/>
      <c r="DB21" s="8"/>
      <c r="DC21" s="7"/>
      <c r="DD21" s="9"/>
      <c r="DE21" s="3"/>
    </row>
    <row r="22" spans="1:109" ht="17.25" customHeight="1" x14ac:dyDescent="0.15">
      <c r="B22" s="10"/>
    </row>
    <row r="23" spans="1:109" x14ac:dyDescent="0.15">
      <c r="B23" s="10"/>
    </row>
    <row r="24" spans="1:109" x14ac:dyDescent="0.15">
      <c r="B24" s="10"/>
    </row>
    <row r="25" spans="1:109" x14ac:dyDescent="0.15">
      <c r="B25" s="10"/>
    </row>
    <row r="26" spans="1:109" x14ac:dyDescent="0.15">
      <c r="B26" s="10"/>
    </row>
    <row r="27" spans="1:109" x14ac:dyDescent="0.15">
      <c r="B27" s="10"/>
    </row>
    <row r="28" spans="1:109" x14ac:dyDescent="0.15">
      <c r="B28" s="10"/>
    </row>
    <row r="29" spans="1:109" x14ac:dyDescent="0.15">
      <c r="B29" s="10"/>
    </row>
    <row r="30" spans="1:109" x14ac:dyDescent="0.15">
      <c r="B30" s="10"/>
    </row>
    <row r="31" spans="1:109" x14ac:dyDescent="0.15">
      <c r="B31" s="10"/>
    </row>
    <row r="32" spans="1:109" x14ac:dyDescent="0.15">
      <c r="B32" s="10"/>
    </row>
    <row r="33" spans="2:109" x14ac:dyDescent="0.15">
      <c r="B33" s="10"/>
    </row>
    <row r="34" spans="2:109" x14ac:dyDescent="0.15">
      <c r="B34" s="10"/>
    </row>
    <row r="35" spans="2:109" x14ac:dyDescent="0.15">
      <c r="B35" s="10"/>
    </row>
    <row r="36" spans="2:109" x14ac:dyDescent="0.15">
      <c r="B36" s="10"/>
    </row>
    <row r="37" spans="2:109" x14ac:dyDescent="0.15">
      <c r="B37" s="10"/>
    </row>
    <row r="38" spans="2:109" x14ac:dyDescent="0.15">
      <c r="B38" s="10"/>
    </row>
    <row r="39" spans="2:109" x14ac:dyDescent="0.15">
      <c r="B39" s="12"/>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4"/>
    </row>
    <row r="40" spans="2:109" x14ac:dyDescent="0.15">
      <c r="B40" s="15"/>
      <c r="DD40" s="15"/>
      <c r="DE40" s="3"/>
    </row>
    <row r="41" spans="2:109" ht="17.25" x14ac:dyDescent="0.15">
      <c r="B41" s="16" t="s">
        <v>0</v>
      </c>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9"/>
    </row>
    <row r="42" spans="2:109" x14ac:dyDescent="0.15">
      <c r="B42" s="10"/>
      <c r="G42" s="17"/>
      <c r="I42" s="18"/>
      <c r="J42" s="18"/>
      <c r="K42" s="18"/>
      <c r="AM42" s="17"/>
      <c r="AN42" s="17" t="s">
        <v>1</v>
      </c>
      <c r="AP42" s="18"/>
      <c r="AQ42" s="18"/>
      <c r="AR42" s="18"/>
      <c r="AY42" s="17"/>
      <c r="BA42" s="18"/>
      <c r="BB42" s="18"/>
      <c r="BC42" s="18"/>
      <c r="BK42" s="17"/>
      <c r="BM42" s="18"/>
      <c r="BN42" s="18"/>
      <c r="BO42" s="18"/>
      <c r="BW42" s="17"/>
      <c r="BY42" s="18"/>
      <c r="BZ42" s="18"/>
      <c r="CA42" s="18"/>
      <c r="CI42" s="17"/>
      <c r="CK42" s="18"/>
      <c r="CL42" s="18"/>
      <c r="CM42" s="18"/>
      <c r="CU42" s="17"/>
      <c r="CW42" s="18"/>
      <c r="CX42" s="18"/>
      <c r="CY42" s="18"/>
    </row>
    <row r="43" spans="2:109" ht="13.5" customHeight="1" x14ac:dyDescent="0.15">
      <c r="B43" s="10"/>
      <c r="AN43" s="47" t="s">
        <v>18</v>
      </c>
      <c r="AO43" s="48"/>
      <c r="AP43" s="48"/>
      <c r="AQ43" s="48"/>
      <c r="AR43" s="48"/>
      <c r="AS43" s="48"/>
      <c r="AT43" s="48"/>
      <c r="AU43" s="48"/>
      <c r="AV43" s="48"/>
      <c r="AW43" s="48"/>
      <c r="AX43" s="48"/>
      <c r="AY43" s="48"/>
      <c r="AZ43" s="48"/>
      <c r="BA43" s="48"/>
      <c r="BB43" s="48"/>
      <c r="BC43" s="48"/>
      <c r="BD43" s="48"/>
      <c r="BE43" s="48"/>
      <c r="BF43" s="48"/>
      <c r="BG43" s="48"/>
      <c r="BH43" s="48"/>
      <c r="BI43" s="48"/>
      <c r="BJ43" s="48"/>
      <c r="BK43" s="48"/>
      <c r="BL43" s="48"/>
      <c r="BM43" s="48"/>
      <c r="BN43" s="48"/>
      <c r="BO43" s="48"/>
      <c r="BP43" s="48"/>
      <c r="BQ43" s="48"/>
      <c r="BR43" s="48"/>
      <c r="BS43" s="48"/>
      <c r="BT43" s="48"/>
      <c r="BU43" s="48"/>
      <c r="BV43" s="48"/>
      <c r="BW43" s="48"/>
      <c r="BX43" s="48"/>
      <c r="BY43" s="48"/>
      <c r="BZ43" s="48"/>
      <c r="CA43" s="48"/>
      <c r="CB43" s="48"/>
      <c r="CC43" s="48"/>
      <c r="CD43" s="48"/>
      <c r="CE43" s="48"/>
      <c r="CF43" s="48"/>
      <c r="CG43" s="48"/>
      <c r="CH43" s="48"/>
      <c r="CI43" s="48"/>
      <c r="CJ43" s="48"/>
      <c r="CK43" s="48"/>
      <c r="CL43" s="48"/>
      <c r="CM43" s="48"/>
      <c r="CN43" s="48"/>
      <c r="CO43" s="48"/>
      <c r="CP43" s="48"/>
      <c r="CQ43" s="48"/>
      <c r="CR43" s="48"/>
      <c r="CS43" s="48"/>
      <c r="CT43" s="48"/>
      <c r="CU43" s="48"/>
      <c r="CV43" s="48"/>
      <c r="CW43" s="48"/>
      <c r="CX43" s="48"/>
      <c r="CY43" s="48"/>
      <c r="CZ43" s="48"/>
      <c r="DA43" s="48"/>
      <c r="DB43" s="48"/>
      <c r="DC43" s="49"/>
    </row>
    <row r="44" spans="2:109" x14ac:dyDescent="0.15">
      <c r="B44" s="10"/>
      <c r="AN44" s="50"/>
      <c r="AO44" s="51"/>
      <c r="AP44" s="51"/>
      <c r="AQ44" s="51"/>
      <c r="AR44" s="51"/>
      <c r="AS44" s="51"/>
      <c r="AT44" s="51"/>
      <c r="AU44" s="51"/>
      <c r="AV44" s="51"/>
      <c r="AW44" s="51"/>
      <c r="AX44" s="51"/>
      <c r="AY44" s="51"/>
      <c r="AZ44" s="51"/>
      <c r="BA44" s="51"/>
      <c r="BB44" s="51"/>
      <c r="BC44" s="51"/>
      <c r="BD44" s="51"/>
      <c r="BE44" s="51"/>
      <c r="BF44" s="51"/>
      <c r="BG44" s="51"/>
      <c r="BH44" s="51"/>
      <c r="BI44" s="51"/>
      <c r="BJ44" s="51"/>
      <c r="BK44" s="51"/>
      <c r="BL44" s="51"/>
      <c r="BM44" s="51"/>
      <c r="BN44" s="51"/>
      <c r="BO44" s="51"/>
      <c r="BP44" s="51"/>
      <c r="BQ44" s="51"/>
      <c r="BR44" s="51"/>
      <c r="BS44" s="51"/>
      <c r="BT44" s="51"/>
      <c r="BU44" s="51"/>
      <c r="BV44" s="51"/>
      <c r="BW44" s="51"/>
      <c r="BX44" s="51"/>
      <c r="BY44" s="51"/>
      <c r="BZ44" s="51"/>
      <c r="CA44" s="51"/>
      <c r="CB44" s="51"/>
      <c r="CC44" s="51"/>
      <c r="CD44" s="51"/>
      <c r="CE44" s="51"/>
      <c r="CF44" s="51"/>
      <c r="CG44" s="51"/>
      <c r="CH44" s="51"/>
      <c r="CI44" s="51"/>
      <c r="CJ44" s="51"/>
      <c r="CK44" s="51"/>
      <c r="CL44" s="51"/>
      <c r="CM44" s="51"/>
      <c r="CN44" s="51"/>
      <c r="CO44" s="51"/>
      <c r="CP44" s="51"/>
      <c r="CQ44" s="51"/>
      <c r="CR44" s="51"/>
      <c r="CS44" s="51"/>
      <c r="CT44" s="51"/>
      <c r="CU44" s="51"/>
      <c r="CV44" s="51"/>
      <c r="CW44" s="51"/>
      <c r="CX44" s="51"/>
      <c r="CY44" s="51"/>
      <c r="CZ44" s="51"/>
      <c r="DA44" s="51"/>
      <c r="DB44" s="51"/>
      <c r="DC44" s="52"/>
    </row>
    <row r="45" spans="2:109" x14ac:dyDescent="0.15">
      <c r="B45" s="10"/>
      <c r="AN45" s="50"/>
      <c r="AO45" s="51"/>
      <c r="AP45" s="51"/>
      <c r="AQ45" s="51"/>
      <c r="AR45" s="51"/>
      <c r="AS45" s="51"/>
      <c r="AT45" s="51"/>
      <c r="AU45" s="51"/>
      <c r="AV45" s="51"/>
      <c r="AW45" s="51"/>
      <c r="AX45" s="51"/>
      <c r="AY45" s="51"/>
      <c r="AZ45" s="51"/>
      <c r="BA45" s="51"/>
      <c r="BB45" s="51"/>
      <c r="BC45" s="51"/>
      <c r="BD45" s="51"/>
      <c r="BE45" s="51"/>
      <c r="BF45" s="51"/>
      <c r="BG45" s="51"/>
      <c r="BH45" s="51"/>
      <c r="BI45" s="51"/>
      <c r="BJ45" s="51"/>
      <c r="BK45" s="51"/>
      <c r="BL45" s="51"/>
      <c r="BM45" s="51"/>
      <c r="BN45" s="51"/>
      <c r="BO45" s="51"/>
      <c r="BP45" s="51"/>
      <c r="BQ45" s="51"/>
      <c r="BR45" s="51"/>
      <c r="BS45" s="51"/>
      <c r="BT45" s="51"/>
      <c r="BU45" s="51"/>
      <c r="BV45" s="51"/>
      <c r="BW45" s="51"/>
      <c r="BX45" s="51"/>
      <c r="BY45" s="51"/>
      <c r="BZ45" s="51"/>
      <c r="CA45" s="51"/>
      <c r="CB45" s="51"/>
      <c r="CC45" s="51"/>
      <c r="CD45" s="51"/>
      <c r="CE45" s="51"/>
      <c r="CF45" s="51"/>
      <c r="CG45" s="51"/>
      <c r="CH45" s="51"/>
      <c r="CI45" s="51"/>
      <c r="CJ45" s="51"/>
      <c r="CK45" s="51"/>
      <c r="CL45" s="51"/>
      <c r="CM45" s="51"/>
      <c r="CN45" s="51"/>
      <c r="CO45" s="51"/>
      <c r="CP45" s="51"/>
      <c r="CQ45" s="51"/>
      <c r="CR45" s="51"/>
      <c r="CS45" s="51"/>
      <c r="CT45" s="51"/>
      <c r="CU45" s="51"/>
      <c r="CV45" s="51"/>
      <c r="CW45" s="51"/>
      <c r="CX45" s="51"/>
      <c r="CY45" s="51"/>
      <c r="CZ45" s="51"/>
      <c r="DA45" s="51"/>
      <c r="DB45" s="51"/>
      <c r="DC45" s="52"/>
    </row>
    <row r="46" spans="2:109" x14ac:dyDescent="0.15">
      <c r="B46" s="10"/>
      <c r="AN46" s="50"/>
      <c r="AO46" s="51"/>
      <c r="AP46" s="51"/>
      <c r="AQ46" s="51"/>
      <c r="AR46" s="51"/>
      <c r="AS46" s="51"/>
      <c r="AT46" s="51"/>
      <c r="AU46" s="51"/>
      <c r="AV46" s="51"/>
      <c r="AW46" s="51"/>
      <c r="AX46" s="51"/>
      <c r="AY46" s="51"/>
      <c r="AZ46" s="51"/>
      <c r="BA46" s="51"/>
      <c r="BB46" s="51"/>
      <c r="BC46" s="51"/>
      <c r="BD46" s="51"/>
      <c r="BE46" s="51"/>
      <c r="BF46" s="51"/>
      <c r="BG46" s="51"/>
      <c r="BH46" s="51"/>
      <c r="BI46" s="51"/>
      <c r="BJ46" s="51"/>
      <c r="BK46" s="51"/>
      <c r="BL46" s="51"/>
      <c r="BM46" s="51"/>
      <c r="BN46" s="51"/>
      <c r="BO46" s="51"/>
      <c r="BP46" s="51"/>
      <c r="BQ46" s="51"/>
      <c r="BR46" s="51"/>
      <c r="BS46" s="51"/>
      <c r="BT46" s="51"/>
      <c r="BU46" s="51"/>
      <c r="BV46" s="51"/>
      <c r="BW46" s="51"/>
      <c r="BX46" s="51"/>
      <c r="BY46" s="51"/>
      <c r="BZ46" s="51"/>
      <c r="CA46" s="51"/>
      <c r="CB46" s="51"/>
      <c r="CC46" s="51"/>
      <c r="CD46" s="51"/>
      <c r="CE46" s="51"/>
      <c r="CF46" s="51"/>
      <c r="CG46" s="51"/>
      <c r="CH46" s="51"/>
      <c r="CI46" s="51"/>
      <c r="CJ46" s="51"/>
      <c r="CK46" s="51"/>
      <c r="CL46" s="51"/>
      <c r="CM46" s="51"/>
      <c r="CN46" s="51"/>
      <c r="CO46" s="51"/>
      <c r="CP46" s="51"/>
      <c r="CQ46" s="51"/>
      <c r="CR46" s="51"/>
      <c r="CS46" s="51"/>
      <c r="CT46" s="51"/>
      <c r="CU46" s="51"/>
      <c r="CV46" s="51"/>
      <c r="CW46" s="51"/>
      <c r="CX46" s="51"/>
      <c r="CY46" s="51"/>
      <c r="CZ46" s="51"/>
      <c r="DA46" s="51"/>
      <c r="DB46" s="51"/>
      <c r="DC46" s="52"/>
    </row>
    <row r="47" spans="2:109" x14ac:dyDescent="0.15">
      <c r="B47" s="10"/>
      <c r="AN47" s="53"/>
      <c r="AO47" s="54"/>
      <c r="AP47" s="54"/>
      <c r="AQ47" s="54"/>
      <c r="AR47" s="54"/>
      <c r="AS47" s="54"/>
      <c r="AT47" s="54"/>
      <c r="AU47" s="54"/>
      <c r="AV47" s="54"/>
      <c r="AW47" s="54"/>
      <c r="AX47" s="54"/>
      <c r="AY47" s="54"/>
      <c r="AZ47" s="54"/>
      <c r="BA47" s="54"/>
      <c r="BB47" s="54"/>
      <c r="BC47" s="54"/>
      <c r="BD47" s="54"/>
      <c r="BE47" s="54"/>
      <c r="BF47" s="54"/>
      <c r="BG47" s="54"/>
      <c r="BH47" s="54"/>
      <c r="BI47" s="54"/>
      <c r="BJ47" s="54"/>
      <c r="BK47" s="54"/>
      <c r="BL47" s="54"/>
      <c r="BM47" s="54"/>
      <c r="BN47" s="54"/>
      <c r="BO47" s="54"/>
      <c r="BP47" s="54"/>
      <c r="BQ47" s="54"/>
      <c r="BR47" s="54"/>
      <c r="BS47" s="54"/>
      <c r="BT47" s="54"/>
      <c r="BU47" s="54"/>
      <c r="BV47" s="54"/>
      <c r="BW47" s="54"/>
      <c r="BX47" s="54"/>
      <c r="BY47" s="54"/>
      <c r="BZ47" s="54"/>
      <c r="CA47" s="54"/>
      <c r="CB47" s="54"/>
      <c r="CC47" s="54"/>
      <c r="CD47" s="54"/>
      <c r="CE47" s="54"/>
      <c r="CF47" s="54"/>
      <c r="CG47" s="54"/>
      <c r="CH47" s="54"/>
      <c r="CI47" s="54"/>
      <c r="CJ47" s="54"/>
      <c r="CK47" s="54"/>
      <c r="CL47" s="54"/>
      <c r="CM47" s="54"/>
      <c r="CN47" s="54"/>
      <c r="CO47" s="54"/>
      <c r="CP47" s="54"/>
      <c r="CQ47" s="54"/>
      <c r="CR47" s="54"/>
      <c r="CS47" s="54"/>
      <c r="CT47" s="54"/>
      <c r="CU47" s="54"/>
      <c r="CV47" s="54"/>
      <c r="CW47" s="54"/>
      <c r="CX47" s="54"/>
      <c r="CY47" s="54"/>
      <c r="CZ47" s="54"/>
      <c r="DA47" s="54"/>
      <c r="DB47" s="54"/>
      <c r="DC47" s="55"/>
    </row>
    <row r="48" spans="2:109" x14ac:dyDescent="0.15">
      <c r="B48" s="10"/>
      <c r="H48" s="19"/>
      <c r="I48" s="19"/>
      <c r="J48" s="19"/>
      <c r="AN48" s="19"/>
      <c r="AO48" s="19"/>
      <c r="AP48" s="19"/>
      <c r="AZ48" s="19"/>
      <c r="BA48" s="19"/>
      <c r="BB48" s="19"/>
      <c r="BL48" s="19"/>
      <c r="BM48" s="19"/>
      <c r="BN48" s="19"/>
      <c r="BX48" s="19"/>
      <c r="BY48" s="19"/>
      <c r="BZ48" s="19"/>
      <c r="CJ48" s="19"/>
      <c r="CK48" s="19"/>
      <c r="CL48" s="19"/>
      <c r="CV48" s="19"/>
      <c r="CW48" s="19"/>
      <c r="CX48" s="19"/>
    </row>
    <row r="49" spans="1:109" x14ac:dyDescent="0.15">
      <c r="B49" s="10"/>
      <c r="AN49" s="3" t="s">
        <v>2</v>
      </c>
    </row>
    <row r="50" spans="1:109" x14ac:dyDescent="0.15">
      <c r="B50" s="10"/>
      <c r="G50" s="39"/>
      <c r="H50" s="39"/>
      <c r="I50" s="39"/>
      <c r="J50" s="39"/>
      <c r="K50" s="20"/>
      <c r="L50" s="20"/>
      <c r="M50" s="21"/>
      <c r="N50" s="21"/>
      <c r="AN50" s="57"/>
      <c r="AO50" s="58"/>
      <c r="AP50" s="58"/>
      <c r="AQ50" s="58"/>
      <c r="AR50" s="58"/>
      <c r="AS50" s="58"/>
      <c r="AT50" s="58"/>
      <c r="AU50" s="58"/>
      <c r="AV50" s="58"/>
      <c r="AW50" s="58"/>
      <c r="AX50" s="58"/>
      <c r="AY50" s="58"/>
      <c r="AZ50" s="58"/>
      <c r="BA50" s="58"/>
      <c r="BB50" s="58"/>
      <c r="BC50" s="58"/>
      <c r="BD50" s="58"/>
      <c r="BE50" s="58"/>
      <c r="BF50" s="58"/>
      <c r="BG50" s="58"/>
      <c r="BH50" s="58"/>
      <c r="BI50" s="58"/>
      <c r="BJ50" s="58"/>
      <c r="BK50" s="58"/>
      <c r="BL50" s="58"/>
      <c r="BM50" s="58"/>
      <c r="BN50" s="58"/>
      <c r="BO50" s="59"/>
      <c r="BP50" s="45" t="s">
        <v>3</v>
      </c>
      <c r="BQ50" s="45"/>
      <c r="BR50" s="45"/>
      <c r="BS50" s="45"/>
      <c r="BT50" s="45"/>
      <c r="BU50" s="45"/>
      <c r="BV50" s="45"/>
      <c r="BW50" s="45"/>
      <c r="BX50" s="45" t="s">
        <v>4</v>
      </c>
      <c r="BY50" s="45"/>
      <c r="BZ50" s="45"/>
      <c r="CA50" s="45"/>
      <c r="CB50" s="45"/>
      <c r="CC50" s="45"/>
      <c r="CD50" s="45"/>
      <c r="CE50" s="45"/>
      <c r="CF50" s="45" t="s">
        <v>5</v>
      </c>
      <c r="CG50" s="45"/>
      <c r="CH50" s="45"/>
      <c r="CI50" s="45"/>
      <c r="CJ50" s="45"/>
      <c r="CK50" s="45"/>
      <c r="CL50" s="45"/>
      <c r="CM50" s="45"/>
      <c r="CN50" s="45" t="s">
        <v>6</v>
      </c>
      <c r="CO50" s="45"/>
      <c r="CP50" s="45"/>
      <c r="CQ50" s="45"/>
      <c r="CR50" s="45"/>
      <c r="CS50" s="45"/>
      <c r="CT50" s="45"/>
      <c r="CU50" s="45"/>
      <c r="CV50" s="45" t="s">
        <v>7</v>
      </c>
      <c r="CW50" s="45"/>
      <c r="CX50" s="45"/>
      <c r="CY50" s="45"/>
      <c r="CZ50" s="45"/>
      <c r="DA50" s="45"/>
      <c r="DB50" s="45"/>
      <c r="DC50" s="45"/>
    </row>
    <row r="51" spans="1:109" ht="13.5" customHeight="1" x14ac:dyDescent="0.15">
      <c r="B51" s="10"/>
      <c r="G51" s="56"/>
      <c r="H51" s="56"/>
      <c r="I51" s="60"/>
      <c r="J51" s="60"/>
      <c r="K51" s="46"/>
      <c r="L51" s="46"/>
      <c r="M51" s="46"/>
      <c r="N51" s="46"/>
      <c r="AM51" s="19"/>
      <c r="AN51" s="44" t="s">
        <v>8</v>
      </c>
      <c r="AO51" s="44"/>
      <c r="AP51" s="44"/>
      <c r="AQ51" s="44"/>
      <c r="AR51" s="44"/>
      <c r="AS51" s="44"/>
      <c r="AT51" s="44"/>
      <c r="AU51" s="44"/>
      <c r="AV51" s="44"/>
      <c r="AW51" s="44"/>
      <c r="AX51" s="44"/>
      <c r="AY51" s="44"/>
      <c r="AZ51" s="44"/>
      <c r="BA51" s="44"/>
      <c r="BB51" s="44" t="s">
        <v>9</v>
      </c>
      <c r="BC51" s="44"/>
      <c r="BD51" s="44"/>
      <c r="BE51" s="44"/>
      <c r="BF51" s="44"/>
      <c r="BG51" s="44"/>
      <c r="BH51" s="44"/>
      <c r="BI51" s="44"/>
      <c r="BJ51" s="44"/>
      <c r="BK51" s="44"/>
      <c r="BL51" s="44"/>
      <c r="BM51" s="44"/>
      <c r="BN51" s="44"/>
      <c r="BO51" s="44"/>
      <c r="BP51" s="41"/>
      <c r="BQ51" s="41"/>
      <c r="BR51" s="41"/>
      <c r="BS51" s="41"/>
      <c r="BT51" s="41"/>
      <c r="BU51" s="41"/>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c r="CW51" s="41"/>
      <c r="CX51" s="41"/>
      <c r="CY51" s="41"/>
      <c r="CZ51" s="41"/>
      <c r="DA51" s="41"/>
      <c r="DB51" s="41"/>
      <c r="DC51" s="41"/>
    </row>
    <row r="52" spans="1:109" x14ac:dyDescent="0.15">
      <c r="B52" s="10"/>
      <c r="G52" s="56"/>
      <c r="H52" s="56"/>
      <c r="I52" s="60"/>
      <c r="J52" s="60"/>
      <c r="K52" s="46"/>
      <c r="L52" s="46"/>
      <c r="M52" s="46"/>
      <c r="N52" s="46"/>
      <c r="AM52" s="19"/>
      <c r="AN52" s="44"/>
      <c r="AO52" s="44"/>
      <c r="AP52" s="44"/>
      <c r="AQ52" s="44"/>
      <c r="AR52" s="44"/>
      <c r="AS52" s="44"/>
      <c r="AT52" s="44"/>
      <c r="AU52" s="44"/>
      <c r="AV52" s="44"/>
      <c r="AW52" s="44"/>
      <c r="AX52" s="44"/>
      <c r="AY52" s="44"/>
      <c r="AZ52" s="44"/>
      <c r="BA52" s="44"/>
      <c r="BB52" s="44"/>
      <c r="BC52" s="44"/>
      <c r="BD52" s="44"/>
      <c r="BE52" s="44"/>
      <c r="BF52" s="44"/>
      <c r="BG52" s="44"/>
      <c r="BH52" s="44"/>
      <c r="BI52" s="44"/>
      <c r="BJ52" s="44"/>
      <c r="BK52" s="44"/>
      <c r="BL52" s="44"/>
      <c r="BM52" s="44"/>
      <c r="BN52" s="44"/>
      <c r="BO52" s="44"/>
      <c r="BP52" s="41"/>
      <c r="BQ52" s="41"/>
      <c r="BR52" s="41"/>
      <c r="BS52" s="41"/>
      <c r="BT52" s="41"/>
      <c r="BU52" s="41"/>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row>
    <row r="53" spans="1:109" x14ac:dyDescent="0.15">
      <c r="A53" s="18"/>
      <c r="B53" s="10"/>
      <c r="G53" s="56"/>
      <c r="H53" s="56"/>
      <c r="I53" s="39"/>
      <c r="J53" s="39"/>
      <c r="K53" s="46"/>
      <c r="L53" s="46"/>
      <c r="M53" s="46"/>
      <c r="N53" s="46"/>
      <c r="AM53" s="19"/>
      <c r="AN53" s="44"/>
      <c r="AO53" s="44"/>
      <c r="AP53" s="44"/>
      <c r="AQ53" s="44"/>
      <c r="AR53" s="44"/>
      <c r="AS53" s="44"/>
      <c r="AT53" s="44"/>
      <c r="AU53" s="44"/>
      <c r="AV53" s="44"/>
      <c r="AW53" s="44"/>
      <c r="AX53" s="44"/>
      <c r="AY53" s="44"/>
      <c r="AZ53" s="44"/>
      <c r="BA53" s="44"/>
      <c r="BB53" s="44" t="s">
        <v>10</v>
      </c>
      <c r="BC53" s="44"/>
      <c r="BD53" s="44"/>
      <c r="BE53" s="44"/>
      <c r="BF53" s="44"/>
      <c r="BG53" s="44"/>
      <c r="BH53" s="44"/>
      <c r="BI53" s="44"/>
      <c r="BJ53" s="44"/>
      <c r="BK53" s="44"/>
      <c r="BL53" s="44"/>
      <c r="BM53" s="44"/>
      <c r="BN53" s="44"/>
      <c r="BO53" s="44"/>
      <c r="BP53" s="41">
        <v>62.8</v>
      </c>
      <c r="BQ53" s="41"/>
      <c r="BR53" s="41"/>
      <c r="BS53" s="41"/>
      <c r="BT53" s="41"/>
      <c r="BU53" s="41"/>
      <c r="BV53" s="41"/>
      <c r="BW53" s="41"/>
      <c r="BX53" s="41">
        <v>64.3</v>
      </c>
      <c r="BY53" s="41"/>
      <c r="BZ53" s="41"/>
      <c r="CA53" s="41"/>
      <c r="CB53" s="41"/>
      <c r="CC53" s="41"/>
      <c r="CD53" s="41"/>
      <c r="CE53" s="41"/>
      <c r="CF53" s="41">
        <v>66.3</v>
      </c>
      <c r="CG53" s="41"/>
      <c r="CH53" s="41"/>
      <c r="CI53" s="41"/>
      <c r="CJ53" s="41"/>
      <c r="CK53" s="41"/>
      <c r="CL53" s="41"/>
      <c r="CM53" s="41"/>
      <c r="CN53" s="41">
        <v>67.400000000000006</v>
      </c>
      <c r="CO53" s="41"/>
      <c r="CP53" s="41"/>
      <c r="CQ53" s="41"/>
      <c r="CR53" s="41"/>
      <c r="CS53" s="41"/>
      <c r="CT53" s="41"/>
      <c r="CU53" s="41"/>
      <c r="CV53" s="41">
        <v>68.5</v>
      </c>
      <c r="CW53" s="41"/>
      <c r="CX53" s="41"/>
      <c r="CY53" s="41"/>
      <c r="CZ53" s="41"/>
      <c r="DA53" s="41"/>
      <c r="DB53" s="41"/>
      <c r="DC53" s="41"/>
    </row>
    <row r="54" spans="1:109" x14ac:dyDescent="0.15">
      <c r="A54" s="18"/>
      <c r="B54" s="10"/>
      <c r="G54" s="56"/>
      <c r="H54" s="56"/>
      <c r="I54" s="39"/>
      <c r="J54" s="39"/>
      <c r="K54" s="46"/>
      <c r="L54" s="46"/>
      <c r="M54" s="46"/>
      <c r="N54" s="46"/>
      <c r="AM54" s="19"/>
      <c r="AN54" s="44"/>
      <c r="AO54" s="44"/>
      <c r="AP54" s="44"/>
      <c r="AQ54" s="44"/>
      <c r="AR54" s="44"/>
      <c r="AS54" s="44"/>
      <c r="AT54" s="44"/>
      <c r="AU54" s="44"/>
      <c r="AV54" s="44"/>
      <c r="AW54" s="44"/>
      <c r="AX54" s="44"/>
      <c r="AY54" s="44"/>
      <c r="AZ54" s="44"/>
      <c r="BA54" s="44"/>
      <c r="BB54" s="44"/>
      <c r="BC54" s="44"/>
      <c r="BD54" s="44"/>
      <c r="BE54" s="44"/>
      <c r="BF54" s="44"/>
      <c r="BG54" s="44"/>
      <c r="BH54" s="44"/>
      <c r="BI54" s="44"/>
      <c r="BJ54" s="44"/>
      <c r="BK54" s="44"/>
      <c r="BL54" s="44"/>
      <c r="BM54" s="44"/>
      <c r="BN54" s="44"/>
      <c r="BO54" s="44"/>
      <c r="BP54" s="41"/>
      <c r="BQ54" s="41"/>
      <c r="BR54" s="41"/>
      <c r="BS54" s="41"/>
      <c r="BT54" s="41"/>
      <c r="BU54" s="41"/>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row>
    <row r="55" spans="1:109" x14ac:dyDescent="0.15">
      <c r="A55" s="18"/>
      <c r="B55" s="10"/>
      <c r="G55" s="39"/>
      <c r="H55" s="39"/>
      <c r="I55" s="39"/>
      <c r="J55" s="39"/>
      <c r="K55" s="46"/>
      <c r="L55" s="46"/>
      <c r="M55" s="46"/>
      <c r="N55" s="46"/>
      <c r="AN55" s="45" t="s">
        <v>11</v>
      </c>
      <c r="AO55" s="45"/>
      <c r="AP55" s="45"/>
      <c r="AQ55" s="45"/>
      <c r="AR55" s="45"/>
      <c r="AS55" s="45"/>
      <c r="AT55" s="45"/>
      <c r="AU55" s="45"/>
      <c r="AV55" s="45"/>
      <c r="AW55" s="45"/>
      <c r="AX55" s="45"/>
      <c r="AY55" s="45"/>
      <c r="AZ55" s="45"/>
      <c r="BA55" s="45"/>
      <c r="BB55" s="44" t="s">
        <v>9</v>
      </c>
      <c r="BC55" s="44"/>
      <c r="BD55" s="44"/>
      <c r="BE55" s="44"/>
      <c r="BF55" s="44"/>
      <c r="BG55" s="44"/>
      <c r="BH55" s="44"/>
      <c r="BI55" s="44"/>
      <c r="BJ55" s="44"/>
      <c r="BK55" s="44"/>
      <c r="BL55" s="44"/>
      <c r="BM55" s="44"/>
      <c r="BN55" s="44"/>
      <c r="BO55" s="44"/>
      <c r="BP55" s="41">
        <v>0</v>
      </c>
      <c r="BQ55" s="41"/>
      <c r="BR55" s="41"/>
      <c r="BS55" s="41"/>
      <c r="BT55" s="41"/>
      <c r="BU55" s="41"/>
      <c r="BV55" s="41"/>
      <c r="BW55" s="41"/>
      <c r="BX55" s="41">
        <v>0</v>
      </c>
      <c r="BY55" s="41"/>
      <c r="BZ55" s="41"/>
      <c r="CA55" s="41"/>
      <c r="CB55" s="41"/>
      <c r="CC55" s="41"/>
      <c r="CD55" s="41"/>
      <c r="CE55" s="41"/>
      <c r="CF55" s="41">
        <v>0</v>
      </c>
      <c r="CG55" s="41"/>
      <c r="CH55" s="41"/>
      <c r="CI55" s="41"/>
      <c r="CJ55" s="41"/>
      <c r="CK55" s="41"/>
      <c r="CL55" s="41"/>
      <c r="CM55" s="41"/>
      <c r="CN55" s="41">
        <v>0</v>
      </c>
      <c r="CO55" s="41"/>
      <c r="CP55" s="41"/>
      <c r="CQ55" s="41"/>
      <c r="CR55" s="41"/>
      <c r="CS55" s="41"/>
      <c r="CT55" s="41"/>
      <c r="CU55" s="41"/>
      <c r="CV55" s="41">
        <v>0</v>
      </c>
      <c r="CW55" s="41"/>
      <c r="CX55" s="41"/>
      <c r="CY55" s="41"/>
      <c r="CZ55" s="41"/>
      <c r="DA55" s="41"/>
      <c r="DB55" s="41"/>
      <c r="DC55" s="41"/>
    </row>
    <row r="56" spans="1:109" x14ac:dyDescent="0.15">
      <c r="A56" s="18"/>
      <c r="B56" s="10"/>
      <c r="G56" s="39"/>
      <c r="H56" s="39"/>
      <c r="I56" s="39"/>
      <c r="J56" s="39"/>
      <c r="K56" s="46"/>
      <c r="L56" s="46"/>
      <c r="M56" s="46"/>
      <c r="N56" s="46"/>
      <c r="AN56" s="45"/>
      <c r="AO56" s="45"/>
      <c r="AP56" s="45"/>
      <c r="AQ56" s="45"/>
      <c r="AR56" s="45"/>
      <c r="AS56" s="45"/>
      <c r="AT56" s="45"/>
      <c r="AU56" s="45"/>
      <c r="AV56" s="45"/>
      <c r="AW56" s="45"/>
      <c r="AX56" s="45"/>
      <c r="AY56" s="45"/>
      <c r="AZ56" s="45"/>
      <c r="BA56" s="45"/>
      <c r="BB56" s="44"/>
      <c r="BC56" s="44"/>
      <c r="BD56" s="44"/>
      <c r="BE56" s="44"/>
      <c r="BF56" s="44"/>
      <c r="BG56" s="44"/>
      <c r="BH56" s="44"/>
      <c r="BI56" s="44"/>
      <c r="BJ56" s="44"/>
      <c r="BK56" s="44"/>
      <c r="BL56" s="44"/>
      <c r="BM56" s="44"/>
      <c r="BN56" s="44"/>
      <c r="BO56" s="44"/>
      <c r="BP56" s="41"/>
      <c r="BQ56" s="41"/>
      <c r="BR56" s="41"/>
      <c r="BS56" s="41"/>
      <c r="BT56" s="41"/>
      <c r="BU56" s="4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row>
    <row r="57" spans="1:109" s="18" customFormat="1" x14ac:dyDescent="0.15">
      <c r="B57" s="22"/>
      <c r="G57" s="39"/>
      <c r="H57" s="39"/>
      <c r="I57" s="42"/>
      <c r="J57" s="42"/>
      <c r="K57" s="46"/>
      <c r="L57" s="46"/>
      <c r="M57" s="46"/>
      <c r="N57" s="46"/>
      <c r="AM57" s="3"/>
      <c r="AN57" s="45"/>
      <c r="AO57" s="45"/>
      <c r="AP57" s="45"/>
      <c r="AQ57" s="45"/>
      <c r="AR57" s="45"/>
      <c r="AS57" s="45"/>
      <c r="AT57" s="45"/>
      <c r="AU57" s="45"/>
      <c r="AV57" s="45"/>
      <c r="AW57" s="45"/>
      <c r="AX57" s="45"/>
      <c r="AY57" s="45"/>
      <c r="AZ57" s="45"/>
      <c r="BA57" s="45"/>
      <c r="BB57" s="44" t="s">
        <v>10</v>
      </c>
      <c r="BC57" s="44"/>
      <c r="BD57" s="44"/>
      <c r="BE57" s="44"/>
      <c r="BF57" s="44"/>
      <c r="BG57" s="44"/>
      <c r="BH57" s="44"/>
      <c r="BI57" s="44"/>
      <c r="BJ57" s="44"/>
      <c r="BK57" s="44"/>
      <c r="BL57" s="44"/>
      <c r="BM57" s="44"/>
      <c r="BN57" s="44"/>
      <c r="BO57" s="44"/>
      <c r="BP57" s="41">
        <v>58.4</v>
      </c>
      <c r="BQ57" s="41"/>
      <c r="BR57" s="41"/>
      <c r="BS57" s="41"/>
      <c r="BT57" s="41"/>
      <c r="BU57" s="41"/>
      <c r="BV57" s="41"/>
      <c r="BW57" s="41"/>
      <c r="BX57" s="41">
        <v>61.8</v>
      </c>
      <c r="BY57" s="41"/>
      <c r="BZ57" s="41"/>
      <c r="CA57" s="41"/>
      <c r="CB57" s="41"/>
      <c r="CC57" s="41"/>
      <c r="CD57" s="41"/>
      <c r="CE57" s="41"/>
      <c r="CF57" s="41">
        <v>63.1</v>
      </c>
      <c r="CG57" s="41"/>
      <c r="CH57" s="41"/>
      <c r="CI57" s="41"/>
      <c r="CJ57" s="41"/>
      <c r="CK57" s="41"/>
      <c r="CL57" s="41"/>
      <c r="CM57" s="41"/>
      <c r="CN57" s="41">
        <v>62.2</v>
      </c>
      <c r="CO57" s="41"/>
      <c r="CP57" s="41"/>
      <c r="CQ57" s="41"/>
      <c r="CR57" s="41"/>
      <c r="CS57" s="41"/>
      <c r="CT57" s="41"/>
      <c r="CU57" s="41"/>
      <c r="CV57" s="41">
        <v>61</v>
      </c>
      <c r="CW57" s="41"/>
      <c r="CX57" s="41"/>
      <c r="CY57" s="41"/>
      <c r="CZ57" s="41"/>
      <c r="DA57" s="41"/>
      <c r="DB57" s="41"/>
      <c r="DC57" s="41"/>
      <c r="DD57" s="23"/>
      <c r="DE57" s="22"/>
    </row>
    <row r="58" spans="1:109" s="18" customFormat="1" x14ac:dyDescent="0.15">
      <c r="A58" s="3"/>
      <c r="B58" s="22"/>
      <c r="G58" s="39"/>
      <c r="H58" s="39"/>
      <c r="I58" s="42"/>
      <c r="J58" s="42"/>
      <c r="K58" s="46"/>
      <c r="L58" s="46"/>
      <c r="M58" s="46"/>
      <c r="N58" s="46"/>
      <c r="AM58" s="3"/>
      <c r="AN58" s="45"/>
      <c r="AO58" s="45"/>
      <c r="AP58" s="45"/>
      <c r="AQ58" s="45"/>
      <c r="AR58" s="45"/>
      <c r="AS58" s="45"/>
      <c r="AT58" s="45"/>
      <c r="AU58" s="45"/>
      <c r="AV58" s="45"/>
      <c r="AW58" s="45"/>
      <c r="AX58" s="45"/>
      <c r="AY58" s="45"/>
      <c r="AZ58" s="45"/>
      <c r="BA58" s="45"/>
      <c r="BB58" s="44"/>
      <c r="BC58" s="44"/>
      <c r="BD58" s="44"/>
      <c r="BE58" s="44"/>
      <c r="BF58" s="44"/>
      <c r="BG58" s="44"/>
      <c r="BH58" s="44"/>
      <c r="BI58" s="44"/>
      <c r="BJ58" s="44"/>
      <c r="BK58" s="44"/>
      <c r="BL58" s="44"/>
      <c r="BM58" s="44"/>
      <c r="BN58" s="44"/>
      <c r="BO58" s="44"/>
      <c r="BP58" s="41"/>
      <c r="BQ58" s="41"/>
      <c r="BR58" s="41"/>
      <c r="BS58" s="41"/>
      <c r="BT58" s="41"/>
      <c r="BU58" s="41"/>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23"/>
      <c r="DE58" s="22"/>
    </row>
    <row r="59" spans="1:109" s="18" customFormat="1" x14ac:dyDescent="0.15">
      <c r="A59" s="3"/>
      <c r="B59" s="22"/>
      <c r="K59" s="24"/>
      <c r="L59" s="24"/>
      <c r="M59" s="24"/>
      <c r="N59" s="24"/>
      <c r="AQ59" s="24"/>
      <c r="AR59" s="24"/>
      <c r="AS59" s="24"/>
      <c r="AT59" s="24"/>
      <c r="BC59" s="24"/>
      <c r="BD59" s="24"/>
      <c r="BE59" s="24"/>
      <c r="BF59" s="24"/>
      <c r="BO59" s="24"/>
      <c r="BP59" s="24"/>
      <c r="BQ59" s="24"/>
      <c r="BR59" s="24"/>
      <c r="CA59" s="24"/>
      <c r="CB59" s="24"/>
      <c r="CC59" s="24"/>
      <c r="CD59" s="24"/>
      <c r="CM59" s="24"/>
      <c r="CN59" s="24"/>
      <c r="CO59" s="24"/>
      <c r="CP59" s="24"/>
      <c r="CY59" s="24"/>
      <c r="CZ59" s="24"/>
      <c r="DA59" s="24"/>
      <c r="DB59" s="24"/>
      <c r="DC59" s="24"/>
      <c r="DD59" s="23"/>
      <c r="DE59" s="22"/>
    </row>
    <row r="60" spans="1:109" s="18" customFormat="1" x14ac:dyDescent="0.15">
      <c r="A60" s="3"/>
      <c r="B60" s="22"/>
      <c r="K60" s="24"/>
      <c r="L60" s="24"/>
      <c r="M60" s="24"/>
      <c r="N60" s="24"/>
      <c r="AQ60" s="24"/>
      <c r="AR60" s="24"/>
      <c r="AS60" s="24"/>
      <c r="AT60" s="24"/>
      <c r="BC60" s="24"/>
      <c r="BD60" s="24"/>
      <c r="BE60" s="24"/>
      <c r="BF60" s="24"/>
      <c r="BO60" s="24"/>
      <c r="BP60" s="24"/>
      <c r="BQ60" s="24"/>
      <c r="BR60" s="24"/>
      <c r="CA60" s="24"/>
      <c r="CB60" s="24"/>
      <c r="CC60" s="24"/>
      <c r="CD60" s="24"/>
      <c r="CM60" s="24"/>
      <c r="CN60" s="24"/>
      <c r="CO60" s="24"/>
      <c r="CP60" s="24"/>
      <c r="CY60" s="24"/>
      <c r="CZ60" s="24"/>
      <c r="DA60" s="24"/>
      <c r="DB60" s="24"/>
      <c r="DC60" s="24"/>
      <c r="DD60" s="23"/>
      <c r="DE60" s="22"/>
    </row>
    <row r="61" spans="1:109" s="18" customFormat="1" x14ac:dyDescent="0.15">
      <c r="A61" s="3"/>
      <c r="B61" s="25"/>
      <c r="C61" s="26"/>
      <c r="D61" s="26"/>
      <c r="E61" s="26"/>
      <c r="F61" s="26"/>
      <c r="G61" s="26"/>
      <c r="H61" s="26"/>
      <c r="I61" s="26"/>
      <c r="J61" s="26"/>
      <c r="K61" s="26"/>
      <c r="L61" s="26"/>
      <c r="M61" s="27"/>
      <c r="N61" s="27"/>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7"/>
      <c r="AT61" s="27"/>
      <c r="AU61" s="26"/>
      <c r="AV61" s="26"/>
      <c r="AW61" s="26"/>
      <c r="AX61" s="26"/>
      <c r="AY61" s="26"/>
      <c r="AZ61" s="26"/>
      <c r="BA61" s="26"/>
      <c r="BB61" s="26"/>
      <c r="BC61" s="26"/>
      <c r="BD61" s="26"/>
      <c r="BE61" s="27"/>
      <c r="BF61" s="27"/>
      <c r="BG61" s="26"/>
      <c r="BH61" s="26"/>
      <c r="BI61" s="26"/>
      <c r="BJ61" s="26"/>
      <c r="BK61" s="26"/>
      <c r="BL61" s="26"/>
      <c r="BM61" s="26"/>
      <c r="BN61" s="26"/>
      <c r="BO61" s="26"/>
      <c r="BP61" s="26"/>
      <c r="BQ61" s="27"/>
      <c r="BR61" s="27"/>
      <c r="BS61" s="26"/>
      <c r="BT61" s="26"/>
      <c r="BU61" s="26"/>
      <c r="BV61" s="26"/>
      <c r="BW61" s="26"/>
      <c r="BX61" s="26"/>
      <c r="BY61" s="26"/>
      <c r="BZ61" s="26"/>
      <c r="CA61" s="26"/>
      <c r="CB61" s="26"/>
      <c r="CC61" s="27"/>
      <c r="CD61" s="27"/>
      <c r="CE61" s="26"/>
      <c r="CF61" s="26"/>
      <c r="CG61" s="26"/>
      <c r="CH61" s="26"/>
      <c r="CI61" s="26"/>
      <c r="CJ61" s="26"/>
      <c r="CK61" s="26"/>
      <c r="CL61" s="26"/>
      <c r="CM61" s="26"/>
      <c r="CN61" s="26"/>
      <c r="CO61" s="27"/>
      <c r="CP61" s="27"/>
      <c r="CQ61" s="26"/>
      <c r="CR61" s="26"/>
      <c r="CS61" s="26"/>
      <c r="CT61" s="26"/>
      <c r="CU61" s="26"/>
      <c r="CV61" s="26"/>
      <c r="CW61" s="26"/>
      <c r="CX61" s="26"/>
      <c r="CY61" s="26"/>
      <c r="CZ61" s="26"/>
      <c r="DA61" s="27"/>
      <c r="DB61" s="27"/>
      <c r="DC61" s="27"/>
      <c r="DD61" s="28"/>
      <c r="DE61" s="22"/>
    </row>
    <row r="62" spans="1:109" x14ac:dyDescent="0.15">
      <c r="B62" s="15"/>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15"/>
      <c r="BV62" s="15"/>
      <c r="BW62" s="15"/>
      <c r="BX62" s="15"/>
      <c r="BY62" s="15"/>
      <c r="BZ62" s="15"/>
      <c r="CA62" s="15"/>
      <c r="CB62" s="15"/>
      <c r="CC62" s="15"/>
      <c r="CD62" s="15"/>
      <c r="CE62" s="15"/>
      <c r="CF62" s="15"/>
      <c r="CG62" s="15"/>
      <c r="CH62" s="15"/>
      <c r="CI62" s="15"/>
      <c r="CJ62" s="15"/>
      <c r="CK62" s="15"/>
      <c r="CL62" s="15"/>
      <c r="CM62" s="15"/>
      <c r="CN62" s="15"/>
      <c r="CO62" s="15"/>
      <c r="CP62" s="15"/>
      <c r="CQ62" s="15"/>
      <c r="CR62" s="15"/>
      <c r="CS62" s="15"/>
      <c r="CT62" s="15"/>
      <c r="CU62" s="15"/>
      <c r="CV62" s="15"/>
      <c r="CW62" s="15"/>
      <c r="CX62" s="15"/>
      <c r="CY62" s="15"/>
      <c r="CZ62" s="15"/>
      <c r="DA62" s="15"/>
      <c r="DB62" s="15"/>
      <c r="DC62" s="15"/>
      <c r="DD62" s="15"/>
      <c r="DE62" s="3"/>
    </row>
    <row r="63" spans="1:109" ht="17.25" x14ac:dyDescent="0.15">
      <c r="B63" s="29" t="s">
        <v>12</v>
      </c>
    </row>
    <row r="64" spans="1:109" x14ac:dyDescent="0.15">
      <c r="B64" s="10"/>
      <c r="G64" s="17"/>
      <c r="I64" s="30"/>
      <c r="J64" s="30"/>
      <c r="K64" s="30"/>
      <c r="L64" s="30"/>
      <c r="M64" s="30"/>
      <c r="N64" s="31"/>
      <c r="AM64" s="17"/>
      <c r="AN64" s="17" t="s">
        <v>1</v>
      </c>
      <c r="AP64" s="18"/>
      <c r="AQ64" s="18"/>
      <c r="AR64" s="18"/>
      <c r="AY64" s="17"/>
      <c r="BA64" s="18"/>
      <c r="BB64" s="18"/>
      <c r="BC64" s="18"/>
      <c r="BK64" s="17"/>
      <c r="BM64" s="18"/>
      <c r="BN64" s="18"/>
      <c r="BO64" s="18"/>
      <c r="BW64" s="17"/>
      <c r="BY64" s="18"/>
      <c r="BZ64" s="18"/>
      <c r="CA64" s="18"/>
      <c r="CI64" s="17"/>
      <c r="CK64" s="18"/>
      <c r="CL64" s="18"/>
      <c r="CM64" s="18"/>
      <c r="CU64" s="17"/>
      <c r="CW64" s="18"/>
      <c r="CX64" s="18"/>
      <c r="CY64" s="18"/>
    </row>
    <row r="65" spans="2:107" x14ac:dyDescent="0.15">
      <c r="B65" s="10"/>
      <c r="AN65" s="47" t="s">
        <v>19</v>
      </c>
      <c r="AO65" s="48"/>
      <c r="AP65" s="48"/>
      <c r="AQ65" s="48"/>
      <c r="AR65" s="48"/>
      <c r="AS65" s="48"/>
      <c r="AT65" s="48"/>
      <c r="AU65" s="48"/>
      <c r="AV65" s="48"/>
      <c r="AW65" s="48"/>
      <c r="AX65" s="48"/>
      <c r="AY65" s="48"/>
      <c r="AZ65" s="48"/>
      <c r="BA65" s="48"/>
      <c r="BB65" s="48"/>
      <c r="BC65" s="48"/>
      <c r="BD65" s="48"/>
      <c r="BE65" s="48"/>
      <c r="BF65" s="48"/>
      <c r="BG65" s="48"/>
      <c r="BH65" s="48"/>
      <c r="BI65" s="48"/>
      <c r="BJ65" s="48"/>
      <c r="BK65" s="48"/>
      <c r="BL65" s="48"/>
      <c r="BM65" s="48"/>
      <c r="BN65" s="48"/>
      <c r="BO65" s="48"/>
      <c r="BP65" s="48"/>
      <c r="BQ65" s="48"/>
      <c r="BR65" s="48"/>
      <c r="BS65" s="48"/>
      <c r="BT65" s="48"/>
      <c r="BU65" s="48"/>
      <c r="BV65" s="48"/>
      <c r="BW65" s="48"/>
      <c r="BX65" s="48"/>
      <c r="BY65" s="48"/>
      <c r="BZ65" s="48"/>
      <c r="CA65" s="48"/>
      <c r="CB65" s="48"/>
      <c r="CC65" s="48"/>
      <c r="CD65" s="48"/>
      <c r="CE65" s="48"/>
      <c r="CF65" s="48"/>
      <c r="CG65" s="48"/>
      <c r="CH65" s="48"/>
      <c r="CI65" s="48"/>
      <c r="CJ65" s="48"/>
      <c r="CK65" s="48"/>
      <c r="CL65" s="48"/>
      <c r="CM65" s="48"/>
      <c r="CN65" s="48"/>
      <c r="CO65" s="48"/>
      <c r="CP65" s="48"/>
      <c r="CQ65" s="48"/>
      <c r="CR65" s="48"/>
      <c r="CS65" s="48"/>
      <c r="CT65" s="48"/>
      <c r="CU65" s="48"/>
      <c r="CV65" s="48"/>
      <c r="CW65" s="48"/>
      <c r="CX65" s="48"/>
      <c r="CY65" s="48"/>
      <c r="CZ65" s="48"/>
      <c r="DA65" s="48"/>
      <c r="DB65" s="48"/>
      <c r="DC65" s="49"/>
    </row>
    <row r="66" spans="2:107" x14ac:dyDescent="0.15">
      <c r="B66" s="10"/>
      <c r="AN66" s="50"/>
      <c r="AO66" s="51"/>
      <c r="AP66" s="51"/>
      <c r="AQ66" s="51"/>
      <c r="AR66" s="51"/>
      <c r="AS66" s="51"/>
      <c r="AT66" s="51"/>
      <c r="AU66" s="51"/>
      <c r="AV66" s="51"/>
      <c r="AW66" s="51"/>
      <c r="AX66" s="51"/>
      <c r="AY66" s="51"/>
      <c r="AZ66" s="51"/>
      <c r="BA66" s="51"/>
      <c r="BB66" s="51"/>
      <c r="BC66" s="51"/>
      <c r="BD66" s="51"/>
      <c r="BE66" s="51"/>
      <c r="BF66" s="51"/>
      <c r="BG66" s="51"/>
      <c r="BH66" s="51"/>
      <c r="BI66" s="51"/>
      <c r="BJ66" s="51"/>
      <c r="BK66" s="51"/>
      <c r="BL66" s="51"/>
      <c r="BM66" s="51"/>
      <c r="BN66" s="51"/>
      <c r="BO66" s="51"/>
      <c r="BP66" s="51"/>
      <c r="BQ66" s="51"/>
      <c r="BR66" s="51"/>
      <c r="BS66" s="51"/>
      <c r="BT66" s="51"/>
      <c r="BU66" s="51"/>
      <c r="BV66" s="51"/>
      <c r="BW66" s="51"/>
      <c r="BX66" s="51"/>
      <c r="BY66" s="51"/>
      <c r="BZ66" s="51"/>
      <c r="CA66" s="51"/>
      <c r="CB66" s="51"/>
      <c r="CC66" s="51"/>
      <c r="CD66" s="51"/>
      <c r="CE66" s="51"/>
      <c r="CF66" s="51"/>
      <c r="CG66" s="51"/>
      <c r="CH66" s="51"/>
      <c r="CI66" s="51"/>
      <c r="CJ66" s="51"/>
      <c r="CK66" s="51"/>
      <c r="CL66" s="51"/>
      <c r="CM66" s="51"/>
      <c r="CN66" s="51"/>
      <c r="CO66" s="51"/>
      <c r="CP66" s="51"/>
      <c r="CQ66" s="51"/>
      <c r="CR66" s="51"/>
      <c r="CS66" s="51"/>
      <c r="CT66" s="51"/>
      <c r="CU66" s="51"/>
      <c r="CV66" s="51"/>
      <c r="CW66" s="51"/>
      <c r="CX66" s="51"/>
      <c r="CY66" s="51"/>
      <c r="CZ66" s="51"/>
      <c r="DA66" s="51"/>
      <c r="DB66" s="51"/>
      <c r="DC66" s="52"/>
    </row>
    <row r="67" spans="2:107" x14ac:dyDescent="0.15">
      <c r="B67" s="10"/>
      <c r="AN67" s="50"/>
      <c r="AO67" s="51"/>
      <c r="AP67" s="51"/>
      <c r="AQ67" s="51"/>
      <c r="AR67" s="51"/>
      <c r="AS67" s="51"/>
      <c r="AT67" s="51"/>
      <c r="AU67" s="51"/>
      <c r="AV67" s="51"/>
      <c r="AW67" s="51"/>
      <c r="AX67" s="51"/>
      <c r="AY67" s="51"/>
      <c r="AZ67" s="51"/>
      <c r="BA67" s="51"/>
      <c r="BB67" s="51"/>
      <c r="BC67" s="51"/>
      <c r="BD67" s="51"/>
      <c r="BE67" s="51"/>
      <c r="BF67" s="51"/>
      <c r="BG67" s="51"/>
      <c r="BH67" s="51"/>
      <c r="BI67" s="51"/>
      <c r="BJ67" s="51"/>
      <c r="BK67" s="51"/>
      <c r="BL67" s="51"/>
      <c r="BM67" s="51"/>
      <c r="BN67" s="51"/>
      <c r="BO67" s="51"/>
      <c r="BP67" s="51"/>
      <c r="BQ67" s="51"/>
      <c r="BR67" s="51"/>
      <c r="BS67" s="51"/>
      <c r="BT67" s="51"/>
      <c r="BU67" s="51"/>
      <c r="BV67" s="51"/>
      <c r="BW67" s="51"/>
      <c r="BX67" s="51"/>
      <c r="BY67" s="51"/>
      <c r="BZ67" s="51"/>
      <c r="CA67" s="51"/>
      <c r="CB67" s="51"/>
      <c r="CC67" s="51"/>
      <c r="CD67" s="51"/>
      <c r="CE67" s="51"/>
      <c r="CF67" s="51"/>
      <c r="CG67" s="51"/>
      <c r="CH67" s="51"/>
      <c r="CI67" s="51"/>
      <c r="CJ67" s="51"/>
      <c r="CK67" s="51"/>
      <c r="CL67" s="51"/>
      <c r="CM67" s="51"/>
      <c r="CN67" s="51"/>
      <c r="CO67" s="51"/>
      <c r="CP67" s="51"/>
      <c r="CQ67" s="51"/>
      <c r="CR67" s="51"/>
      <c r="CS67" s="51"/>
      <c r="CT67" s="51"/>
      <c r="CU67" s="51"/>
      <c r="CV67" s="51"/>
      <c r="CW67" s="51"/>
      <c r="CX67" s="51"/>
      <c r="CY67" s="51"/>
      <c r="CZ67" s="51"/>
      <c r="DA67" s="51"/>
      <c r="DB67" s="51"/>
      <c r="DC67" s="52"/>
    </row>
    <row r="68" spans="2:107" x14ac:dyDescent="0.15">
      <c r="B68" s="10"/>
      <c r="AN68" s="50"/>
      <c r="AO68" s="51"/>
      <c r="AP68" s="51"/>
      <c r="AQ68" s="51"/>
      <c r="AR68" s="51"/>
      <c r="AS68" s="51"/>
      <c r="AT68" s="51"/>
      <c r="AU68" s="51"/>
      <c r="AV68" s="51"/>
      <c r="AW68" s="51"/>
      <c r="AX68" s="51"/>
      <c r="AY68" s="51"/>
      <c r="AZ68" s="51"/>
      <c r="BA68" s="51"/>
      <c r="BB68" s="51"/>
      <c r="BC68" s="51"/>
      <c r="BD68" s="51"/>
      <c r="BE68" s="51"/>
      <c r="BF68" s="51"/>
      <c r="BG68" s="51"/>
      <c r="BH68" s="51"/>
      <c r="BI68" s="51"/>
      <c r="BJ68" s="51"/>
      <c r="BK68" s="51"/>
      <c r="BL68" s="51"/>
      <c r="BM68" s="51"/>
      <c r="BN68" s="51"/>
      <c r="BO68" s="51"/>
      <c r="BP68" s="51"/>
      <c r="BQ68" s="51"/>
      <c r="BR68" s="51"/>
      <c r="BS68" s="51"/>
      <c r="BT68" s="51"/>
      <c r="BU68" s="51"/>
      <c r="BV68" s="51"/>
      <c r="BW68" s="51"/>
      <c r="BX68" s="51"/>
      <c r="BY68" s="51"/>
      <c r="BZ68" s="51"/>
      <c r="CA68" s="51"/>
      <c r="CB68" s="51"/>
      <c r="CC68" s="51"/>
      <c r="CD68" s="51"/>
      <c r="CE68" s="51"/>
      <c r="CF68" s="51"/>
      <c r="CG68" s="51"/>
      <c r="CH68" s="51"/>
      <c r="CI68" s="51"/>
      <c r="CJ68" s="51"/>
      <c r="CK68" s="51"/>
      <c r="CL68" s="51"/>
      <c r="CM68" s="51"/>
      <c r="CN68" s="51"/>
      <c r="CO68" s="51"/>
      <c r="CP68" s="51"/>
      <c r="CQ68" s="51"/>
      <c r="CR68" s="51"/>
      <c r="CS68" s="51"/>
      <c r="CT68" s="51"/>
      <c r="CU68" s="51"/>
      <c r="CV68" s="51"/>
      <c r="CW68" s="51"/>
      <c r="CX68" s="51"/>
      <c r="CY68" s="51"/>
      <c r="CZ68" s="51"/>
      <c r="DA68" s="51"/>
      <c r="DB68" s="51"/>
      <c r="DC68" s="52"/>
    </row>
    <row r="69" spans="2:107" x14ac:dyDescent="0.15">
      <c r="B69" s="10"/>
      <c r="AN69" s="53"/>
      <c r="AO69" s="54"/>
      <c r="AP69" s="54"/>
      <c r="AQ69" s="54"/>
      <c r="AR69" s="54"/>
      <c r="AS69" s="54"/>
      <c r="AT69" s="54"/>
      <c r="AU69" s="54"/>
      <c r="AV69" s="54"/>
      <c r="AW69" s="54"/>
      <c r="AX69" s="54"/>
      <c r="AY69" s="54"/>
      <c r="AZ69" s="54"/>
      <c r="BA69" s="54"/>
      <c r="BB69" s="54"/>
      <c r="BC69" s="54"/>
      <c r="BD69" s="54"/>
      <c r="BE69" s="54"/>
      <c r="BF69" s="54"/>
      <c r="BG69" s="54"/>
      <c r="BH69" s="54"/>
      <c r="BI69" s="54"/>
      <c r="BJ69" s="54"/>
      <c r="BK69" s="54"/>
      <c r="BL69" s="54"/>
      <c r="BM69" s="54"/>
      <c r="BN69" s="54"/>
      <c r="BO69" s="54"/>
      <c r="BP69" s="54"/>
      <c r="BQ69" s="54"/>
      <c r="BR69" s="54"/>
      <c r="BS69" s="54"/>
      <c r="BT69" s="54"/>
      <c r="BU69" s="54"/>
      <c r="BV69" s="54"/>
      <c r="BW69" s="54"/>
      <c r="BX69" s="54"/>
      <c r="BY69" s="54"/>
      <c r="BZ69" s="54"/>
      <c r="CA69" s="54"/>
      <c r="CB69" s="54"/>
      <c r="CC69" s="54"/>
      <c r="CD69" s="54"/>
      <c r="CE69" s="54"/>
      <c r="CF69" s="54"/>
      <c r="CG69" s="54"/>
      <c r="CH69" s="54"/>
      <c r="CI69" s="54"/>
      <c r="CJ69" s="54"/>
      <c r="CK69" s="54"/>
      <c r="CL69" s="54"/>
      <c r="CM69" s="54"/>
      <c r="CN69" s="54"/>
      <c r="CO69" s="54"/>
      <c r="CP69" s="54"/>
      <c r="CQ69" s="54"/>
      <c r="CR69" s="54"/>
      <c r="CS69" s="54"/>
      <c r="CT69" s="54"/>
      <c r="CU69" s="54"/>
      <c r="CV69" s="54"/>
      <c r="CW69" s="54"/>
      <c r="CX69" s="54"/>
      <c r="CY69" s="54"/>
      <c r="CZ69" s="54"/>
      <c r="DA69" s="54"/>
      <c r="DB69" s="54"/>
      <c r="DC69" s="55"/>
    </row>
    <row r="70" spans="2:107" x14ac:dyDescent="0.15">
      <c r="B70" s="10"/>
      <c r="H70" s="32"/>
      <c r="I70" s="32"/>
      <c r="J70" s="33"/>
      <c r="K70" s="33"/>
      <c r="L70" s="34"/>
      <c r="M70" s="33"/>
      <c r="N70" s="34"/>
      <c r="AN70" s="19"/>
      <c r="AO70" s="19"/>
      <c r="AP70" s="19"/>
      <c r="AZ70" s="19"/>
      <c r="BA70" s="19"/>
      <c r="BB70" s="19"/>
      <c r="BL70" s="19"/>
      <c r="BM70" s="19"/>
      <c r="BN70" s="19"/>
      <c r="BX70" s="19"/>
      <c r="BY70" s="19"/>
      <c r="BZ70" s="19"/>
      <c r="CJ70" s="19"/>
      <c r="CK70" s="19"/>
      <c r="CL70" s="19"/>
      <c r="CV70" s="19"/>
      <c r="CW70" s="19"/>
      <c r="CX70" s="19"/>
    </row>
    <row r="71" spans="2:107" x14ac:dyDescent="0.15">
      <c r="B71" s="10"/>
      <c r="G71" s="35"/>
      <c r="I71" s="36"/>
      <c r="J71" s="33"/>
      <c r="K71" s="33"/>
      <c r="L71" s="34"/>
      <c r="M71" s="33"/>
      <c r="N71" s="34"/>
      <c r="AM71" s="35"/>
      <c r="AN71" s="3" t="s">
        <v>2</v>
      </c>
    </row>
    <row r="72" spans="2:107" x14ac:dyDescent="0.15">
      <c r="B72" s="10"/>
      <c r="G72" s="39"/>
      <c r="H72" s="39"/>
      <c r="I72" s="39"/>
      <c r="J72" s="39"/>
      <c r="K72" s="20"/>
      <c r="L72" s="20"/>
      <c r="M72" s="21"/>
      <c r="N72" s="21"/>
      <c r="AN72" s="57"/>
      <c r="AO72" s="58"/>
      <c r="AP72" s="58"/>
      <c r="AQ72" s="58"/>
      <c r="AR72" s="58"/>
      <c r="AS72" s="58"/>
      <c r="AT72" s="58"/>
      <c r="AU72" s="58"/>
      <c r="AV72" s="58"/>
      <c r="AW72" s="58"/>
      <c r="AX72" s="58"/>
      <c r="AY72" s="58"/>
      <c r="AZ72" s="58"/>
      <c r="BA72" s="58"/>
      <c r="BB72" s="58"/>
      <c r="BC72" s="58"/>
      <c r="BD72" s="58"/>
      <c r="BE72" s="58"/>
      <c r="BF72" s="58"/>
      <c r="BG72" s="58"/>
      <c r="BH72" s="58"/>
      <c r="BI72" s="58"/>
      <c r="BJ72" s="58"/>
      <c r="BK72" s="58"/>
      <c r="BL72" s="58"/>
      <c r="BM72" s="58"/>
      <c r="BN72" s="58"/>
      <c r="BO72" s="59"/>
      <c r="BP72" s="45" t="s">
        <v>3</v>
      </c>
      <c r="BQ72" s="45"/>
      <c r="BR72" s="45"/>
      <c r="BS72" s="45"/>
      <c r="BT72" s="45"/>
      <c r="BU72" s="45"/>
      <c r="BV72" s="45"/>
      <c r="BW72" s="45"/>
      <c r="BX72" s="45" t="s">
        <v>4</v>
      </c>
      <c r="BY72" s="45"/>
      <c r="BZ72" s="45"/>
      <c r="CA72" s="45"/>
      <c r="CB72" s="45"/>
      <c r="CC72" s="45"/>
      <c r="CD72" s="45"/>
      <c r="CE72" s="45"/>
      <c r="CF72" s="45" t="s">
        <v>5</v>
      </c>
      <c r="CG72" s="45"/>
      <c r="CH72" s="45"/>
      <c r="CI72" s="45"/>
      <c r="CJ72" s="45"/>
      <c r="CK72" s="45"/>
      <c r="CL72" s="45"/>
      <c r="CM72" s="45"/>
      <c r="CN72" s="45" t="s">
        <v>6</v>
      </c>
      <c r="CO72" s="45"/>
      <c r="CP72" s="45"/>
      <c r="CQ72" s="45"/>
      <c r="CR72" s="45"/>
      <c r="CS72" s="45"/>
      <c r="CT72" s="45"/>
      <c r="CU72" s="45"/>
      <c r="CV72" s="45" t="s">
        <v>7</v>
      </c>
      <c r="CW72" s="45"/>
      <c r="CX72" s="45"/>
      <c r="CY72" s="45"/>
      <c r="CZ72" s="45"/>
      <c r="DA72" s="45"/>
      <c r="DB72" s="45"/>
      <c r="DC72" s="45"/>
    </row>
    <row r="73" spans="2:107" x14ac:dyDescent="0.15">
      <c r="B73" s="10"/>
      <c r="G73" s="56"/>
      <c r="H73" s="56"/>
      <c r="I73" s="56"/>
      <c r="J73" s="56"/>
      <c r="K73" s="40"/>
      <c r="L73" s="40"/>
      <c r="M73" s="40"/>
      <c r="N73" s="40"/>
      <c r="AM73" s="19"/>
      <c r="AN73" s="44" t="s">
        <v>8</v>
      </c>
      <c r="AO73" s="44"/>
      <c r="AP73" s="44"/>
      <c r="AQ73" s="44"/>
      <c r="AR73" s="44"/>
      <c r="AS73" s="44"/>
      <c r="AT73" s="44"/>
      <c r="AU73" s="44"/>
      <c r="AV73" s="44"/>
      <c r="AW73" s="44"/>
      <c r="AX73" s="44"/>
      <c r="AY73" s="44"/>
      <c r="AZ73" s="44"/>
      <c r="BA73" s="44"/>
      <c r="BB73" s="44" t="s">
        <v>9</v>
      </c>
      <c r="BC73" s="44"/>
      <c r="BD73" s="44"/>
      <c r="BE73" s="44"/>
      <c r="BF73" s="44"/>
      <c r="BG73" s="44"/>
      <c r="BH73" s="44"/>
      <c r="BI73" s="44"/>
      <c r="BJ73" s="44"/>
      <c r="BK73" s="44"/>
      <c r="BL73" s="44"/>
      <c r="BM73" s="44"/>
      <c r="BN73" s="44"/>
      <c r="BO73" s="44"/>
      <c r="BP73" s="41"/>
      <c r="BQ73" s="41"/>
      <c r="BR73" s="41"/>
      <c r="BS73" s="41"/>
      <c r="BT73" s="41"/>
      <c r="BU73" s="4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row>
    <row r="74" spans="2:107" x14ac:dyDescent="0.15">
      <c r="B74" s="10"/>
      <c r="G74" s="56"/>
      <c r="H74" s="56"/>
      <c r="I74" s="56"/>
      <c r="J74" s="56"/>
      <c r="K74" s="40"/>
      <c r="L74" s="40"/>
      <c r="M74" s="40"/>
      <c r="N74" s="40"/>
      <c r="AM74" s="19"/>
      <c r="AN74" s="44"/>
      <c r="AO74" s="44"/>
      <c r="AP74" s="44"/>
      <c r="AQ74" s="44"/>
      <c r="AR74" s="44"/>
      <c r="AS74" s="44"/>
      <c r="AT74" s="44"/>
      <c r="AU74" s="44"/>
      <c r="AV74" s="44"/>
      <c r="AW74" s="44"/>
      <c r="AX74" s="44"/>
      <c r="AY74" s="44"/>
      <c r="AZ74" s="44"/>
      <c r="BA74" s="44"/>
      <c r="BB74" s="44"/>
      <c r="BC74" s="44"/>
      <c r="BD74" s="44"/>
      <c r="BE74" s="44"/>
      <c r="BF74" s="44"/>
      <c r="BG74" s="44"/>
      <c r="BH74" s="44"/>
      <c r="BI74" s="44"/>
      <c r="BJ74" s="44"/>
      <c r="BK74" s="44"/>
      <c r="BL74" s="44"/>
      <c r="BM74" s="44"/>
      <c r="BN74" s="44"/>
      <c r="BO74" s="44"/>
      <c r="BP74" s="41"/>
      <c r="BQ74" s="41"/>
      <c r="BR74" s="41"/>
      <c r="BS74" s="41"/>
      <c r="BT74" s="41"/>
      <c r="BU74" s="41"/>
      <c r="BV74" s="41"/>
      <c r="BW74" s="41"/>
      <c r="BX74" s="41"/>
      <c r="BY74" s="41"/>
      <c r="BZ74" s="41"/>
      <c r="CA74" s="41"/>
      <c r="CB74" s="41"/>
      <c r="CC74" s="41"/>
      <c r="CD74" s="41"/>
      <c r="CE74" s="41"/>
      <c r="CF74" s="41"/>
      <c r="CG74" s="41"/>
      <c r="CH74" s="41"/>
      <c r="CI74" s="41"/>
      <c r="CJ74" s="41"/>
      <c r="CK74" s="41"/>
      <c r="CL74" s="41"/>
      <c r="CM74" s="41"/>
      <c r="CN74" s="41"/>
      <c r="CO74" s="41"/>
      <c r="CP74" s="41"/>
      <c r="CQ74" s="41"/>
      <c r="CR74" s="41"/>
      <c r="CS74" s="41"/>
      <c r="CT74" s="41"/>
      <c r="CU74" s="41"/>
      <c r="CV74" s="41"/>
      <c r="CW74" s="41"/>
      <c r="CX74" s="41"/>
      <c r="CY74" s="41"/>
      <c r="CZ74" s="41"/>
      <c r="DA74" s="41"/>
      <c r="DB74" s="41"/>
      <c r="DC74" s="41"/>
    </row>
    <row r="75" spans="2:107" x14ac:dyDescent="0.15">
      <c r="B75" s="10"/>
      <c r="G75" s="56"/>
      <c r="H75" s="56"/>
      <c r="I75" s="39"/>
      <c r="J75" s="39"/>
      <c r="K75" s="46"/>
      <c r="L75" s="46"/>
      <c r="M75" s="46"/>
      <c r="N75" s="46"/>
      <c r="AM75" s="19"/>
      <c r="AN75" s="44"/>
      <c r="AO75" s="44"/>
      <c r="AP75" s="44"/>
      <c r="AQ75" s="44"/>
      <c r="AR75" s="44"/>
      <c r="AS75" s="44"/>
      <c r="AT75" s="44"/>
      <c r="AU75" s="44"/>
      <c r="AV75" s="44"/>
      <c r="AW75" s="44"/>
      <c r="AX75" s="44"/>
      <c r="AY75" s="44"/>
      <c r="AZ75" s="44"/>
      <c r="BA75" s="44"/>
      <c r="BB75" s="44" t="s">
        <v>13</v>
      </c>
      <c r="BC75" s="44"/>
      <c r="BD75" s="44"/>
      <c r="BE75" s="44"/>
      <c r="BF75" s="44"/>
      <c r="BG75" s="44"/>
      <c r="BH75" s="44"/>
      <c r="BI75" s="44"/>
      <c r="BJ75" s="44"/>
      <c r="BK75" s="44"/>
      <c r="BL75" s="44"/>
      <c r="BM75" s="44"/>
      <c r="BN75" s="44"/>
      <c r="BO75" s="44"/>
      <c r="BP75" s="41">
        <v>3.1</v>
      </c>
      <c r="BQ75" s="41"/>
      <c r="BR75" s="41"/>
      <c r="BS75" s="41"/>
      <c r="BT75" s="41"/>
      <c r="BU75" s="41"/>
      <c r="BV75" s="41"/>
      <c r="BW75" s="41"/>
      <c r="BX75" s="41">
        <v>5</v>
      </c>
      <c r="BY75" s="41"/>
      <c r="BZ75" s="41"/>
      <c r="CA75" s="41"/>
      <c r="CB75" s="41"/>
      <c r="CC75" s="41"/>
      <c r="CD75" s="41"/>
      <c r="CE75" s="41"/>
      <c r="CF75" s="41">
        <v>6.7</v>
      </c>
      <c r="CG75" s="41"/>
      <c r="CH75" s="41"/>
      <c r="CI75" s="41"/>
      <c r="CJ75" s="41"/>
      <c r="CK75" s="41"/>
      <c r="CL75" s="41"/>
      <c r="CM75" s="41"/>
      <c r="CN75" s="41">
        <v>7.1</v>
      </c>
      <c r="CO75" s="41"/>
      <c r="CP75" s="41"/>
      <c r="CQ75" s="41"/>
      <c r="CR75" s="41"/>
      <c r="CS75" s="41"/>
      <c r="CT75" s="41"/>
      <c r="CU75" s="41"/>
      <c r="CV75" s="41">
        <v>7.2</v>
      </c>
      <c r="CW75" s="41"/>
      <c r="CX75" s="41"/>
      <c r="CY75" s="41"/>
      <c r="CZ75" s="41"/>
      <c r="DA75" s="41"/>
      <c r="DB75" s="41"/>
      <c r="DC75" s="41"/>
    </row>
    <row r="76" spans="2:107" x14ac:dyDescent="0.15">
      <c r="B76" s="10"/>
      <c r="G76" s="56"/>
      <c r="H76" s="56"/>
      <c r="I76" s="39"/>
      <c r="J76" s="39"/>
      <c r="K76" s="46"/>
      <c r="L76" s="46"/>
      <c r="M76" s="46"/>
      <c r="N76" s="46"/>
      <c r="AM76" s="19"/>
      <c r="AN76" s="44"/>
      <c r="AO76" s="44"/>
      <c r="AP76" s="44"/>
      <c r="AQ76" s="44"/>
      <c r="AR76" s="44"/>
      <c r="AS76" s="44"/>
      <c r="AT76" s="44"/>
      <c r="AU76" s="44"/>
      <c r="AV76" s="44"/>
      <c r="AW76" s="44"/>
      <c r="AX76" s="44"/>
      <c r="AY76" s="44"/>
      <c r="AZ76" s="44"/>
      <c r="BA76" s="44"/>
      <c r="BB76" s="44"/>
      <c r="BC76" s="44"/>
      <c r="BD76" s="44"/>
      <c r="BE76" s="44"/>
      <c r="BF76" s="44"/>
      <c r="BG76" s="44"/>
      <c r="BH76" s="44"/>
      <c r="BI76" s="44"/>
      <c r="BJ76" s="44"/>
      <c r="BK76" s="44"/>
      <c r="BL76" s="44"/>
      <c r="BM76" s="44"/>
      <c r="BN76" s="44"/>
      <c r="BO76" s="44"/>
      <c r="BP76" s="41"/>
      <c r="BQ76" s="41"/>
      <c r="BR76" s="41"/>
      <c r="BS76" s="41"/>
      <c r="BT76" s="41"/>
      <c r="BU76" s="41"/>
      <c r="BV76" s="41"/>
      <c r="BW76" s="41"/>
      <c r="BX76" s="41"/>
      <c r="BY76" s="41"/>
      <c r="BZ76" s="41"/>
      <c r="CA76" s="41"/>
      <c r="CB76" s="41"/>
      <c r="CC76" s="41"/>
      <c r="CD76" s="41"/>
      <c r="CE76" s="41"/>
      <c r="CF76" s="41"/>
      <c r="CG76" s="41"/>
      <c r="CH76" s="41"/>
      <c r="CI76" s="41"/>
      <c r="CJ76" s="41"/>
      <c r="CK76" s="41"/>
      <c r="CL76" s="41"/>
      <c r="CM76" s="41"/>
      <c r="CN76" s="41"/>
      <c r="CO76" s="41"/>
      <c r="CP76" s="41"/>
      <c r="CQ76" s="41"/>
      <c r="CR76" s="41"/>
      <c r="CS76" s="41"/>
      <c r="CT76" s="41"/>
      <c r="CU76" s="41"/>
      <c r="CV76" s="41"/>
      <c r="CW76" s="41"/>
      <c r="CX76" s="41"/>
      <c r="CY76" s="41"/>
      <c r="CZ76" s="41"/>
      <c r="DA76" s="41"/>
      <c r="DB76" s="41"/>
      <c r="DC76" s="41"/>
    </row>
    <row r="77" spans="2:107" x14ac:dyDescent="0.15">
      <c r="B77" s="10"/>
      <c r="G77" s="39"/>
      <c r="H77" s="39"/>
      <c r="I77" s="39"/>
      <c r="J77" s="39"/>
      <c r="K77" s="40"/>
      <c r="L77" s="40"/>
      <c r="M77" s="40"/>
      <c r="N77" s="40"/>
      <c r="AN77" s="45" t="s">
        <v>14</v>
      </c>
      <c r="AO77" s="45"/>
      <c r="AP77" s="45"/>
      <c r="AQ77" s="45"/>
      <c r="AR77" s="45"/>
      <c r="AS77" s="45"/>
      <c r="AT77" s="45"/>
      <c r="AU77" s="45"/>
      <c r="AV77" s="45"/>
      <c r="AW77" s="45"/>
      <c r="AX77" s="45"/>
      <c r="AY77" s="45"/>
      <c r="AZ77" s="45"/>
      <c r="BA77" s="45"/>
      <c r="BB77" s="44" t="s">
        <v>15</v>
      </c>
      <c r="BC77" s="44"/>
      <c r="BD77" s="44"/>
      <c r="BE77" s="44"/>
      <c r="BF77" s="44"/>
      <c r="BG77" s="44"/>
      <c r="BH77" s="44"/>
      <c r="BI77" s="44"/>
      <c r="BJ77" s="44"/>
      <c r="BK77" s="44"/>
      <c r="BL77" s="44"/>
      <c r="BM77" s="44"/>
      <c r="BN77" s="44"/>
      <c r="BO77" s="44"/>
      <c r="BP77" s="41">
        <v>0</v>
      </c>
      <c r="BQ77" s="41"/>
      <c r="BR77" s="41"/>
      <c r="BS77" s="41"/>
      <c r="BT77" s="41"/>
      <c r="BU77" s="41"/>
      <c r="BV77" s="41"/>
      <c r="BW77" s="41"/>
      <c r="BX77" s="41">
        <v>0</v>
      </c>
      <c r="BY77" s="41"/>
      <c r="BZ77" s="41"/>
      <c r="CA77" s="41"/>
      <c r="CB77" s="41"/>
      <c r="CC77" s="41"/>
      <c r="CD77" s="41"/>
      <c r="CE77" s="41"/>
      <c r="CF77" s="41">
        <v>0</v>
      </c>
      <c r="CG77" s="41"/>
      <c r="CH77" s="41"/>
      <c r="CI77" s="41"/>
      <c r="CJ77" s="41"/>
      <c r="CK77" s="41"/>
      <c r="CL77" s="41"/>
      <c r="CM77" s="41"/>
      <c r="CN77" s="41">
        <v>0</v>
      </c>
      <c r="CO77" s="41"/>
      <c r="CP77" s="41"/>
      <c r="CQ77" s="41"/>
      <c r="CR77" s="41"/>
      <c r="CS77" s="41"/>
      <c r="CT77" s="41"/>
      <c r="CU77" s="41"/>
      <c r="CV77" s="41">
        <v>0</v>
      </c>
      <c r="CW77" s="41"/>
      <c r="CX77" s="41"/>
      <c r="CY77" s="41"/>
      <c r="CZ77" s="41"/>
      <c r="DA77" s="41"/>
      <c r="DB77" s="41"/>
      <c r="DC77" s="41"/>
    </row>
    <row r="78" spans="2:107" x14ac:dyDescent="0.15">
      <c r="B78" s="10"/>
      <c r="G78" s="39"/>
      <c r="H78" s="39"/>
      <c r="I78" s="39"/>
      <c r="J78" s="39"/>
      <c r="K78" s="40"/>
      <c r="L78" s="40"/>
      <c r="M78" s="40"/>
      <c r="N78" s="40"/>
      <c r="AN78" s="45"/>
      <c r="AO78" s="45"/>
      <c r="AP78" s="45"/>
      <c r="AQ78" s="45"/>
      <c r="AR78" s="45"/>
      <c r="AS78" s="45"/>
      <c r="AT78" s="45"/>
      <c r="AU78" s="45"/>
      <c r="AV78" s="45"/>
      <c r="AW78" s="45"/>
      <c r="AX78" s="45"/>
      <c r="AY78" s="45"/>
      <c r="AZ78" s="45"/>
      <c r="BA78" s="45"/>
      <c r="BB78" s="44"/>
      <c r="BC78" s="44"/>
      <c r="BD78" s="44"/>
      <c r="BE78" s="44"/>
      <c r="BF78" s="44"/>
      <c r="BG78" s="44"/>
      <c r="BH78" s="44"/>
      <c r="BI78" s="44"/>
      <c r="BJ78" s="44"/>
      <c r="BK78" s="44"/>
      <c r="BL78" s="44"/>
      <c r="BM78" s="44"/>
      <c r="BN78" s="44"/>
      <c r="BO78" s="44"/>
      <c r="BP78" s="41"/>
      <c r="BQ78" s="41"/>
      <c r="BR78" s="41"/>
      <c r="BS78" s="41"/>
      <c r="BT78" s="41"/>
      <c r="BU78" s="41"/>
      <c r="BV78" s="41"/>
      <c r="BW78" s="41"/>
      <c r="BX78" s="41"/>
      <c r="BY78" s="41"/>
      <c r="BZ78" s="41"/>
      <c r="CA78" s="41"/>
      <c r="CB78" s="41"/>
      <c r="CC78" s="41"/>
      <c r="CD78" s="41"/>
      <c r="CE78" s="41"/>
      <c r="CF78" s="41"/>
      <c r="CG78" s="41"/>
      <c r="CH78" s="41"/>
      <c r="CI78" s="41"/>
      <c r="CJ78" s="41"/>
      <c r="CK78" s="41"/>
      <c r="CL78" s="41"/>
      <c r="CM78" s="41"/>
      <c r="CN78" s="41"/>
      <c r="CO78" s="41"/>
      <c r="CP78" s="41"/>
      <c r="CQ78" s="41"/>
      <c r="CR78" s="41"/>
      <c r="CS78" s="41"/>
      <c r="CT78" s="41"/>
      <c r="CU78" s="41"/>
      <c r="CV78" s="41"/>
      <c r="CW78" s="41"/>
      <c r="CX78" s="41"/>
      <c r="CY78" s="41"/>
      <c r="CZ78" s="41"/>
      <c r="DA78" s="41"/>
      <c r="DB78" s="41"/>
      <c r="DC78" s="41"/>
    </row>
    <row r="79" spans="2:107" x14ac:dyDescent="0.15">
      <c r="B79" s="10"/>
      <c r="G79" s="39"/>
      <c r="H79" s="39"/>
      <c r="I79" s="42"/>
      <c r="J79" s="42"/>
      <c r="K79" s="43"/>
      <c r="L79" s="43"/>
      <c r="M79" s="43"/>
      <c r="N79" s="43"/>
      <c r="AN79" s="45"/>
      <c r="AO79" s="45"/>
      <c r="AP79" s="45"/>
      <c r="AQ79" s="45"/>
      <c r="AR79" s="45"/>
      <c r="AS79" s="45"/>
      <c r="AT79" s="45"/>
      <c r="AU79" s="45"/>
      <c r="AV79" s="45"/>
      <c r="AW79" s="45"/>
      <c r="AX79" s="45"/>
      <c r="AY79" s="45"/>
      <c r="AZ79" s="45"/>
      <c r="BA79" s="45"/>
      <c r="BB79" s="44" t="s">
        <v>13</v>
      </c>
      <c r="BC79" s="44"/>
      <c r="BD79" s="44"/>
      <c r="BE79" s="44"/>
      <c r="BF79" s="44"/>
      <c r="BG79" s="44"/>
      <c r="BH79" s="44"/>
      <c r="BI79" s="44"/>
      <c r="BJ79" s="44"/>
      <c r="BK79" s="44"/>
      <c r="BL79" s="44"/>
      <c r="BM79" s="44"/>
      <c r="BN79" s="44"/>
      <c r="BO79" s="44"/>
      <c r="BP79" s="41">
        <v>5.6</v>
      </c>
      <c r="BQ79" s="41"/>
      <c r="BR79" s="41"/>
      <c r="BS79" s="41"/>
      <c r="BT79" s="41"/>
      <c r="BU79" s="41"/>
      <c r="BV79" s="41"/>
      <c r="BW79" s="41"/>
      <c r="BX79" s="41">
        <v>5.3</v>
      </c>
      <c r="BY79" s="41"/>
      <c r="BZ79" s="41"/>
      <c r="CA79" s="41"/>
      <c r="CB79" s="41"/>
      <c r="CC79" s="41"/>
      <c r="CD79" s="41"/>
      <c r="CE79" s="41"/>
      <c r="CF79" s="41">
        <v>5.8</v>
      </c>
      <c r="CG79" s="41"/>
      <c r="CH79" s="41"/>
      <c r="CI79" s="41"/>
      <c r="CJ79" s="41"/>
      <c r="CK79" s="41"/>
      <c r="CL79" s="41"/>
      <c r="CM79" s="41"/>
      <c r="CN79" s="41">
        <v>5.8</v>
      </c>
      <c r="CO79" s="41"/>
      <c r="CP79" s="41"/>
      <c r="CQ79" s="41"/>
      <c r="CR79" s="41"/>
      <c r="CS79" s="41"/>
      <c r="CT79" s="41"/>
      <c r="CU79" s="41"/>
      <c r="CV79" s="41">
        <v>6.6</v>
      </c>
      <c r="CW79" s="41"/>
      <c r="CX79" s="41"/>
      <c r="CY79" s="41"/>
      <c r="CZ79" s="41"/>
      <c r="DA79" s="41"/>
      <c r="DB79" s="41"/>
      <c r="DC79" s="41"/>
    </row>
    <row r="80" spans="2:107" x14ac:dyDescent="0.15">
      <c r="B80" s="10"/>
      <c r="G80" s="39"/>
      <c r="H80" s="39"/>
      <c r="I80" s="42"/>
      <c r="J80" s="42"/>
      <c r="K80" s="43"/>
      <c r="L80" s="43"/>
      <c r="M80" s="43"/>
      <c r="N80" s="43"/>
      <c r="AN80" s="45"/>
      <c r="AO80" s="45"/>
      <c r="AP80" s="45"/>
      <c r="AQ80" s="45"/>
      <c r="AR80" s="45"/>
      <c r="AS80" s="45"/>
      <c r="AT80" s="45"/>
      <c r="AU80" s="45"/>
      <c r="AV80" s="45"/>
      <c r="AW80" s="45"/>
      <c r="AX80" s="45"/>
      <c r="AY80" s="45"/>
      <c r="AZ80" s="45"/>
      <c r="BA80" s="45"/>
      <c r="BB80" s="44"/>
      <c r="BC80" s="44"/>
      <c r="BD80" s="44"/>
      <c r="BE80" s="44"/>
      <c r="BF80" s="44"/>
      <c r="BG80" s="44"/>
      <c r="BH80" s="44"/>
      <c r="BI80" s="44"/>
      <c r="BJ80" s="44"/>
      <c r="BK80" s="44"/>
      <c r="BL80" s="44"/>
      <c r="BM80" s="44"/>
      <c r="BN80" s="44"/>
      <c r="BO80" s="44"/>
      <c r="BP80" s="41"/>
      <c r="BQ80" s="41"/>
      <c r="BR80" s="41"/>
      <c r="BS80" s="41"/>
      <c r="BT80" s="41"/>
      <c r="BU80" s="41"/>
      <c r="BV80" s="41"/>
      <c r="BW80" s="41"/>
      <c r="BX80" s="41"/>
      <c r="BY80" s="41"/>
      <c r="BZ80" s="41"/>
      <c r="CA80" s="41"/>
      <c r="CB80" s="41"/>
      <c r="CC80" s="41"/>
      <c r="CD80" s="41"/>
      <c r="CE80" s="41"/>
      <c r="CF80" s="41"/>
      <c r="CG80" s="41"/>
      <c r="CH80" s="41"/>
      <c r="CI80" s="41"/>
      <c r="CJ80" s="41"/>
      <c r="CK80" s="41"/>
      <c r="CL80" s="41"/>
      <c r="CM80" s="41"/>
      <c r="CN80" s="41"/>
      <c r="CO80" s="41"/>
      <c r="CP80" s="41"/>
      <c r="CQ80" s="41"/>
      <c r="CR80" s="41"/>
      <c r="CS80" s="41"/>
      <c r="CT80" s="41"/>
      <c r="CU80" s="41"/>
      <c r="CV80" s="41"/>
      <c r="CW80" s="41"/>
      <c r="CX80" s="41"/>
      <c r="CY80" s="41"/>
      <c r="CZ80" s="41"/>
      <c r="DA80" s="41"/>
      <c r="DB80" s="41"/>
      <c r="DC80" s="41"/>
    </row>
    <row r="81" spans="2:109" x14ac:dyDescent="0.15">
      <c r="B81" s="10"/>
    </row>
    <row r="82" spans="2:109" ht="17.25" x14ac:dyDescent="0.15">
      <c r="B82" s="10"/>
      <c r="K82" s="37"/>
      <c r="L82" s="37"/>
      <c r="M82" s="37"/>
      <c r="N82" s="37"/>
      <c r="AQ82" s="37"/>
      <c r="AR82" s="37"/>
      <c r="AS82" s="37"/>
      <c r="AT82" s="37"/>
      <c r="BC82" s="37"/>
      <c r="BD82" s="37"/>
      <c r="BE82" s="37"/>
      <c r="BF82" s="37"/>
      <c r="BO82" s="37"/>
      <c r="BP82" s="37"/>
      <c r="BQ82" s="37"/>
      <c r="BR82" s="37"/>
      <c r="CA82" s="37"/>
      <c r="CB82" s="37"/>
      <c r="CC82" s="37"/>
      <c r="CD82" s="37"/>
      <c r="CM82" s="37"/>
      <c r="CN82" s="37"/>
      <c r="CO82" s="37"/>
      <c r="CP82" s="37"/>
      <c r="CY82" s="37"/>
      <c r="CZ82" s="37"/>
      <c r="DA82" s="37"/>
      <c r="DB82" s="37"/>
      <c r="DC82" s="37"/>
    </row>
    <row r="83" spans="2:109" x14ac:dyDescent="0.15">
      <c r="B83" s="12"/>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c r="BM83" s="13"/>
      <c r="BN83" s="13"/>
      <c r="BO83" s="13"/>
      <c r="BP83" s="13"/>
      <c r="BQ83" s="13"/>
      <c r="BR83" s="13"/>
      <c r="BS83" s="13"/>
      <c r="BT83" s="13"/>
      <c r="BU83" s="13"/>
      <c r="BV83" s="13"/>
      <c r="BW83" s="13"/>
      <c r="BX83" s="13"/>
      <c r="BY83" s="13"/>
      <c r="BZ83" s="13"/>
      <c r="CA83" s="13"/>
      <c r="CB83" s="13"/>
      <c r="CC83" s="13"/>
      <c r="CD83" s="13"/>
      <c r="CE83" s="13"/>
      <c r="CF83" s="13"/>
      <c r="CG83" s="13"/>
      <c r="CH83" s="13"/>
      <c r="CI83" s="13"/>
      <c r="CJ83" s="13"/>
      <c r="CK83" s="13"/>
      <c r="CL83" s="13"/>
      <c r="CM83" s="13"/>
      <c r="CN83" s="13"/>
      <c r="CO83" s="13"/>
      <c r="CP83" s="13"/>
      <c r="CQ83" s="13"/>
      <c r="CR83" s="13"/>
      <c r="CS83" s="13"/>
      <c r="CT83" s="13"/>
      <c r="CU83" s="13"/>
      <c r="CV83" s="13"/>
      <c r="CW83" s="13"/>
      <c r="CX83" s="13"/>
      <c r="CY83" s="13"/>
      <c r="CZ83" s="13"/>
      <c r="DA83" s="13"/>
      <c r="DB83" s="13"/>
      <c r="DC83" s="13"/>
      <c r="DD83" s="14"/>
    </row>
    <row r="84" spans="2:109" x14ac:dyDescent="0.15">
      <c r="DD84" s="3"/>
      <c r="DE84" s="3"/>
    </row>
    <row r="85" spans="2:109" x14ac:dyDescent="0.15">
      <c r="DD85" s="3"/>
      <c r="DE85" s="3"/>
    </row>
  </sheetData>
  <sheetProtection algorithmName="SHA-512" hashValue="0hnnj22tn64dpAy032IQyATrUbzeIMyXeGitV0nfbuUckj0VfwvgyaBLOgYQxAIA+Frg33ROX4NzRogDgSAftA==" saltValue="l//LEjSKoe9WzPpJluNGug=="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DR125"/>
  <sheetViews>
    <sheetView showGridLines="0" topLeftCell="A82" zoomScale="70" zoomScaleNormal="70" zoomScaleSheetLayoutView="70" workbookViewId="0">
      <selection activeCell="CO86" sqref="CO86"/>
    </sheetView>
  </sheetViews>
  <sheetFormatPr defaultColWidth="0" defaultRowHeight="13.5" customHeight="1" zeroHeight="1" x14ac:dyDescent="0.15"/>
  <cols>
    <col min="1" max="34" width="2.5" style="38" customWidth="1"/>
    <col min="35" max="122" width="2.5" style="5" customWidth="1"/>
    <col min="123" max="16384" width="2.5" style="5" hidden="1"/>
  </cols>
  <sheetData>
    <row r="1" spans="1:34" ht="13.5" customHeight="1"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1:34" x14ac:dyDescent="0.15">
      <c r="S2" s="5"/>
      <c r="AH2" s="5"/>
    </row>
    <row r="3" spans="1:34" x14ac:dyDescent="0.15">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row>
    <row r="4" spans="1:34" x14ac:dyDescent="0.15"/>
    <row r="5" spans="1:34" x14ac:dyDescent="0.15"/>
    <row r="6" spans="1:34" x14ac:dyDescent="0.15"/>
    <row r="7" spans="1:34" x14ac:dyDescent="0.15"/>
    <row r="8" spans="1:34" x14ac:dyDescent="0.15"/>
    <row r="9" spans="1:34" x14ac:dyDescent="0.15">
      <c r="AH9" s="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5"/>
    </row>
    <row r="18" spans="12:34" x14ac:dyDescent="0.15"/>
    <row r="19" spans="12:34" x14ac:dyDescent="0.15"/>
    <row r="20" spans="12:34" x14ac:dyDescent="0.15">
      <c r="AH20" s="5"/>
    </row>
    <row r="21" spans="12:34" x14ac:dyDescent="0.15">
      <c r="AH21" s="5"/>
    </row>
    <row r="22" spans="12:34" x14ac:dyDescent="0.15"/>
    <row r="23" spans="12:34" x14ac:dyDescent="0.15"/>
    <row r="24" spans="12:34" x14ac:dyDescent="0.15">
      <c r="Q24" s="5"/>
    </row>
    <row r="25" spans="12:34" x14ac:dyDescent="0.15"/>
    <row r="26" spans="12:34" x14ac:dyDescent="0.15"/>
    <row r="27" spans="12:34" x14ac:dyDescent="0.15"/>
    <row r="28" spans="12:34" x14ac:dyDescent="0.15">
      <c r="O28" s="5"/>
      <c r="T28" s="5"/>
      <c r="AH28" s="5"/>
    </row>
    <row r="29" spans="12:34" x14ac:dyDescent="0.15"/>
    <row r="30" spans="12:34" x14ac:dyDescent="0.15"/>
    <row r="31" spans="12:34" x14ac:dyDescent="0.15">
      <c r="Q31" s="5"/>
    </row>
    <row r="32" spans="12:34" x14ac:dyDescent="0.15">
      <c r="L32" s="5"/>
    </row>
    <row r="33" spans="2:34" x14ac:dyDescent="0.15">
      <c r="C33" s="5"/>
      <c r="E33" s="5"/>
      <c r="G33" s="5"/>
      <c r="I33" s="5"/>
      <c r="X33" s="5"/>
    </row>
    <row r="34" spans="2:34" x14ac:dyDescent="0.15">
      <c r="B34" s="5"/>
      <c r="P34" s="5"/>
      <c r="R34" s="5"/>
      <c r="T34" s="5"/>
    </row>
    <row r="35" spans="2:34" x14ac:dyDescent="0.15">
      <c r="D35" s="5"/>
      <c r="W35" s="5"/>
      <c r="AC35" s="5"/>
      <c r="AD35" s="5"/>
      <c r="AE35" s="5"/>
      <c r="AF35" s="5"/>
      <c r="AG35" s="5"/>
      <c r="AH35" s="5"/>
    </row>
    <row r="36" spans="2:34" x14ac:dyDescent="0.15">
      <c r="H36" s="5"/>
      <c r="J36" s="5"/>
      <c r="K36" s="5"/>
      <c r="M36" s="5"/>
      <c r="Y36" s="5"/>
      <c r="Z36" s="5"/>
      <c r="AA36" s="5"/>
      <c r="AB36" s="5"/>
      <c r="AC36" s="5"/>
      <c r="AD36" s="5"/>
      <c r="AE36" s="5"/>
      <c r="AF36" s="5"/>
      <c r="AG36" s="5"/>
      <c r="AH36" s="5"/>
    </row>
    <row r="37" spans="2:34" x14ac:dyDescent="0.15">
      <c r="AH37" s="5"/>
    </row>
    <row r="38" spans="2:34" x14ac:dyDescent="0.15">
      <c r="AG38" s="5"/>
      <c r="AH38" s="5"/>
    </row>
    <row r="39" spans="2:34" x14ac:dyDescent="0.15"/>
    <row r="40" spans="2:34" x14ac:dyDescent="0.15">
      <c r="X40" s="5"/>
    </row>
    <row r="41" spans="2:34" x14ac:dyDescent="0.15">
      <c r="R41" s="5"/>
    </row>
    <row r="42" spans="2:34" x14ac:dyDescent="0.15">
      <c r="W42" s="5"/>
    </row>
    <row r="43" spans="2:34" x14ac:dyDescent="0.15">
      <c r="Y43" s="5"/>
      <c r="Z43" s="5"/>
      <c r="AA43" s="5"/>
      <c r="AB43" s="5"/>
      <c r="AC43" s="5"/>
      <c r="AD43" s="5"/>
      <c r="AE43" s="5"/>
      <c r="AF43" s="5"/>
      <c r="AG43" s="5"/>
      <c r="AH43" s="5"/>
    </row>
    <row r="44" spans="2:34" x14ac:dyDescent="0.15">
      <c r="AH44" s="5"/>
    </row>
    <row r="45" spans="2:34" x14ac:dyDescent="0.15">
      <c r="X45" s="5"/>
    </row>
    <row r="46" spans="2:34" x14ac:dyDescent="0.15"/>
    <row r="47" spans="2:34" x14ac:dyDescent="0.15"/>
    <row r="48" spans="2:34" x14ac:dyDescent="0.15">
      <c r="W48" s="5"/>
      <c r="Y48" s="5"/>
      <c r="Z48" s="5"/>
      <c r="AA48" s="5"/>
      <c r="AB48" s="5"/>
      <c r="AC48" s="5"/>
      <c r="AD48" s="5"/>
      <c r="AE48" s="5"/>
      <c r="AF48" s="5"/>
      <c r="AG48" s="5"/>
      <c r="AH48" s="5"/>
    </row>
    <row r="49" spans="28:34" x14ac:dyDescent="0.15"/>
    <row r="50" spans="28:34" x14ac:dyDescent="0.15">
      <c r="AE50" s="5"/>
      <c r="AF50" s="5"/>
      <c r="AG50" s="5"/>
      <c r="AH50" s="5"/>
    </row>
    <row r="51" spans="28:34" x14ac:dyDescent="0.15">
      <c r="AC51" s="5"/>
      <c r="AD51" s="5"/>
      <c r="AE51" s="5"/>
      <c r="AF51" s="5"/>
      <c r="AG51" s="5"/>
      <c r="AH51" s="5"/>
    </row>
    <row r="52" spans="28:34" x14ac:dyDescent="0.15"/>
    <row r="53" spans="28:34" x14ac:dyDescent="0.15">
      <c r="AF53" s="5"/>
      <c r="AG53" s="5"/>
      <c r="AH53" s="5"/>
    </row>
    <row r="54" spans="28:34" x14ac:dyDescent="0.15">
      <c r="AH54" s="5"/>
    </row>
    <row r="55" spans="28:34" x14ac:dyDescent="0.15"/>
    <row r="56" spans="28:34" x14ac:dyDescent="0.15">
      <c r="AB56" s="5"/>
      <c r="AC56" s="5"/>
      <c r="AD56" s="5"/>
      <c r="AE56" s="5"/>
      <c r="AF56" s="5"/>
      <c r="AG56" s="5"/>
      <c r="AH56" s="5"/>
    </row>
    <row r="57" spans="28:34" x14ac:dyDescent="0.15">
      <c r="AH57" s="5"/>
    </row>
    <row r="58" spans="28:34" x14ac:dyDescent="0.15">
      <c r="AH58" s="5"/>
    </row>
    <row r="59" spans="28:34" x14ac:dyDescent="0.15"/>
    <row r="60" spans="28:34" x14ac:dyDescent="0.15"/>
    <row r="61" spans="28:34" x14ac:dyDescent="0.15"/>
    <row r="62" spans="28:34" x14ac:dyDescent="0.15"/>
    <row r="63" spans="28:34" x14ac:dyDescent="0.15">
      <c r="AH63" s="5"/>
    </row>
    <row r="64" spans="28:34" x14ac:dyDescent="0.15">
      <c r="AG64" s="5"/>
      <c r="AH64" s="5"/>
    </row>
    <row r="65" spans="28:34" x14ac:dyDescent="0.15"/>
    <row r="66" spans="28:34" x14ac:dyDescent="0.15"/>
    <row r="67" spans="28:34" x14ac:dyDescent="0.15"/>
    <row r="68" spans="28:34" x14ac:dyDescent="0.15">
      <c r="AB68" s="5"/>
      <c r="AC68" s="5"/>
      <c r="AD68" s="5"/>
      <c r="AE68" s="5"/>
      <c r="AF68" s="5"/>
      <c r="AG68" s="5"/>
      <c r="AH68" s="5"/>
    </row>
    <row r="69" spans="28:34" x14ac:dyDescent="0.15">
      <c r="AF69" s="5"/>
      <c r="AG69" s="5"/>
      <c r="AH69" s="5"/>
    </row>
    <row r="70" spans="28:34" x14ac:dyDescent="0.15"/>
    <row r="71" spans="28:34" x14ac:dyDescent="0.15"/>
    <row r="72" spans="28:34" x14ac:dyDescent="0.15"/>
    <row r="73" spans="28:34" x14ac:dyDescent="0.15"/>
    <row r="74" spans="28:34" x14ac:dyDescent="0.15"/>
    <row r="75" spans="28:34" x14ac:dyDescent="0.15">
      <c r="AH75" s="5"/>
    </row>
    <row r="76" spans="28:34" x14ac:dyDescent="0.15">
      <c r="AF76" s="5"/>
      <c r="AG76" s="5"/>
      <c r="AH76" s="5"/>
    </row>
    <row r="77" spans="28:34" x14ac:dyDescent="0.15">
      <c r="AG77" s="5"/>
      <c r="AH77" s="5"/>
    </row>
    <row r="78" spans="28:34" x14ac:dyDescent="0.15"/>
    <row r="79" spans="28:34" x14ac:dyDescent="0.15"/>
    <row r="80" spans="28:34" x14ac:dyDescent="0.15"/>
    <row r="81" spans="25:34" x14ac:dyDescent="0.15"/>
    <row r="82" spans="25:34" x14ac:dyDescent="0.15">
      <c r="Y82" s="5"/>
    </row>
    <row r="83" spans="25:34" x14ac:dyDescent="0.15">
      <c r="Y83" s="5"/>
      <c r="Z83" s="5"/>
      <c r="AA83" s="5"/>
      <c r="AB83" s="5"/>
      <c r="AC83" s="5"/>
      <c r="AD83" s="5"/>
      <c r="AE83" s="5"/>
      <c r="AF83" s="5"/>
      <c r="AG83" s="5"/>
      <c r="AH83" s="5"/>
    </row>
    <row r="84" spans="25:34" x14ac:dyDescent="0.15"/>
    <row r="85" spans="25:34" x14ac:dyDescent="0.15"/>
    <row r="86" spans="25:34" x14ac:dyDescent="0.15"/>
    <row r="87" spans="25:34" x14ac:dyDescent="0.15"/>
    <row r="88" spans="25:34" x14ac:dyDescent="0.15">
      <c r="AH88" s="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5"/>
      <c r="AG94" s="5"/>
      <c r="AH94" s="5"/>
    </row>
    <row r="95" spans="25:34" ht="13.5" customHeight="1" x14ac:dyDescent="0.15">
      <c r="AH95" s="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5"/>
    </row>
    <row r="102" spans="33:34" ht="13.5" customHeight="1" x14ac:dyDescent="0.15"/>
    <row r="103" spans="33:34" ht="13.5" customHeight="1" x14ac:dyDescent="0.15"/>
    <row r="104" spans="33:34" ht="13.5" customHeight="1" x14ac:dyDescent="0.15">
      <c r="AG104" s="5"/>
      <c r="AH104" s="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5"/>
    </row>
    <row r="117" spans="34:122" ht="13.5" customHeight="1" x14ac:dyDescent="0.15"/>
    <row r="118" spans="34:122" ht="13.5" customHeight="1" x14ac:dyDescent="0.15"/>
    <row r="119" spans="34:122" ht="13.5" customHeight="1" x14ac:dyDescent="0.15"/>
    <row r="120" spans="34:122" ht="13.5" customHeight="1" x14ac:dyDescent="0.15">
      <c r="AH120" s="5"/>
    </row>
    <row r="121" spans="34:122" ht="13.5" customHeight="1" x14ac:dyDescent="0.15">
      <c r="AH121" s="5"/>
    </row>
    <row r="122" spans="34:122" ht="13.5" customHeight="1" x14ac:dyDescent="0.15"/>
    <row r="123" spans="34:122" ht="13.5" customHeight="1" x14ac:dyDescent="0.15"/>
    <row r="124" spans="34:122" ht="13.5" customHeight="1" x14ac:dyDescent="0.15"/>
    <row r="125" spans="34:122" ht="13.5" customHeight="1" x14ac:dyDescent="0.15">
      <c r="DR125" s="5" t="s">
        <v>16</v>
      </c>
    </row>
  </sheetData>
  <sheetProtection algorithmName="SHA-512" hashValue="8yRMZyCEBs/lilstb0vyhvA/qLTmNvZEW9LtPka+ZBKHH/Q1v/oQeocbj4QMiX4pd5ifqLiEiYcSQcPEDRCyZQ==" saltValue="ZHTfjnTnF1YfIDfnMRr6y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DR125"/>
  <sheetViews>
    <sheetView showGridLines="0" topLeftCell="A83" zoomScale="70" zoomScaleNormal="70" zoomScaleSheetLayoutView="55" workbookViewId="0">
      <selection activeCell="AN65" sqref="AN65:DC69"/>
    </sheetView>
  </sheetViews>
  <sheetFormatPr defaultColWidth="0" defaultRowHeight="13.5" customHeight="1" zeroHeight="1" x14ac:dyDescent="0.15"/>
  <cols>
    <col min="1" max="34" width="2.5" style="38" customWidth="1"/>
    <col min="35" max="122" width="2.5" style="5" customWidth="1"/>
    <col min="123" max="16384" width="2.5" style="5" hidden="1"/>
  </cols>
  <sheetData>
    <row r="1" spans="2:34" ht="13.5" customHeight="1" x14ac:dyDescent="0.1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2:34" x14ac:dyDescent="0.15">
      <c r="S2" s="5"/>
      <c r="AH2" s="5"/>
    </row>
    <row r="3" spans="2:34" x14ac:dyDescent="0.15">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row>
    <row r="4" spans="2:34" x14ac:dyDescent="0.15"/>
    <row r="5" spans="2:34" x14ac:dyDescent="0.15"/>
    <row r="6" spans="2:34" x14ac:dyDescent="0.15"/>
    <row r="7" spans="2:34" x14ac:dyDescent="0.15"/>
    <row r="8" spans="2:34" x14ac:dyDescent="0.15"/>
    <row r="9" spans="2:34" x14ac:dyDescent="0.15">
      <c r="AH9" s="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5"/>
    </row>
    <row r="18" spans="12:34" x14ac:dyDescent="0.15"/>
    <row r="19" spans="12:34" x14ac:dyDescent="0.15"/>
    <row r="20" spans="12:34" x14ac:dyDescent="0.15">
      <c r="AH20" s="5"/>
    </row>
    <row r="21" spans="12:34" x14ac:dyDescent="0.15">
      <c r="AH21" s="5"/>
    </row>
    <row r="22" spans="12:34" x14ac:dyDescent="0.15"/>
    <row r="23" spans="12:34" x14ac:dyDescent="0.15"/>
    <row r="24" spans="12:34" x14ac:dyDescent="0.15">
      <c r="Q24" s="5"/>
    </row>
    <row r="25" spans="12:34" x14ac:dyDescent="0.15"/>
    <row r="26" spans="12:34" x14ac:dyDescent="0.15"/>
    <row r="27" spans="12:34" x14ac:dyDescent="0.15"/>
    <row r="28" spans="12:34" x14ac:dyDescent="0.15">
      <c r="O28" s="5"/>
      <c r="T28" s="5"/>
      <c r="AH28" s="5"/>
    </row>
    <row r="29" spans="12:34" x14ac:dyDescent="0.15"/>
    <row r="30" spans="12:34" x14ac:dyDescent="0.15"/>
    <row r="31" spans="12:34" x14ac:dyDescent="0.15">
      <c r="Q31" s="5"/>
    </row>
    <row r="32" spans="12:34" x14ac:dyDescent="0.15">
      <c r="L32" s="5"/>
    </row>
    <row r="33" spans="2:34" x14ac:dyDescent="0.15">
      <c r="C33" s="5"/>
      <c r="E33" s="5"/>
      <c r="G33" s="5"/>
      <c r="I33" s="5"/>
      <c r="X33" s="5"/>
    </row>
    <row r="34" spans="2:34" x14ac:dyDescent="0.15">
      <c r="B34" s="5"/>
      <c r="P34" s="5"/>
      <c r="R34" s="5"/>
      <c r="T34" s="5"/>
    </row>
    <row r="35" spans="2:34" x14ac:dyDescent="0.15">
      <c r="D35" s="5"/>
      <c r="W35" s="5"/>
      <c r="AC35" s="5"/>
      <c r="AD35" s="5"/>
      <c r="AE35" s="5"/>
      <c r="AF35" s="5"/>
      <c r="AG35" s="5"/>
      <c r="AH35" s="5"/>
    </row>
    <row r="36" spans="2:34" x14ac:dyDescent="0.15">
      <c r="H36" s="5"/>
      <c r="J36" s="5"/>
      <c r="K36" s="5"/>
      <c r="M36" s="5"/>
      <c r="Y36" s="5"/>
      <c r="Z36" s="5"/>
      <c r="AA36" s="5"/>
      <c r="AB36" s="5"/>
      <c r="AC36" s="5"/>
      <c r="AD36" s="5"/>
      <c r="AE36" s="5"/>
      <c r="AF36" s="5"/>
      <c r="AG36" s="5"/>
      <c r="AH36" s="5"/>
    </row>
    <row r="37" spans="2:34" x14ac:dyDescent="0.15">
      <c r="AH37" s="5"/>
    </row>
    <row r="38" spans="2:34" x14ac:dyDescent="0.15">
      <c r="AG38" s="5"/>
      <c r="AH38" s="5"/>
    </row>
    <row r="39" spans="2:34" x14ac:dyDescent="0.15"/>
    <row r="40" spans="2:34" x14ac:dyDescent="0.15">
      <c r="X40" s="5"/>
    </row>
    <row r="41" spans="2:34" x14ac:dyDescent="0.15">
      <c r="R41" s="5"/>
    </row>
    <row r="42" spans="2:34" x14ac:dyDescent="0.15">
      <c r="W42" s="5"/>
    </row>
    <row r="43" spans="2:34" x14ac:dyDescent="0.15">
      <c r="Y43" s="5"/>
      <c r="Z43" s="5"/>
      <c r="AA43" s="5"/>
      <c r="AB43" s="5"/>
      <c r="AC43" s="5"/>
      <c r="AD43" s="5"/>
      <c r="AE43" s="5"/>
      <c r="AF43" s="5"/>
      <c r="AG43" s="5"/>
      <c r="AH43" s="5"/>
    </row>
    <row r="44" spans="2:34" x14ac:dyDescent="0.15">
      <c r="AH44" s="5"/>
    </row>
    <row r="45" spans="2:34" x14ac:dyDescent="0.15">
      <c r="X45" s="5"/>
    </row>
    <row r="46" spans="2:34" x14ac:dyDescent="0.15"/>
    <row r="47" spans="2:34" x14ac:dyDescent="0.15"/>
    <row r="48" spans="2:34" x14ac:dyDescent="0.15">
      <c r="W48" s="5"/>
      <c r="Y48" s="5"/>
      <c r="Z48" s="5"/>
      <c r="AA48" s="5"/>
      <c r="AB48" s="5"/>
      <c r="AC48" s="5"/>
      <c r="AD48" s="5"/>
      <c r="AE48" s="5"/>
      <c r="AF48" s="5"/>
      <c r="AG48" s="5"/>
      <c r="AH48" s="5"/>
    </row>
    <row r="49" spans="28:34" x14ac:dyDescent="0.15"/>
    <row r="50" spans="28:34" x14ac:dyDescent="0.15">
      <c r="AE50" s="5"/>
      <c r="AF50" s="5"/>
      <c r="AG50" s="5"/>
      <c r="AH50" s="5"/>
    </row>
    <row r="51" spans="28:34" x14ac:dyDescent="0.15">
      <c r="AC51" s="5"/>
      <c r="AD51" s="5"/>
      <c r="AE51" s="5"/>
      <c r="AF51" s="5"/>
      <c r="AG51" s="5"/>
      <c r="AH51" s="5"/>
    </row>
    <row r="52" spans="28:34" x14ac:dyDescent="0.15"/>
    <row r="53" spans="28:34" x14ac:dyDescent="0.15">
      <c r="AF53" s="5"/>
      <c r="AG53" s="5"/>
      <c r="AH53" s="5"/>
    </row>
    <row r="54" spans="28:34" x14ac:dyDescent="0.15">
      <c r="AH54" s="5"/>
    </row>
    <row r="55" spans="28:34" x14ac:dyDescent="0.15"/>
    <row r="56" spans="28:34" x14ac:dyDescent="0.15">
      <c r="AB56" s="5"/>
      <c r="AC56" s="5"/>
      <c r="AD56" s="5"/>
      <c r="AE56" s="5"/>
      <c r="AF56" s="5"/>
      <c r="AG56" s="5"/>
      <c r="AH56" s="5"/>
    </row>
    <row r="57" spans="28:34" x14ac:dyDescent="0.15">
      <c r="AH57" s="5"/>
    </row>
    <row r="58" spans="28:34" x14ac:dyDescent="0.15">
      <c r="AH58" s="5"/>
    </row>
    <row r="59" spans="28:34" x14ac:dyDescent="0.15">
      <c r="AG59" s="5"/>
      <c r="AH59" s="5"/>
    </row>
    <row r="60" spans="28:34" x14ac:dyDescent="0.15"/>
    <row r="61" spans="28:34" x14ac:dyDescent="0.15"/>
    <row r="62" spans="28:34" x14ac:dyDescent="0.15"/>
    <row r="63" spans="28:34" x14ac:dyDescent="0.15">
      <c r="AH63" s="5"/>
    </row>
    <row r="64" spans="28:34" x14ac:dyDescent="0.15">
      <c r="AG64" s="5"/>
      <c r="AH64" s="5"/>
    </row>
    <row r="65" spans="28:34" x14ac:dyDescent="0.15"/>
    <row r="66" spans="28:34" x14ac:dyDescent="0.15"/>
    <row r="67" spans="28:34" x14ac:dyDescent="0.15"/>
    <row r="68" spans="28:34" x14ac:dyDescent="0.15">
      <c r="AB68" s="5"/>
      <c r="AC68" s="5"/>
      <c r="AD68" s="5"/>
      <c r="AE68" s="5"/>
      <c r="AF68" s="5"/>
      <c r="AG68" s="5"/>
      <c r="AH68" s="5"/>
    </row>
    <row r="69" spans="28:34" x14ac:dyDescent="0.15">
      <c r="AF69" s="5"/>
      <c r="AG69" s="5"/>
      <c r="AH69" s="5"/>
    </row>
    <row r="70" spans="28:34" x14ac:dyDescent="0.15"/>
    <row r="71" spans="28:34" x14ac:dyDescent="0.15"/>
    <row r="72" spans="28:34" x14ac:dyDescent="0.15"/>
    <row r="73" spans="28:34" x14ac:dyDescent="0.15"/>
    <row r="74" spans="28:34" x14ac:dyDescent="0.15"/>
    <row r="75" spans="28:34" x14ac:dyDescent="0.15">
      <c r="AH75" s="5"/>
    </row>
    <row r="76" spans="28:34" x14ac:dyDescent="0.15">
      <c r="AF76" s="5"/>
      <c r="AG76" s="5"/>
      <c r="AH76" s="5"/>
    </row>
    <row r="77" spans="28:34" x14ac:dyDescent="0.15">
      <c r="AG77" s="5"/>
      <c r="AH77" s="5"/>
    </row>
    <row r="78" spans="28:34" x14ac:dyDescent="0.15"/>
    <row r="79" spans="28:34" x14ac:dyDescent="0.15"/>
    <row r="80" spans="28:34" x14ac:dyDescent="0.15"/>
    <row r="81" spans="25:34" x14ac:dyDescent="0.15"/>
    <row r="82" spans="25:34" x14ac:dyDescent="0.15">
      <c r="Y82" s="5"/>
    </row>
    <row r="83" spans="25:34" x14ac:dyDescent="0.15">
      <c r="Y83" s="5"/>
      <c r="Z83" s="5"/>
      <c r="AA83" s="5"/>
      <c r="AB83" s="5"/>
      <c r="AC83" s="5"/>
      <c r="AD83" s="5"/>
      <c r="AE83" s="5"/>
      <c r="AF83" s="5"/>
      <c r="AG83" s="5"/>
      <c r="AH83" s="5"/>
    </row>
    <row r="84" spans="25:34" x14ac:dyDescent="0.15"/>
    <row r="85" spans="25:34" x14ac:dyDescent="0.15"/>
    <row r="86" spans="25:34" x14ac:dyDescent="0.15"/>
    <row r="87" spans="25:34" x14ac:dyDescent="0.15"/>
    <row r="88" spans="25:34" x14ac:dyDescent="0.15">
      <c r="AH88" s="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5"/>
      <c r="AG94" s="5"/>
      <c r="AH94" s="5"/>
    </row>
    <row r="95" spans="25:34" ht="13.5" customHeight="1" x14ac:dyDescent="0.15">
      <c r="AH95" s="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5"/>
    </row>
    <row r="102" spans="33:34" ht="13.5" customHeight="1" x14ac:dyDescent="0.15"/>
    <row r="103" spans="33:34" ht="13.5" customHeight="1" x14ac:dyDescent="0.15"/>
    <row r="104" spans="33:34" ht="13.5" customHeight="1" x14ac:dyDescent="0.15">
      <c r="AG104" s="5"/>
      <c r="AH104" s="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5"/>
    </row>
    <row r="117" spans="34:122" ht="13.5" customHeight="1" x14ac:dyDescent="0.15"/>
    <row r="118" spans="34:122" ht="13.5" customHeight="1" x14ac:dyDescent="0.15"/>
    <row r="119" spans="34:122" ht="13.5" customHeight="1" x14ac:dyDescent="0.15"/>
    <row r="120" spans="34:122" ht="13.5" customHeight="1" x14ac:dyDescent="0.15">
      <c r="AH120" s="5"/>
    </row>
    <row r="121" spans="34:122" ht="13.5" customHeight="1" x14ac:dyDescent="0.15">
      <c r="AH121" s="5"/>
    </row>
    <row r="122" spans="34:122" ht="13.5" customHeight="1" x14ac:dyDescent="0.15"/>
    <row r="123" spans="34:122" ht="13.5" customHeight="1" x14ac:dyDescent="0.15"/>
    <row r="124" spans="34:122" ht="13.5" customHeight="1" x14ac:dyDescent="0.15"/>
    <row r="125" spans="34:122" ht="13.5" customHeight="1" x14ac:dyDescent="0.15">
      <c r="DR125" s="5" t="s">
        <v>17</v>
      </c>
    </row>
  </sheetData>
  <sheetProtection algorithmName="SHA-512" hashValue="CBTxnxRcewnW42UCG7Rt25iTqDFjTpmUw4rNsSNTZUtwLLncKa/glGVY1vEh8/35c7UvKKNCr7d4Omf0AEzQPA==" saltValue="iC0r+Flfpi2QtfQN3yy64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D6C167-9018-472D-9D48-2C05945D326A}">
  <sheetPr>
    <pageSetUpPr fitToPage="1"/>
  </sheetPr>
  <dimension ref="B1:EM50"/>
  <sheetViews>
    <sheetView showGridLines="0" workbookViewId="0"/>
  </sheetViews>
  <sheetFormatPr defaultColWidth="0" defaultRowHeight="0" customHeight="1" zeroHeight="1" x14ac:dyDescent="0.15"/>
  <cols>
    <col min="1" max="1" width="1.625" style="336" customWidth="1"/>
    <col min="2" max="2" width="2.375" style="336" customWidth="1"/>
    <col min="3" max="16" width="2.625" style="336" customWidth="1"/>
    <col min="17" max="17" width="2.375" style="336" customWidth="1"/>
    <col min="18" max="95" width="1.625" style="336" customWidth="1"/>
    <col min="96" max="133" width="1.625" style="463" customWidth="1"/>
    <col min="134" max="143" width="1.625" style="336" customWidth="1"/>
    <col min="144" max="16384" width="0" style="336" hidden="1"/>
  </cols>
  <sheetData>
    <row r="1" spans="2:143" ht="22.5" customHeight="1" thickBot="1" x14ac:dyDescent="0.2">
      <c r="B1" s="331"/>
      <c r="C1" s="332"/>
      <c r="D1" s="332"/>
      <c r="E1" s="332"/>
      <c r="F1" s="332"/>
      <c r="G1" s="332"/>
      <c r="H1" s="332"/>
      <c r="I1" s="332"/>
      <c r="J1" s="332"/>
      <c r="K1" s="332"/>
      <c r="L1" s="332"/>
      <c r="M1" s="332"/>
      <c r="N1" s="332"/>
      <c r="O1" s="332"/>
      <c r="P1" s="332"/>
      <c r="Q1" s="332"/>
      <c r="R1" s="332"/>
      <c r="S1" s="332"/>
      <c r="T1" s="332"/>
      <c r="U1" s="332"/>
      <c r="V1" s="332"/>
      <c r="W1" s="332"/>
      <c r="X1" s="332"/>
      <c r="Y1" s="332"/>
      <c r="Z1" s="332"/>
      <c r="AA1" s="332"/>
      <c r="AB1" s="332"/>
      <c r="AC1" s="332"/>
      <c r="AD1" s="332"/>
      <c r="AE1" s="332"/>
      <c r="AF1" s="332"/>
      <c r="AG1" s="332"/>
      <c r="AH1" s="332"/>
      <c r="AI1" s="332"/>
      <c r="AJ1" s="332"/>
      <c r="AK1" s="332"/>
      <c r="AL1" s="332"/>
      <c r="AM1" s="332"/>
      <c r="AN1" s="332"/>
      <c r="AO1" s="332"/>
      <c r="AP1" s="332"/>
      <c r="AQ1" s="332"/>
      <c r="AR1" s="332"/>
      <c r="AS1" s="332"/>
      <c r="AT1" s="332"/>
      <c r="AU1" s="332"/>
      <c r="AV1" s="332"/>
      <c r="AW1" s="332"/>
      <c r="AX1" s="332"/>
      <c r="AY1" s="332"/>
      <c r="AZ1" s="332"/>
      <c r="BA1" s="332"/>
      <c r="BB1" s="332"/>
      <c r="BC1" s="332"/>
      <c r="BD1" s="332"/>
      <c r="BE1" s="332"/>
      <c r="BF1" s="332"/>
      <c r="BG1" s="332"/>
      <c r="BH1" s="332"/>
      <c r="BI1" s="332"/>
      <c r="BJ1" s="332"/>
      <c r="BK1" s="332"/>
      <c r="BL1" s="332"/>
      <c r="BM1" s="332"/>
      <c r="BN1" s="332"/>
      <c r="BO1" s="332"/>
      <c r="BP1" s="332"/>
      <c r="BQ1" s="332"/>
      <c r="BR1" s="332"/>
      <c r="BS1" s="332"/>
      <c r="BT1" s="332"/>
      <c r="BU1" s="332"/>
      <c r="BV1" s="332"/>
      <c r="BW1" s="332"/>
      <c r="BX1" s="332"/>
      <c r="BY1" s="332"/>
      <c r="BZ1" s="332"/>
      <c r="CA1" s="332"/>
      <c r="CB1" s="332"/>
      <c r="CC1" s="332"/>
      <c r="CD1" s="332"/>
      <c r="CE1" s="332"/>
      <c r="CF1" s="332"/>
      <c r="CG1" s="332"/>
      <c r="CH1" s="332"/>
      <c r="CI1" s="332"/>
      <c r="CJ1" s="332"/>
      <c r="CK1" s="332"/>
      <c r="CL1" s="332"/>
      <c r="CM1" s="332"/>
      <c r="CN1" s="332"/>
      <c r="CO1" s="332"/>
      <c r="CP1" s="332"/>
      <c r="CQ1" s="332"/>
      <c r="CR1" s="332"/>
      <c r="CS1" s="332"/>
      <c r="CT1" s="332"/>
      <c r="CU1" s="332"/>
      <c r="CV1" s="332"/>
      <c r="CW1" s="332"/>
      <c r="CX1" s="332"/>
      <c r="CY1" s="332"/>
      <c r="CZ1" s="332"/>
      <c r="DA1" s="332"/>
      <c r="DB1" s="332"/>
      <c r="DC1" s="332"/>
      <c r="DD1" s="332"/>
      <c r="DE1" s="332"/>
      <c r="DF1" s="332"/>
      <c r="DG1" s="332"/>
      <c r="DH1" s="333" t="s">
        <v>148</v>
      </c>
      <c r="DI1" s="334"/>
      <c r="DJ1" s="334"/>
      <c r="DK1" s="334"/>
      <c r="DL1" s="334"/>
      <c r="DM1" s="334"/>
      <c r="DN1" s="335"/>
      <c r="DO1" s="336"/>
      <c r="DP1" s="333" t="s">
        <v>149</v>
      </c>
      <c r="DQ1" s="334"/>
      <c r="DR1" s="334"/>
      <c r="DS1" s="334"/>
      <c r="DT1" s="334"/>
      <c r="DU1" s="334"/>
      <c r="DV1" s="334"/>
      <c r="DW1" s="334"/>
      <c r="DX1" s="334"/>
      <c r="DY1" s="334"/>
      <c r="DZ1" s="334"/>
      <c r="EA1" s="334"/>
      <c r="EB1" s="334"/>
      <c r="EC1" s="335"/>
      <c r="ED1" s="332"/>
      <c r="EE1" s="332"/>
      <c r="EF1" s="332"/>
      <c r="EG1" s="332"/>
      <c r="EH1" s="332"/>
      <c r="EI1" s="332"/>
      <c r="EJ1" s="332"/>
      <c r="EK1" s="332"/>
      <c r="EL1" s="332"/>
      <c r="EM1" s="332"/>
    </row>
    <row r="2" spans="2:143" ht="22.5" customHeight="1" x14ac:dyDescent="0.15">
      <c r="B2" s="337" t="s">
        <v>150</v>
      </c>
      <c r="R2" s="338"/>
      <c r="S2" s="338"/>
      <c r="T2" s="338"/>
      <c r="U2" s="338"/>
      <c r="V2" s="338"/>
      <c r="W2" s="338"/>
      <c r="X2" s="338"/>
      <c r="Y2" s="338"/>
      <c r="Z2" s="338"/>
      <c r="AA2" s="338"/>
      <c r="AB2" s="338"/>
      <c r="AC2" s="338"/>
      <c r="AE2" s="339"/>
      <c r="AF2" s="339"/>
      <c r="AG2" s="339"/>
      <c r="AH2" s="339"/>
      <c r="AI2" s="339"/>
      <c r="AJ2" s="338"/>
      <c r="AK2" s="338"/>
      <c r="AL2" s="338"/>
      <c r="AM2" s="338"/>
      <c r="AN2" s="338"/>
      <c r="AO2" s="338"/>
      <c r="AP2" s="338"/>
      <c r="CD2" s="332"/>
      <c r="CE2" s="332"/>
      <c r="CF2" s="332"/>
      <c r="CG2" s="332"/>
      <c r="CH2" s="332"/>
      <c r="CI2" s="332"/>
      <c r="CJ2" s="332"/>
      <c r="CK2" s="332"/>
      <c r="CL2" s="332"/>
      <c r="CM2" s="332"/>
      <c r="CN2" s="332"/>
      <c r="CO2" s="332"/>
      <c r="CP2" s="332"/>
      <c r="CQ2" s="332"/>
      <c r="CR2" s="332"/>
      <c r="CS2" s="332"/>
      <c r="CT2" s="332"/>
      <c r="CU2" s="332"/>
      <c r="CV2" s="332"/>
      <c r="CW2" s="332"/>
      <c r="CX2" s="332"/>
      <c r="CY2" s="332"/>
      <c r="CZ2" s="332"/>
      <c r="DA2" s="332"/>
      <c r="DB2" s="332"/>
      <c r="DC2" s="332"/>
      <c r="DD2" s="332"/>
      <c r="DE2" s="332"/>
      <c r="DF2" s="332"/>
      <c r="DG2" s="332"/>
      <c r="DH2" s="332"/>
      <c r="DI2" s="332"/>
      <c r="DJ2" s="332"/>
      <c r="DK2" s="332"/>
      <c r="DL2" s="332"/>
      <c r="DM2" s="332"/>
      <c r="DN2" s="332"/>
      <c r="DO2" s="332"/>
      <c r="DP2" s="332"/>
      <c r="DQ2" s="332"/>
      <c r="DR2" s="332"/>
      <c r="DS2" s="332"/>
      <c r="DT2" s="332"/>
      <c r="DU2" s="332"/>
      <c r="DV2" s="332"/>
      <c r="DW2" s="332"/>
      <c r="DX2" s="332"/>
      <c r="DY2" s="332"/>
      <c r="DZ2" s="332"/>
      <c r="EA2" s="332"/>
      <c r="EB2" s="332"/>
      <c r="EC2" s="332"/>
    </row>
    <row r="3" spans="2:143" ht="11.25" customHeight="1" x14ac:dyDescent="0.15">
      <c r="B3" s="340" t="s">
        <v>151</v>
      </c>
      <c r="C3" s="341"/>
      <c r="D3" s="341"/>
      <c r="E3" s="341"/>
      <c r="F3" s="341"/>
      <c r="G3" s="341"/>
      <c r="H3" s="341"/>
      <c r="I3" s="341"/>
      <c r="J3" s="341"/>
      <c r="K3" s="341"/>
      <c r="L3" s="341"/>
      <c r="M3" s="341"/>
      <c r="N3" s="341"/>
      <c r="O3" s="341"/>
      <c r="P3" s="341"/>
      <c r="Q3" s="341"/>
      <c r="R3" s="341"/>
      <c r="S3" s="341"/>
      <c r="T3" s="341"/>
      <c r="U3" s="341"/>
      <c r="V3" s="341"/>
      <c r="W3" s="341"/>
      <c r="X3" s="341"/>
      <c r="Y3" s="341"/>
      <c r="Z3" s="341"/>
      <c r="AA3" s="341"/>
      <c r="AB3" s="341"/>
      <c r="AC3" s="341"/>
      <c r="AD3" s="341"/>
      <c r="AE3" s="341"/>
      <c r="AF3" s="341"/>
      <c r="AG3" s="341"/>
      <c r="AH3" s="341"/>
      <c r="AI3" s="341"/>
      <c r="AJ3" s="341"/>
      <c r="AK3" s="341"/>
      <c r="AL3" s="341"/>
      <c r="AM3" s="341"/>
      <c r="AN3" s="341"/>
      <c r="AO3" s="341"/>
      <c r="AP3" s="340" t="s">
        <v>152</v>
      </c>
      <c r="AQ3" s="341"/>
      <c r="AR3" s="341"/>
      <c r="AS3" s="341"/>
      <c r="AT3" s="341"/>
      <c r="AU3" s="341"/>
      <c r="AV3" s="341"/>
      <c r="AW3" s="341"/>
      <c r="AX3" s="341"/>
      <c r="AY3" s="341"/>
      <c r="AZ3" s="341"/>
      <c r="BA3" s="341"/>
      <c r="BB3" s="341"/>
      <c r="BC3" s="341"/>
      <c r="BD3" s="341"/>
      <c r="BE3" s="341"/>
      <c r="BF3" s="341"/>
      <c r="BG3" s="341"/>
      <c r="BH3" s="341"/>
      <c r="BI3" s="341"/>
      <c r="BJ3" s="341"/>
      <c r="BK3" s="341"/>
      <c r="BL3" s="341"/>
      <c r="BM3" s="341"/>
      <c r="BN3" s="341"/>
      <c r="BO3" s="341"/>
      <c r="BP3" s="341"/>
      <c r="BQ3" s="341"/>
      <c r="BR3" s="341"/>
      <c r="BS3" s="341"/>
      <c r="BT3" s="341"/>
      <c r="BU3" s="341"/>
      <c r="BV3" s="341"/>
      <c r="BW3" s="341"/>
      <c r="BX3" s="341"/>
      <c r="BY3" s="341"/>
      <c r="BZ3" s="341"/>
      <c r="CA3" s="341"/>
      <c r="CB3" s="342"/>
      <c r="CD3" s="340" t="s">
        <v>153</v>
      </c>
      <c r="CE3" s="341"/>
      <c r="CF3" s="341"/>
      <c r="CG3" s="341"/>
      <c r="CH3" s="341"/>
      <c r="CI3" s="341"/>
      <c r="CJ3" s="341"/>
      <c r="CK3" s="341"/>
      <c r="CL3" s="341"/>
      <c r="CM3" s="341"/>
      <c r="CN3" s="341"/>
      <c r="CO3" s="341"/>
      <c r="CP3" s="341"/>
      <c r="CQ3" s="341"/>
      <c r="CR3" s="341"/>
      <c r="CS3" s="341"/>
      <c r="CT3" s="341"/>
      <c r="CU3" s="341"/>
      <c r="CV3" s="341"/>
      <c r="CW3" s="341"/>
      <c r="CX3" s="341"/>
      <c r="CY3" s="341"/>
      <c r="CZ3" s="341"/>
      <c r="DA3" s="341"/>
      <c r="DB3" s="341"/>
      <c r="DC3" s="341"/>
      <c r="DD3" s="341"/>
      <c r="DE3" s="341"/>
      <c r="DF3" s="341"/>
      <c r="DG3" s="341"/>
      <c r="DH3" s="341"/>
      <c r="DI3" s="341"/>
      <c r="DJ3" s="341"/>
      <c r="DK3" s="341"/>
      <c r="DL3" s="341"/>
      <c r="DM3" s="341"/>
      <c r="DN3" s="341"/>
      <c r="DO3" s="341"/>
      <c r="DP3" s="341"/>
      <c r="DQ3" s="341"/>
      <c r="DR3" s="341"/>
      <c r="DS3" s="341"/>
      <c r="DT3" s="341"/>
      <c r="DU3" s="341"/>
      <c r="DV3" s="341"/>
      <c r="DW3" s="341"/>
      <c r="DX3" s="341"/>
      <c r="DY3" s="341"/>
      <c r="DZ3" s="341"/>
      <c r="EA3" s="341"/>
      <c r="EB3" s="341"/>
      <c r="EC3" s="342"/>
    </row>
    <row r="4" spans="2:143" ht="11.25" customHeight="1" x14ac:dyDescent="0.15">
      <c r="B4" s="340" t="s">
        <v>27</v>
      </c>
      <c r="C4" s="341"/>
      <c r="D4" s="341"/>
      <c r="E4" s="341"/>
      <c r="F4" s="341"/>
      <c r="G4" s="341"/>
      <c r="H4" s="341"/>
      <c r="I4" s="341"/>
      <c r="J4" s="341"/>
      <c r="K4" s="341"/>
      <c r="L4" s="341"/>
      <c r="M4" s="341"/>
      <c r="N4" s="341"/>
      <c r="O4" s="341"/>
      <c r="P4" s="341"/>
      <c r="Q4" s="342"/>
      <c r="R4" s="340" t="s">
        <v>154</v>
      </c>
      <c r="S4" s="341"/>
      <c r="T4" s="341"/>
      <c r="U4" s="341"/>
      <c r="V4" s="341"/>
      <c r="W4" s="341"/>
      <c r="X4" s="341"/>
      <c r="Y4" s="342"/>
      <c r="Z4" s="340" t="s">
        <v>155</v>
      </c>
      <c r="AA4" s="341"/>
      <c r="AB4" s="341"/>
      <c r="AC4" s="342"/>
      <c r="AD4" s="340" t="s">
        <v>156</v>
      </c>
      <c r="AE4" s="341"/>
      <c r="AF4" s="341"/>
      <c r="AG4" s="341"/>
      <c r="AH4" s="341"/>
      <c r="AI4" s="341"/>
      <c r="AJ4" s="341"/>
      <c r="AK4" s="342"/>
      <c r="AL4" s="340" t="s">
        <v>155</v>
      </c>
      <c r="AM4" s="341"/>
      <c r="AN4" s="341"/>
      <c r="AO4" s="342"/>
      <c r="AP4" s="343" t="s">
        <v>157</v>
      </c>
      <c r="AQ4" s="343"/>
      <c r="AR4" s="343"/>
      <c r="AS4" s="343"/>
      <c r="AT4" s="343"/>
      <c r="AU4" s="343"/>
      <c r="AV4" s="343"/>
      <c r="AW4" s="343"/>
      <c r="AX4" s="343"/>
      <c r="AY4" s="343"/>
      <c r="AZ4" s="343"/>
      <c r="BA4" s="343"/>
      <c r="BB4" s="343"/>
      <c r="BC4" s="343"/>
      <c r="BD4" s="343"/>
      <c r="BE4" s="343"/>
      <c r="BF4" s="343"/>
      <c r="BG4" s="343" t="s">
        <v>158</v>
      </c>
      <c r="BH4" s="343"/>
      <c r="BI4" s="343"/>
      <c r="BJ4" s="343"/>
      <c r="BK4" s="343"/>
      <c r="BL4" s="343"/>
      <c r="BM4" s="343"/>
      <c r="BN4" s="343"/>
      <c r="BO4" s="343" t="s">
        <v>155</v>
      </c>
      <c r="BP4" s="343"/>
      <c r="BQ4" s="343"/>
      <c r="BR4" s="343"/>
      <c r="BS4" s="343" t="s">
        <v>159</v>
      </c>
      <c r="BT4" s="343"/>
      <c r="BU4" s="343"/>
      <c r="BV4" s="343"/>
      <c r="BW4" s="343"/>
      <c r="BX4" s="343"/>
      <c r="BY4" s="343"/>
      <c r="BZ4" s="343"/>
      <c r="CA4" s="343"/>
      <c r="CB4" s="343"/>
      <c r="CD4" s="340" t="s">
        <v>160</v>
      </c>
      <c r="CE4" s="341"/>
      <c r="CF4" s="341"/>
      <c r="CG4" s="341"/>
      <c r="CH4" s="341"/>
      <c r="CI4" s="341"/>
      <c r="CJ4" s="341"/>
      <c r="CK4" s="341"/>
      <c r="CL4" s="341"/>
      <c r="CM4" s="341"/>
      <c r="CN4" s="341"/>
      <c r="CO4" s="341"/>
      <c r="CP4" s="341"/>
      <c r="CQ4" s="341"/>
      <c r="CR4" s="341"/>
      <c r="CS4" s="341"/>
      <c r="CT4" s="341"/>
      <c r="CU4" s="341"/>
      <c r="CV4" s="341"/>
      <c r="CW4" s="341"/>
      <c r="CX4" s="341"/>
      <c r="CY4" s="341"/>
      <c r="CZ4" s="341"/>
      <c r="DA4" s="341"/>
      <c r="DB4" s="341"/>
      <c r="DC4" s="341"/>
      <c r="DD4" s="341"/>
      <c r="DE4" s="341"/>
      <c r="DF4" s="341"/>
      <c r="DG4" s="341"/>
      <c r="DH4" s="341"/>
      <c r="DI4" s="341"/>
      <c r="DJ4" s="341"/>
      <c r="DK4" s="341"/>
      <c r="DL4" s="341"/>
      <c r="DM4" s="341"/>
      <c r="DN4" s="341"/>
      <c r="DO4" s="341"/>
      <c r="DP4" s="341"/>
      <c r="DQ4" s="341"/>
      <c r="DR4" s="341"/>
      <c r="DS4" s="341"/>
      <c r="DT4" s="341"/>
      <c r="DU4" s="341"/>
      <c r="DV4" s="341"/>
      <c r="DW4" s="341"/>
      <c r="DX4" s="341"/>
      <c r="DY4" s="341"/>
      <c r="DZ4" s="341"/>
      <c r="EA4" s="341"/>
      <c r="EB4" s="341"/>
      <c r="EC4" s="342"/>
    </row>
    <row r="5" spans="2:143" ht="11.25" customHeight="1" x14ac:dyDescent="0.15">
      <c r="B5" s="344" t="s">
        <v>161</v>
      </c>
      <c r="C5" s="345"/>
      <c r="D5" s="345"/>
      <c r="E5" s="345"/>
      <c r="F5" s="345"/>
      <c r="G5" s="345"/>
      <c r="H5" s="345"/>
      <c r="I5" s="345"/>
      <c r="J5" s="345"/>
      <c r="K5" s="345"/>
      <c r="L5" s="345"/>
      <c r="M5" s="345"/>
      <c r="N5" s="345"/>
      <c r="O5" s="345"/>
      <c r="P5" s="345"/>
      <c r="Q5" s="346"/>
      <c r="R5" s="347">
        <v>458079</v>
      </c>
      <c r="S5" s="348"/>
      <c r="T5" s="348"/>
      <c r="U5" s="348"/>
      <c r="V5" s="348"/>
      <c r="W5" s="348"/>
      <c r="X5" s="348"/>
      <c r="Y5" s="349"/>
      <c r="Z5" s="350">
        <v>13</v>
      </c>
      <c r="AA5" s="350"/>
      <c r="AB5" s="350"/>
      <c r="AC5" s="350"/>
      <c r="AD5" s="351">
        <v>458079</v>
      </c>
      <c r="AE5" s="351"/>
      <c r="AF5" s="351"/>
      <c r="AG5" s="351"/>
      <c r="AH5" s="351"/>
      <c r="AI5" s="351"/>
      <c r="AJ5" s="351"/>
      <c r="AK5" s="351"/>
      <c r="AL5" s="352">
        <v>26.1</v>
      </c>
      <c r="AM5" s="353"/>
      <c r="AN5" s="353"/>
      <c r="AO5" s="354"/>
      <c r="AP5" s="344" t="s">
        <v>162</v>
      </c>
      <c r="AQ5" s="345"/>
      <c r="AR5" s="345"/>
      <c r="AS5" s="345"/>
      <c r="AT5" s="345"/>
      <c r="AU5" s="345"/>
      <c r="AV5" s="345"/>
      <c r="AW5" s="345"/>
      <c r="AX5" s="345"/>
      <c r="AY5" s="345"/>
      <c r="AZ5" s="345"/>
      <c r="BA5" s="345"/>
      <c r="BB5" s="345"/>
      <c r="BC5" s="345"/>
      <c r="BD5" s="345"/>
      <c r="BE5" s="345"/>
      <c r="BF5" s="346"/>
      <c r="BG5" s="355">
        <v>458079</v>
      </c>
      <c r="BH5" s="356"/>
      <c r="BI5" s="356"/>
      <c r="BJ5" s="356"/>
      <c r="BK5" s="356"/>
      <c r="BL5" s="356"/>
      <c r="BM5" s="356"/>
      <c r="BN5" s="357"/>
      <c r="BO5" s="358">
        <v>100</v>
      </c>
      <c r="BP5" s="358"/>
      <c r="BQ5" s="358"/>
      <c r="BR5" s="358"/>
      <c r="BS5" s="359" t="s">
        <v>67</v>
      </c>
      <c r="BT5" s="359"/>
      <c r="BU5" s="359"/>
      <c r="BV5" s="359"/>
      <c r="BW5" s="359"/>
      <c r="BX5" s="359"/>
      <c r="BY5" s="359"/>
      <c r="BZ5" s="359"/>
      <c r="CA5" s="359"/>
      <c r="CB5" s="360"/>
      <c r="CD5" s="340" t="s">
        <v>157</v>
      </c>
      <c r="CE5" s="341"/>
      <c r="CF5" s="341"/>
      <c r="CG5" s="341"/>
      <c r="CH5" s="341"/>
      <c r="CI5" s="341"/>
      <c r="CJ5" s="341"/>
      <c r="CK5" s="341"/>
      <c r="CL5" s="341"/>
      <c r="CM5" s="341"/>
      <c r="CN5" s="341"/>
      <c r="CO5" s="341"/>
      <c r="CP5" s="341"/>
      <c r="CQ5" s="342"/>
      <c r="CR5" s="340" t="s">
        <v>163</v>
      </c>
      <c r="CS5" s="341"/>
      <c r="CT5" s="341"/>
      <c r="CU5" s="341"/>
      <c r="CV5" s="341"/>
      <c r="CW5" s="341"/>
      <c r="CX5" s="341"/>
      <c r="CY5" s="342"/>
      <c r="CZ5" s="340" t="s">
        <v>155</v>
      </c>
      <c r="DA5" s="341"/>
      <c r="DB5" s="341"/>
      <c r="DC5" s="342"/>
      <c r="DD5" s="340" t="s">
        <v>164</v>
      </c>
      <c r="DE5" s="341"/>
      <c r="DF5" s="341"/>
      <c r="DG5" s="341"/>
      <c r="DH5" s="341"/>
      <c r="DI5" s="341"/>
      <c r="DJ5" s="341"/>
      <c r="DK5" s="341"/>
      <c r="DL5" s="341"/>
      <c r="DM5" s="341"/>
      <c r="DN5" s="341"/>
      <c r="DO5" s="341"/>
      <c r="DP5" s="342"/>
      <c r="DQ5" s="340" t="s">
        <v>165</v>
      </c>
      <c r="DR5" s="341"/>
      <c r="DS5" s="341"/>
      <c r="DT5" s="341"/>
      <c r="DU5" s="341"/>
      <c r="DV5" s="341"/>
      <c r="DW5" s="341"/>
      <c r="DX5" s="341"/>
      <c r="DY5" s="341"/>
      <c r="DZ5" s="341"/>
      <c r="EA5" s="341"/>
      <c r="EB5" s="341"/>
      <c r="EC5" s="342"/>
    </row>
    <row r="6" spans="2:143" ht="11.25" customHeight="1" x14ac:dyDescent="0.15">
      <c r="B6" s="361" t="s">
        <v>166</v>
      </c>
      <c r="C6" s="362"/>
      <c r="D6" s="362"/>
      <c r="E6" s="362"/>
      <c r="F6" s="362"/>
      <c r="G6" s="362"/>
      <c r="H6" s="362"/>
      <c r="I6" s="362"/>
      <c r="J6" s="362"/>
      <c r="K6" s="362"/>
      <c r="L6" s="362"/>
      <c r="M6" s="362"/>
      <c r="N6" s="362"/>
      <c r="O6" s="362"/>
      <c r="P6" s="362"/>
      <c r="Q6" s="363"/>
      <c r="R6" s="355">
        <v>84498</v>
      </c>
      <c r="S6" s="356"/>
      <c r="T6" s="356"/>
      <c r="U6" s="356"/>
      <c r="V6" s="356"/>
      <c r="W6" s="356"/>
      <c r="X6" s="356"/>
      <c r="Y6" s="357"/>
      <c r="Z6" s="358">
        <v>2.4</v>
      </c>
      <c r="AA6" s="358"/>
      <c r="AB6" s="358"/>
      <c r="AC6" s="358"/>
      <c r="AD6" s="359">
        <v>84498</v>
      </c>
      <c r="AE6" s="359"/>
      <c r="AF6" s="359"/>
      <c r="AG6" s="359"/>
      <c r="AH6" s="359"/>
      <c r="AI6" s="359"/>
      <c r="AJ6" s="359"/>
      <c r="AK6" s="359"/>
      <c r="AL6" s="364">
        <v>4.8</v>
      </c>
      <c r="AM6" s="365"/>
      <c r="AN6" s="365"/>
      <c r="AO6" s="366"/>
      <c r="AP6" s="361" t="s">
        <v>167</v>
      </c>
      <c r="AQ6" s="362"/>
      <c r="AR6" s="362"/>
      <c r="AS6" s="362"/>
      <c r="AT6" s="362"/>
      <c r="AU6" s="362"/>
      <c r="AV6" s="362"/>
      <c r="AW6" s="362"/>
      <c r="AX6" s="362"/>
      <c r="AY6" s="362"/>
      <c r="AZ6" s="362"/>
      <c r="BA6" s="362"/>
      <c r="BB6" s="362"/>
      <c r="BC6" s="362"/>
      <c r="BD6" s="362"/>
      <c r="BE6" s="362"/>
      <c r="BF6" s="363"/>
      <c r="BG6" s="355">
        <v>458079</v>
      </c>
      <c r="BH6" s="356"/>
      <c r="BI6" s="356"/>
      <c r="BJ6" s="356"/>
      <c r="BK6" s="356"/>
      <c r="BL6" s="356"/>
      <c r="BM6" s="356"/>
      <c r="BN6" s="357"/>
      <c r="BO6" s="358">
        <v>100</v>
      </c>
      <c r="BP6" s="358"/>
      <c r="BQ6" s="358"/>
      <c r="BR6" s="358"/>
      <c r="BS6" s="359" t="s">
        <v>67</v>
      </c>
      <c r="BT6" s="359"/>
      <c r="BU6" s="359"/>
      <c r="BV6" s="359"/>
      <c r="BW6" s="359"/>
      <c r="BX6" s="359"/>
      <c r="BY6" s="359"/>
      <c r="BZ6" s="359"/>
      <c r="CA6" s="359"/>
      <c r="CB6" s="360"/>
      <c r="CD6" s="344" t="s">
        <v>168</v>
      </c>
      <c r="CE6" s="345"/>
      <c r="CF6" s="345"/>
      <c r="CG6" s="345"/>
      <c r="CH6" s="345"/>
      <c r="CI6" s="345"/>
      <c r="CJ6" s="345"/>
      <c r="CK6" s="345"/>
      <c r="CL6" s="345"/>
      <c r="CM6" s="345"/>
      <c r="CN6" s="345"/>
      <c r="CO6" s="345"/>
      <c r="CP6" s="345"/>
      <c r="CQ6" s="346"/>
      <c r="CR6" s="355">
        <v>45420</v>
      </c>
      <c r="CS6" s="356"/>
      <c r="CT6" s="356"/>
      <c r="CU6" s="356"/>
      <c r="CV6" s="356"/>
      <c r="CW6" s="356"/>
      <c r="CX6" s="356"/>
      <c r="CY6" s="357"/>
      <c r="CZ6" s="352">
        <v>1.4</v>
      </c>
      <c r="DA6" s="353"/>
      <c r="DB6" s="353"/>
      <c r="DC6" s="367"/>
      <c r="DD6" s="368" t="s">
        <v>67</v>
      </c>
      <c r="DE6" s="356"/>
      <c r="DF6" s="356"/>
      <c r="DG6" s="356"/>
      <c r="DH6" s="356"/>
      <c r="DI6" s="356"/>
      <c r="DJ6" s="356"/>
      <c r="DK6" s="356"/>
      <c r="DL6" s="356"/>
      <c r="DM6" s="356"/>
      <c r="DN6" s="356"/>
      <c r="DO6" s="356"/>
      <c r="DP6" s="357"/>
      <c r="DQ6" s="368">
        <v>45420</v>
      </c>
      <c r="DR6" s="356"/>
      <c r="DS6" s="356"/>
      <c r="DT6" s="356"/>
      <c r="DU6" s="356"/>
      <c r="DV6" s="356"/>
      <c r="DW6" s="356"/>
      <c r="DX6" s="356"/>
      <c r="DY6" s="356"/>
      <c r="DZ6" s="356"/>
      <c r="EA6" s="356"/>
      <c r="EB6" s="356"/>
      <c r="EC6" s="369"/>
    </row>
    <row r="7" spans="2:143" ht="11.25" customHeight="1" x14ac:dyDescent="0.15">
      <c r="B7" s="361" t="s">
        <v>169</v>
      </c>
      <c r="C7" s="362"/>
      <c r="D7" s="362"/>
      <c r="E7" s="362"/>
      <c r="F7" s="362"/>
      <c r="G7" s="362"/>
      <c r="H7" s="362"/>
      <c r="I7" s="362"/>
      <c r="J7" s="362"/>
      <c r="K7" s="362"/>
      <c r="L7" s="362"/>
      <c r="M7" s="362"/>
      <c r="N7" s="362"/>
      <c r="O7" s="362"/>
      <c r="P7" s="362"/>
      <c r="Q7" s="363"/>
      <c r="R7" s="355">
        <v>93</v>
      </c>
      <c r="S7" s="356"/>
      <c r="T7" s="356"/>
      <c r="U7" s="356"/>
      <c r="V7" s="356"/>
      <c r="W7" s="356"/>
      <c r="X7" s="356"/>
      <c r="Y7" s="357"/>
      <c r="Z7" s="358">
        <v>0</v>
      </c>
      <c r="AA7" s="358"/>
      <c r="AB7" s="358"/>
      <c r="AC7" s="358"/>
      <c r="AD7" s="359">
        <v>93</v>
      </c>
      <c r="AE7" s="359"/>
      <c r="AF7" s="359"/>
      <c r="AG7" s="359"/>
      <c r="AH7" s="359"/>
      <c r="AI7" s="359"/>
      <c r="AJ7" s="359"/>
      <c r="AK7" s="359"/>
      <c r="AL7" s="364">
        <v>0</v>
      </c>
      <c r="AM7" s="365"/>
      <c r="AN7" s="365"/>
      <c r="AO7" s="366"/>
      <c r="AP7" s="361" t="s">
        <v>170</v>
      </c>
      <c r="AQ7" s="362"/>
      <c r="AR7" s="362"/>
      <c r="AS7" s="362"/>
      <c r="AT7" s="362"/>
      <c r="AU7" s="362"/>
      <c r="AV7" s="362"/>
      <c r="AW7" s="362"/>
      <c r="AX7" s="362"/>
      <c r="AY7" s="362"/>
      <c r="AZ7" s="362"/>
      <c r="BA7" s="362"/>
      <c r="BB7" s="362"/>
      <c r="BC7" s="362"/>
      <c r="BD7" s="362"/>
      <c r="BE7" s="362"/>
      <c r="BF7" s="363"/>
      <c r="BG7" s="355">
        <v>50745</v>
      </c>
      <c r="BH7" s="356"/>
      <c r="BI7" s="356"/>
      <c r="BJ7" s="356"/>
      <c r="BK7" s="356"/>
      <c r="BL7" s="356"/>
      <c r="BM7" s="356"/>
      <c r="BN7" s="357"/>
      <c r="BO7" s="358">
        <v>11.1</v>
      </c>
      <c r="BP7" s="358"/>
      <c r="BQ7" s="358"/>
      <c r="BR7" s="358"/>
      <c r="BS7" s="359" t="s">
        <v>67</v>
      </c>
      <c r="BT7" s="359"/>
      <c r="BU7" s="359"/>
      <c r="BV7" s="359"/>
      <c r="BW7" s="359"/>
      <c r="BX7" s="359"/>
      <c r="BY7" s="359"/>
      <c r="BZ7" s="359"/>
      <c r="CA7" s="359"/>
      <c r="CB7" s="360"/>
      <c r="CD7" s="361" t="s">
        <v>171</v>
      </c>
      <c r="CE7" s="362"/>
      <c r="CF7" s="362"/>
      <c r="CG7" s="362"/>
      <c r="CH7" s="362"/>
      <c r="CI7" s="362"/>
      <c r="CJ7" s="362"/>
      <c r="CK7" s="362"/>
      <c r="CL7" s="362"/>
      <c r="CM7" s="362"/>
      <c r="CN7" s="362"/>
      <c r="CO7" s="362"/>
      <c r="CP7" s="362"/>
      <c r="CQ7" s="363"/>
      <c r="CR7" s="355">
        <v>618354</v>
      </c>
      <c r="CS7" s="356"/>
      <c r="CT7" s="356"/>
      <c r="CU7" s="356"/>
      <c r="CV7" s="356"/>
      <c r="CW7" s="356"/>
      <c r="CX7" s="356"/>
      <c r="CY7" s="357"/>
      <c r="CZ7" s="358">
        <v>19.5</v>
      </c>
      <c r="DA7" s="358"/>
      <c r="DB7" s="358"/>
      <c r="DC7" s="358"/>
      <c r="DD7" s="368">
        <v>66032</v>
      </c>
      <c r="DE7" s="356"/>
      <c r="DF7" s="356"/>
      <c r="DG7" s="356"/>
      <c r="DH7" s="356"/>
      <c r="DI7" s="356"/>
      <c r="DJ7" s="356"/>
      <c r="DK7" s="356"/>
      <c r="DL7" s="356"/>
      <c r="DM7" s="356"/>
      <c r="DN7" s="356"/>
      <c r="DO7" s="356"/>
      <c r="DP7" s="357"/>
      <c r="DQ7" s="368">
        <v>451484</v>
      </c>
      <c r="DR7" s="356"/>
      <c r="DS7" s="356"/>
      <c r="DT7" s="356"/>
      <c r="DU7" s="356"/>
      <c r="DV7" s="356"/>
      <c r="DW7" s="356"/>
      <c r="DX7" s="356"/>
      <c r="DY7" s="356"/>
      <c r="DZ7" s="356"/>
      <c r="EA7" s="356"/>
      <c r="EB7" s="356"/>
      <c r="EC7" s="369"/>
    </row>
    <row r="8" spans="2:143" ht="11.25" customHeight="1" x14ac:dyDescent="0.15">
      <c r="B8" s="361" t="s">
        <v>172</v>
      </c>
      <c r="C8" s="362"/>
      <c r="D8" s="362"/>
      <c r="E8" s="362"/>
      <c r="F8" s="362"/>
      <c r="G8" s="362"/>
      <c r="H8" s="362"/>
      <c r="I8" s="362"/>
      <c r="J8" s="362"/>
      <c r="K8" s="362"/>
      <c r="L8" s="362"/>
      <c r="M8" s="362"/>
      <c r="N8" s="362"/>
      <c r="O8" s="362"/>
      <c r="P8" s="362"/>
      <c r="Q8" s="363"/>
      <c r="R8" s="355">
        <v>1273</v>
      </c>
      <c r="S8" s="356"/>
      <c r="T8" s="356"/>
      <c r="U8" s="356"/>
      <c r="V8" s="356"/>
      <c r="W8" s="356"/>
      <c r="X8" s="356"/>
      <c r="Y8" s="357"/>
      <c r="Z8" s="358">
        <v>0</v>
      </c>
      <c r="AA8" s="358"/>
      <c r="AB8" s="358"/>
      <c r="AC8" s="358"/>
      <c r="AD8" s="359">
        <v>1273</v>
      </c>
      <c r="AE8" s="359"/>
      <c r="AF8" s="359"/>
      <c r="AG8" s="359"/>
      <c r="AH8" s="359"/>
      <c r="AI8" s="359"/>
      <c r="AJ8" s="359"/>
      <c r="AK8" s="359"/>
      <c r="AL8" s="364">
        <v>0.1</v>
      </c>
      <c r="AM8" s="365"/>
      <c r="AN8" s="365"/>
      <c r="AO8" s="366"/>
      <c r="AP8" s="361" t="s">
        <v>173</v>
      </c>
      <c r="AQ8" s="362"/>
      <c r="AR8" s="362"/>
      <c r="AS8" s="362"/>
      <c r="AT8" s="362"/>
      <c r="AU8" s="362"/>
      <c r="AV8" s="362"/>
      <c r="AW8" s="362"/>
      <c r="AX8" s="362"/>
      <c r="AY8" s="362"/>
      <c r="AZ8" s="362"/>
      <c r="BA8" s="362"/>
      <c r="BB8" s="362"/>
      <c r="BC8" s="362"/>
      <c r="BD8" s="362"/>
      <c r="BE8" s="362"/>
      <c r="BF8" s="363"/>
      <c r="BG8" s="355">
        <v>1883</v>
      </c>
      <c r="BH8" s="356"/>
      <c r="BI8" s="356"/>
      <c r="BJ8" s="356"/>
      <c r="BK8" s="356"/>
      <c r="BL8" s="356"/>
      <c r="BM8" s="356"/>
      <c r="BN8" s="357"/>
      <c r="BO8" s="358">
        <v>0.4</v>
      </c>
      <c r="BP8" s="358"/>
      <c r="BQ8" s="358"/>
      <c r="BR8" s="358"/>
      <c r="BS8" s="359" t="s">
        <v>67</v>
      </c>
      <c r="BT8" s="359"/>
      <c r="BU8" s="359"/>
      <c r="BV8" s="359"/>
      <c r="BW8" s="359"/>
      <c r="BX8" s="359"/>
      <c r="BY8" s="359"/>
      <c r="BZ8" s="359"/>
      <c r="CA8" s="359"/>
      <c r="CB8" s="360"/>
      <c r="CD8" s="361" t="s">
        <v>174</v>
      </c>
      <c r="CE8" s="362"/>
      <c r="CF8" s="362"/>
      <c r="CG8" s="362"/>
      <c r="CH8" s="362"/>
      <c r="CI8" s="362"/>
      <c r="CJ8" s="362"/>
      <c r="CK8" s="362"/>
      <c r="CL8" s="362"/>
      <c r="CM8" s="362"/>
      <c r="CN8" s="362"/>
      <c r="CO8" s="362"/>
      <c r="CP8" s="362"/>
      <c r="CQ8" s="363"/>
      <c r="CR8" s="355">
        <v>374357</v>
      </c>
      <c r="CS8" s="356"/>
      <c r="CT8" s="356"/>
      <c r="CU8" s="356"/>
      <c r="CV8" s="356"/>
      <c r="CW8" s="356"/>
      <c r="CX8" s="356"/>
      <c r="CY8" s="357"/>
      <c r="CZ8" s="358">
        <v>11.8</v>
      </c>
      <c r="DA8" s="358"/>
      <c r="DB8" s="358"/>
      <c r="DC8" s="358"/>
      <c r="DD8" s="368" t="s">
        <v>67</v>
      </c>
      <c r="DE8" s="356"/>
      <c r="DF8" s="356"/>
      <c r="DG8" s="356"/>
      <c r="DH8" s="356"/>
      <c r="DI8" s="356"/>
      <c r="DJ8" s="356"/>
      <c r="DK8" s="356"/>
      <c r="DL8" s="356"/>
      <c r="DM8" s="356"/>
      <c r="DN8" s="356"/>
      <c r="DO8" s="356"/>
      <c r="DP8" s="357"/>
      <c r="DQ8" s="368">
        <v>212053</v>
      </c>
      <c r="DR8" s="356"/>
      <c r="DS8" s="356"/>
      <c r="DT8" s="356"/>
      <c r="DU8" s="356"/>
      <c r="DV8" s="356"/>
      <c r="DW8" s="356"/>
      <c r="DX8" s="356"/>
      <c r="DY8" s="356"/>
      <c r="DZ8" s="356"/>
      <c r="EA8" s="356"/>
      <c r="EB8" s="356"/>
      <c r="EC8" s="369"/>
    </row>
    <row r="9" spans="2:143" ht="11.25" customHeight="1" x14ac:dyDescent="0.15">
      <c r="B9" s="361" t="s">
        <v>175</v>
      </c>
      <c r="C9" s="362"/>
      <c r="D9" s="362"/>
      <c r="E9" s="362"/>
      <c r="F9" s="362"/>
      <c r="G9" s="362"/>
      <c r="H9" s="362"/>
      <c r="I9" s="362"/>
      <c r="J9" s="362"/>
      <c r="K9" s="362"/>
      <c r="L9" s="362"/>
      <c r="M9" s="362"/>
      <c r="N9" s="362"/>
      <c r="O9" s="362"/>
      <c r="P9" s="362"/>
      <c r="Q9" s="363"/>
      <c r="R9" s="355">
        <v>1455</v>
      </c>
      <c r="S9" s="356"/>
      <c r="T9" s="356"/>
      <c r="U9" s="356"/>
      <c r="V9" s="356"/>
      <c r="W9" s="356"/>
      <c r="X9" s="356"/>
      <c r="Y9" s="357"/>
      <c r="Z9" s="358">
        <v>0</v>
      </c>
      <c r="AA9" s="358"/>
      <c r="AB9" s="358"/>
      <c r="AC9" s="358"/>
      <c r="AD9" s="359">
        <v>1455</v>
      </c>
      <c r="AE9" s="359"/>
      <c r="AF9" s="359"/>
      <c r="AG9" s="359"/>
      <c r="AH9" s="359"/>
      <c r="AI9" s="359"/>
      <c r="AJ9" s="359"/>
      <c r="AK9" s="359"/>
      <c r="AL9" s="364">
        <v>0.1</v>
      </c>
      <c r="AM9" s="365"/>
      <c r="AN9" s="365"/>
      <c r="AO9" s="366"/>
      <c r="AP9" s="361" t="s">
        <v>176</v>
      </c>
      <c r="AQ9" s="362"/>
      <c r="AR9" s="362"/>
      <c r="AS9" s="362"/>
      <c r="AT9" s="362"/>
      <c r="AU9" s="362"/>
      <c r="AV9" s="362"/>
      <c r="AW9" s="362"/>
      <c r="AX9" s="362"/>
      <c r="AY9" s="362"/>
      <c r="AZ9" s="362"/>
      <c r="BA9" s="362"/>
      <c r="BB9" s="362"/>
      <c r="BC9" s="362"/>
      <c r="BD9" s="362"/>
      <c r="BE9" s="362"/>
      <c r="BF9" s="363"/>
      <c r="BG9" s="355">
        <v>39652</v>
      </c>
      <c r="BH9" s="356"/>
      <c r="BI9" s="356"/>
      <c r="BJ9" s="356"/>
      <c r="BK9" s="356"/>
      <c r="BL9" s="356"/>
      <c r="BM9" s="356"/>
      <c r="BN9" s="357"/>
      <c r="BO9" s="358">
        <v>8.6999999999999993</v>
      </c>
      <c r="BP9" s="358"/>
      <c r="BQ9" s="358"/>
      <c r="BR9" s="358"/>
      <c r="BS9" s="359" t="s">
        <v>67</v>
      </c>
      <c r="BT9" s="359"/>
      <c r="BU9" s="359"/>
      <c r="BV9" s="359"/>
      <c r="BW9" s="359"/>
      <c r="BX9" s="359"/>
      <c r="BY9" s="359"/>
      <c r="BZ9" s="359"/>
      <c r="CA9" s="359"/>
      <c r="CB9" s="360"/>
      <c r="CD9" s="361" t="s">
        <v>177</v>
      </c>
      <c r="CE9" s="362"/>
      <c r="CF9" s="362"/>
      <c r="CG9" s="362"/>
      <c r="CH9" s="362"/>
      <c r="CI9" s="362"/>
      <c r="CJ9" s="362"/>
      <c r="CK9" s="362"/>
      <c r="CL9" s="362"/>
      <c r="CM9" s="362"/>
      <c r="CN9" s="362"/>
      <c r="CO9" s="362"/>
      <c r="CP9" s="362"/>
      <c r="CQ9" s="363"/>
      <c r="CR9" s="355">
        <v>318295</v>
      </c>
      <c r="CS9" s="356"/>
      <c r="CT9" s="356"/>
      <c r="CU9" s="356"/>
      <c r="CV9" s="356"/>
      <c r="CW9" s="356"/>
      <c r="CX9" s="356"/>
      <c r="CY9" s="357"/>
      <c r="CZ9" s="358">
        <v>10</v>
      </c>
      <c r="DA9" s="358"/>
      <c r="DB9" s="358"/>
      <c r="DC9" s="358"/>
      <c r="DD9" s="368">
        <v>3304</v>
      </c>
      <c r="DE9" s="356"/>
      <c r="DF9" s="356"/>
      <c r="DG9" s="356"/>
      <c r="DH9" s="356"/>
      <c r="DI9" s="356"/>
      <c r="DJ9" s="356"/>
      <c r="DK9" s="356"/>
      <c r="DL9" s="356"/>
      <c r="DM9" s="356"/>
      <c r="DN9" s="356"/>
      <c r="DO9" s="356"/>
      <c r="DP9" s="357"/>
      <c r="DQ9" s="368">
        <v>211863</v>
      </c>
      <c r="DR9" s="356"/>
      <c r="DS9" s="356"/>
      <c r="DT9" s="356"/>
      <c r="DU9" s="356"/>
      <c r="DV9" s="356"/>
      <c r="DW9" s="356"/>
      <c r="DX9" s="356"/>
      <c r="DY9" s="356"/>
      <c r="DZ9" s="356"/>
      <c r="EA9" s="356"/>
      <c r="EB9" s="356"/>
      <c r="EC9" s="369"/>
    </row>
    <row r="10" spans="2:143" ht="11.25" customHeight="1" x14ac:dyDescent="0.15">
      <c r="B10" s="361" t="s">
        <v>178</v>
      </c>
      <c r="C10" s="362"/>
      <c r="D10" s="362"/>
      <c r="E10" s="362"/>
      <c r="F10" s="362"/>
      <c r="G10" s="362"/>
      <c r="H10" s="362"/>
      <c r="I10" s="362"/>
      <c r="J10" s="362"/>
      <c r="K10" s="362"/>
      <c r="L10" s="362"/>
      <c r="M10" s="362"/>
      <c r="N10" s="362"/>
      <c r="O10" s="362"/>
      <c r="P10" s="362"/>
      <c r="Q10" s="363"/>
      <c r="R10" s="355" t="s">
        <v>67</v>
      </c>
      <c r="S10" s="356"/>
      <c r="T10" s="356"/>
      <c r="U10" s="356"/>
      <c r="V10" s="356"/>
      <c r="W10" s="356"/>
      <c r="X10" s="356"/>
      <c r="Y10" s="357"/>
      <c r="Z10" s="358" t="s">
        <v>67</v>
      </c>
      <c r="AA10" s="358"/>
      <c r="AB10" s="358"/>
      <c r="AC10" s="358"/>
      <c r="AD10" s="359" t="s">
        <v>67</v>
      </c>
      <c r="AE10" s="359"/>
      <c r="AF10" s="359"/>
      <c r="AG10" s="359"/>
      <c r="AH10" s="359"/>
      <c r="AI10" s="359"/>
      <c r="AJ10" s="359"/>
      <c r="AK10" s="359"/>
      <c r="AL10" s="364" t="s">
        <v>67</v>
      </c>
      <c r="AM10" s="365"/>
      <c r="AN10" s="365"/>
      <c r="AO10" s="366"/>
      <c r="AP10" s="361" t="s">
        <v>179</v>
      </c>
      <c r="AQ10" s="362"/>
      <c r="AR10" s="362"/>
      <c r="AS10" s="362"/>
      <c r="AT10" s="362"/>
      <c r="AU10" s="362"/>
      <c r="AV10" s="362"/>
      <c r="AW10" s="362"/>
      <c r="AX10" s="362"/>
      <c r="AY10" s="362"/>
      <c r="AZ10" s="362"/>
      <c r="BA10" s="362"/>
      <c r="BB10" s="362"/>
      <c r="BC10" s="362"/>
      <c r="BD10" s="362"/>
      <c r="BE10" s="362"/>
      <c r="BF10" s="363"/>
      <c r="BG10" s="355">
        <v>5154</v>
      </c>
      <c r="BH10" s="356"/>
      <c r="BI10" s="356"/>
      <c r="BJ10" s="356"/>
      <c r="BK10" s="356"/>
      <c r="BL10" s="356"/>
      <c r="BM10" s="356"/>
      <c r="BN10" s="357"/>
      <c r="BO10" s="358">
        <v>1.1000000000000001</v>
      </c>
      <c r="BP10" s="358"/>
      <c r="BQ10" s="358"/>
      <c r="BR10" s="358"/>
      <c r="BS10" s="359" t="s">
        <v>67</v>
      </c>
      <c r="BT10" s="359"/>
      <c r="BU10" s="359"/>
      <c r="BV10" s="359"/>
      <c r="BW10" s="359"/>
      <c r="BX10" s="359"/>
      <c r="BY10" s="359"/>
      <c r="BZ10" s="359"/>
      <c r="CA10" s="359"/>
      <c r="CB10" s="360"/>
      <c r="CD10" s="361" t="s">
        <v>180</v>
      </c>
      <c r="CE10" s="362"/>
      <c r="CF10" s="362"/>
      <c r="CG10" s="362"/>
      <c r="CH10" s="362"/>
      <c r="CI10" s="362"/>
      <c r="CJ10" s="362"/>
      <c r="CK10" s="362"/>
      <c r="CL10" s="362"/>
      <c r="CM10" s="362"/>
      <c r="CN10" s="362"/>
      <c r="CO10" s="362"/>
      <c r="CP10" s="362"/>
      <c r="CQ10" s="363"/>
      <c r="CR10" s="355">
        <v>5749</v>
      </c>
      <c r="CS10" s="356"/>
      <c r="CT10" s="356"/>
      <c r="CU10" s="356"/>
      <c r="CV10" s="356"/>
      <c r="CW10" s="356"/>
      <c r="CX10" s="356"/>
      <c r="CY10" s="357"/>
      <c r="CZ10" s="358">
        <v>0.2</v>
      </c>
      <c r="DA10" s="358"/>
      <c r="DB10" s="358"/>
      <c r="DC10" s="358"/>
      <c r="DD10" s="368" t="s">
        <v>67</v>
      </c>
      <c r="DE10" s="356"/>
      <c r="DF10" s="356"/>
      <c r="DG10" s="356"/>
      <c r="DH10" s="356"/>
      <c r="DI10" s="356"/>
      <c r="DJ10" s="356"/>
      <c r="DK10" s="356"/>
      <c r="DL10" s="356"/>
      <c r="DM10" s="356"/>
      <c r="DN10" s="356"/>
      <c r="DO10" s="356"/>
      <c r="DP10" s="357"/>
      <c r="DQ10" s="368">
        <v>3832</v>
      </c>
      <c r="DR10" s="356"/>
      <c r="DS10" s="356"/>
      <c r="DT10" s="356"/>
      <c r="DU10" s="356"/>
      <c r="DV10" s="356"/>
      <c r="DW10" s="356"/>
      <c r="DX10" s="356"/>
      <c r="DY10" s="356"/>
      <c r="DZ10" s="356"/>
      <c r="EA10" s="356"/>
      <c r="EB10" s="356"/>
      <c r="EC10" s="369"/>
    </row>
    <row r="11" spans="2:143" ht="11.25" customHeight="1" x14ac:dyDescent="0.15">
      <c r="B11" s="361" t="s">
        <v>181</v>
      </c>
      <c r="C11" s="362"/>
      <c r="D11" s="362"/>
      <c r="E11" s="362"/>
      <c r="F11" s="362"/>
      <c r="G11" s="362"/>
      <c r="H11" s="362"/>
      <c r="I11" s="362"/>
      <c r="J11" s="362"/>
      <c r="K11" s="362"/>
      <c r="L11" s="362"/>
      <c r="M11" s="362"/>
      <c r="N11" s="362"/>
      <c r="O11" s="362"/>
      <c r="P11" s="362"/>
      <c r="Q11" s="363"/>
      <c r="R11" s="355">
        <v>31423</v>
      </c>
      <c r="S11" s="356"/>
      <c r="T11" s="356"/>
      <c r="U11" s="356"/>
      <c r="V11" s="356"/>
      <c r="W11" s="356"/>
      <c r="X11" s="356"/>
      <c r="Y11" s="357"/>
      <c r="Z11" s="364">
        <v>0.9</v>
      </c>
      <c r="AA11" s="365"/>
      <c r="AB11" s="365"/>
      <c r="AC11" s="370"/>
      <c r="AD11" s="368">
        <v>31423</v>
      </c>
      <c r="AE11" s="356"/>
      <c r="AF11" s="356"/>
      <c r="AG11" s="356"/>
      <c r="AH11" s="356"/>
      <c r="AI11" s="356"/>
      <c r="AJ11" s="356"/>
      <c r="AK11" s="357"/>
      <c r="AL11" s="364">
        <v>1.8</v>
      </c>
      <c r="AM11" s="365"/>
      <c r="AN11" s="365"/>
      <c r="AO11" s="366"/>
      <c r="AP11" s="361" t="s">
        <v>182</v>
      </c>
      <c r="AQ11" s="362"/>
      <c r="AR11" s="362"/>
      <c r="AS11" s="362"/>
      <c r="AT11" s="362"/>
      <c r="AU11" s="362"/>
      <c r="AV11" s="362"/>
      <c r="AW11" s="362"/>
      <c r="AX11" s="362"/>
      <c r="AY11" s="362"/>
      <c r="AZ11" s="362"/>
      <c r="BA11" s="362"/>
      <c r="BB11" s="362"/>
      <c r="BC11" s="362"/>
      <c r="BD11" s="362"/>
      <c r="BE11" s="362"/>
      <c r="BF11" s="363"/>
      <c r="BG11" s="355">
        <v>4056</v>
      </c>
      <c r="BH11" s="356"/>
      <c r="BI11" s="356"/>
      <c r="BJ11" s="356"/>
      <c r="BK11" s="356"/>
      <c r="BL11" s="356"/>
      <c r="BM11" s="356"/>
      <c r="BN11" s="357"/>
      <c r="BO11" s="358">
        <v>0.9</v>
      </c>
      <c r="BP11" s="358"/>
      <c r="BQ11" s="358"/>
      <c r="BR11" s="358"/>
      <c r="BS11" s="359" t="s">
        <v>67</v>
      </c>
      <c r="BT11" s="359"/>
      <c r="BU11" s="359"/>
      <c r="BV11" s="359"/>
      <c r="BW11" s="359"/>
      <c r="BX11" s="359"/>
      <c r="BY11" s="359"/>
      <c r="BZ11" s="359"/>
      <c r="CA11" s="359"/>
      <c r="CB11" s="360"/>
      <c r="CD11" s="361" t="s">
        <v>183</v>
      </c>
      <c r="CE11" s="362"/>
      <c r="CF11" s="362"/>
      <c r="CG11" s="362"/>
      <c r="CH11" s="362"/>
      <c r="CI11" s="362"/>
      <c r="CJ11" s="362"/>
      <c r="CK11" s="362"/>
      <c r="CL11" s="362"/>
      <c r="CM11" s="362"/>
      <c r="CN11" s="362"/>
      <c r="CO11" s="362"/>
      <c r="CP11" s="362"/>
      <c r="CQ11" s="363"/>
      <c r="CR11" s="355">
        <v>245328</v>
      </c>
      <c r="CS11" s="356"/>
      <c r="CT11" s="356"/>
      <c r="CU11" s="356"/>
      <c r="CV11" s="356"/>
      <c r="CW11" s="356"/>
      <c r="CX11" s="356"/>
      <c r="CY11" s="357"/>
      <c r="CZ11" s="358">
        <v>7.7</v>
      </c>
      <c r="DA11" s="358"/>
      <c r="DB11" s="358"/>
      <c r="DC11" s="358"/>
      <c r="DD11" s="368">
        <v>137197</v>
      </c>
      <c r="DE11" s="356"/>
      <c r="DF11" s="356"/>
      <c r="DG11" s="356"/>
      <c r="DH11" s="356"/>
      <c r="DI11" s="356"/>
      <c r="DJ11" s="356"/>
      <c r="DK11" s="356"/>
      <c r="DL11" s="356"/>
      <c r="DM11" s="356"/>
      <c r="DN11" s="356"/>
      <c r="DO11" s="356"/>
      <c r="DP11" s="357"/>
      <c r="DQ11" s="368">
        <v>111712</v>
      </c>
      <c r="DR11" s="356"/>
      <c r="DS11" s="356"/>
      <c r="DT11" s="356"/>
      <c r="DU11" s="356"/>
      <c r="DV11" s="356"/>
      <c r="DW11" s="356"/>
      <c r="DX11" s="356"/>
      <c r="DY11" s="356"/>
      <c r="DZ11" s="356"/>
      <c r="EA11" s="356"/>
      <c r="EB11" s="356"/>
      <c r="EC11" s="369"/>
    </row>
    <row r="12" spans="2:143" ht="11.25" customHeight="1" x14ac:dyDescent="0.15">
      <c r="B12" s="361" t="s">
        <v>184</v>
      </c>
      <c r="C12" s="362"/>
      <c r="D12" s="362"/>
      <c r="E12" s="362"/>
      <c r="F12" s="362"/>
      <c r="G12" s="362"/>
      <c r="H12" s="362"/>
      <c r="I12" s="362"/>
      <c r="J12" s="362"/>
      <c r="K12" s="362"/>
      <c r="L12" s="362"/>
      <c r="M12" s="362"/>
      <c r="N12" s="362"/>
      <c r="O12" s="362"/>
      <c r="P12" s="362"/>
      <c r="Q12" s="363"/>
      <c r="R12" s="355" t="s">
        <v>67</v>
      </c>
      <c r="S12" s="356"/>
      <c r="T12" s="356"/>
      <c r="U12" s="356"/>
      <c r="V12" s="356"/>
      <c r="W12" s="356"/>
      <c r="X12" s="356"/>
      <c r="Y12" s="357"/>
      <c r="Z12" s="358" t="s">
        <v>67</v>
      </c>
      <c r="AA12" s="358"/>
      <c r="AB12" s="358"/>
      <c r="AC12" s="358"/>
      <c r="AD12" s="359" t="s">
        <v>67</v>
      </c>
      <c r="AE12" s="359"/>
      <c r="AF12" s="359"/>
      <c r="AG12" s="359"/>
      <c r="AH12" s="359"/>
      <c r="AI12" s="359"/>
      <c r="AJ12" s="359"/>
      <c r="AK12" s="359"/>
      <c r="AL12" s="364" t="s">
        <v>67</v>
      </c>
      <c r="AM12" s="365"/>
      <c r="AN12" s="365"/>
      <c r="AO12" s="366"/>
      <c r="AP12" s="361" t="s">
        <v>185</v>
      </c>
      <c r="AQ12" s="362"/>
      <c r="AR12" s="362"/>
      <c r="AS12" s="362"/>
      <c r="AT12" s="362"/>
      <c r="AU12" s="362"/>
      <c r="AV12" s="362"/>
      <c r="AW12" s="362"/>
      <c r="AX12" s="362"/>
      <c r="AY12" s="362"/>
      <c r="AZ12" s="362"/>
      <c r="BA12" s="362"/>
      <c r="BB12" s="362"/>
      <c r="BC12" s="362"/>
      <c r="BD12" s="362"/>
      <c r="BE12" s="362"/>
      <c r="BF12" s="363"/>
      <c r="BG12" s="355">
        <v>400366</v>
      </c>
      <c r="BH12" s="356"/>
      <c r="BI12" s="356"/>
      <c r="BJ12" s="356"/>
      <c r="BK12" s="356"/>
      <c r="BL12" s="356"/>
      <c r="BM12" s="356"/>
      <c r="BN12" s="357"/>
      <c r="BO12" s="358">
        <v>87.4</v>
      </c>
      <c r="BP12" s="358"/>
      <c r="BQ12" s="358"/>
      <c r="BR12" s="358"/>
      <c r="BS12" s="359" t="s">
        <v>67</v>
      </c>
      <c r="BT12" s="359"/>
      <c r="BU12" s="359"/>
      <c r="BV12" s="359"/>
      <c r="BW12" s="359"/>
      <c r="BX12" s="359"/>
      <c r="BY12" s="359"/>
      <c r="BZ12" s="359"/>
      <c r="CA12" s="359"/>
      <c r="CB12" s="360"/>
      <c r="CD12" s="361" t="s">
        <v>186</v>
      </c>
      <c r="CE12" s="362"/>
      <c r="CF12" s="362"/>
      <c r="CG12" s="362"/>
      <c r="CH12" s="362"/>
      <c r="CI12" s="362"/>
      <c r="CJ12" s="362"/>
      <c r="CK12" s="362"/>
      <c r="CL12" s="362"/>
      <c r="CM12" s="362"/>
      <c r="CN12" s="362"/>
      <c r="CO12" s="362"/>
      <c r="CP12" s="362"/>
      <c r="CQ12" s="363"/>
      <c r="CR12" s="355">
        <v>205537</v>
      </c>
      <c r="CS12" s="356"/>
      <c r="CT12" s="356"/>
      <c r="CU12" s="356"/>
      <c r="CV12" s="356"/>
      <c r="CW12" s="356"/>
      <c r="CX12" s="356"/>
      <c r="CY12" s="357"/>
      <c r="CZ12" s="358">
        <v>6.5</v>
      </c>
      <c r="DA12" s="358"/>
      <c r="DB12" s="358"/>
      <c r="DC12" s="358"/>
      <c r="DD12" s="368">
        <v>13549</v>
      </c>
      <c r="DE12" s="356"/>
      <c r="DF12" s="356"/>
      <c r="DG12" s="356"/>
      <c r="DH12" s="356"/>
      <c r="DI12" s="356"/>
      <c r="DJ12" s="356"/>
      <c r="DK12" s="356"/>
      <c r="DL12" s="356"/>
      <c r="DM12" s="356"/>
      <c r="DN12" s="356"/>
      <c r="DO12" s="356"/>
      <c r="DP12" s="357"/>
      <c r="DQ12" s="368">
        <v>188230</v>
      </c>
      <c r="DR12" s="356"/>
      <c r="DS12" s="356"/>
      <c r="DT12" s="356"/>
      <c r="DU12" s="356"/>
      <c r="DV12" s="356"/>
      <c r="DW12" s="356"/>
      <c r="DX12" s="356"/>
      <c r="DY12" s="356"/>
      <c r="DZ12" s="356"/>
      <c r="EA12" s="356"/>
      <c r="EB12" s="356"/>
      <c r="EC12" s="369"/>
    </row>
    <row r="13" spans="2:143" ht="11.25" customHeight="1" x14ac:dyDescent="0.15">
      <c r="B13" s="361" t="s">
        <v>187</v>
      </c>
      <c r="C13" s="362"/>
      <c r="D13" s="362"/>
      <c r="E13" s="362"/>
      <c r="F13" s="362"/>
      <c r="G13" s="362"/>
      <c r="H13" s="362"/>
      <c r="I13" s="362"/>
      <c r="J13" s="362"/>
      <c r="K13" s="362"/>
      <c r="L13" s="362"/>
      <c r="M13" s="362"/>
      <c r="N13" s="362"/>
      <c r="O13" s="362"/>
      <c r="P13" s="362"/>
      <c r="Q13" s="363"/>
      <c r="R13" s="355" t="s">
        <v>67</v>
      </c>
      <c r="S13" s="356"/>
      <c r="T13" s="356"/>
      <c r="U13" s="356"/>
      <c r="V13" s="356"/>
      <c r="W13" s="356"/>
      <c r="X13" s="356"/>
      <c r="Y13" s="357"/>
      <c r="Z13" s="358" t="s">
        <v>67</v>
      </c>
      <c r="AA13" s="358"/>
      <c r="AB13" s="358"/>
      <c r="AC13" s="358"/>
      <c r="AD13" s="359" t="s">
        <v>67</v>
      </c>
      <c r="AE13" s="359"/>
      <c r="AF13" s="359"/>
      <c r="AG13" s="359"/>
      <c r="AH13" s="359"/>
      <c r="AI13" s="359"/>
      <c r="AJ13" s="359"/>
      <c r="AK13" s="359"/>
      <c r="AL13" s="364" t="s">
        <v>67</v>
      </c>
      <c r="AM13" s="365"/>
      <c r="AN13" s="365"/>
      <c r="AO13" s="366"/>
      <c r="AP13" s="361" t="s">
        <v>188</v>
      </c>
      <c r="AQ13" s="362"/>
      <c r="AR13" s="362"/>
      <c r="AS13" s="362"/>
      <c r="AT13" s="362"/>
      <c r="AU13" s="362"/>
      <c r="AV13" s="362"/>
      <c r="AW13" s="362"/>
      <c r="AX13" s="362"/>
      <c r="AY13" s="362"/>
      <c r="AZ13" s="362"/>
      <c r="BA13" s="362"/>
      <c r="BB13" s="362"/>
      <c r="BC13" s="362"/>
      <c r="BD13" s="362"/>
      <c r="BE13" s="362"/>
      <c r="BF13" s="363"/>
      <c r="BG13" s="355">
        <v>87695</v>
      </c>
      <c r="BH13" s="356"/>
      <c r="BI13" s="356"/>
      <c r="BJ13" s="356"/>
      <c r="BK13" s="356"/>
      <c r="BL13" s="356"/>
      <c r="BM13" s="356"/>
      <c r="BN13" s="357"/>
      <c r="BO13" s="358">
        <v>19.100000000000001</v>
      </c>
      <c r="BP13" s="358"/>
      <c r="BQ13" s="358"/>
      <c r="BR13" s="358"/>
      <c r="BS13" s="359" t="s">
        <v>67</v>
      </c>
      <c r="BT13" s="359"/>
      <c r="BU13" s="359"/>
      <c r="BV13" s="359"/>
      <c r="BW13" s="359"/>
      <c r="BX13" s="359"/>
      <c r="BY13" s="359"/>
      <c r="BZ13" s="359"/>
      <c r="CA13" s="359"/>
      <c r="CB13" s="360"/>
      <c r="CD13" s="361" t="s">
        <v>189</v>
      </c>
      <c r="CE13" s="362"/>
      <c r="CF13" s="362"/>
      <c r="CG13" s="362"/>
      <c r="CH13" s="362"/>
      <c r="CI13" s="362"/>
      <c r="CJ13" s="362"/>
      <c r="CK13" s="362"/>
      <c r="CL13" s="362"/>
      <c r="CM13" s="362"/>
      <c r="CN13" s="362"/>
      <c r="CO13" s="362"/>
      <c r="CP13" s="362"/>
      <c r="CQ13" s="363"/>
      <c r="CR13" s="355">
        <v>231244</v>
      </c>
      <c r="CS13" s="356"/>
      <c r="CT13" s="356"/>
      <c r="CU13" s="356"/>
      <c r="CV13" s="356"/>
      <c r="CW13" s="356"/>
      <c r="CX13" s="356"/>
      <c r="CY13" s="357"/>
      <c r="CZ13" s="358">
        <v>7.3</v>
      </c>
      <c r="DA13" s="358"/>
      <c r="DB13" s="358"/>
      <c r="DC13" s="358"/>
      <c r="DD13" s="368">
        <v>186268</v>
      </c>
      <c r="DE13" s="356"/>
      <c r="DF13" s="356"/>
      <c r="DG13" s="356"/>
      <c r="DH13" s="356"/>
      <c r="DI13" s="356"/>
      <c r="DJ13" s="356"/>
      <c r="DK13" s="356"/>
      <c r="DL13" s="356"/>
      <c r="DM13" s="356"/>
      <c r="DN13" s="356"/>
      <c r="DO13" s="356"/>
      <c r="DP13" s="357"/>
      <c r="DQ13" s="368">
        <v>65944</v>
      </c>
      <c r="DR13" s="356"/>
      <c r="DS13" s="356"/>
      <c r="DT13" s="356"/>
      <c r="DU13" s="356"/>
      <c r="DV13" s="356"/>
      <c r="DW13" s="356"/>
      <c r="DX13" s="356"/>
      <c r="DY13" s="356"/>
      <c r="DZ13" s="356"/>
      <c r="EA13" s="356"/>
      <c r="EB13" s="356"/>
      <c r="EC13" s="369"/>
    </row>
    <row r="14" spans="2:143" ht="11.25" customHeight="1" x14ac:dyDescent="0.15">
      <c r="B14" s="361" t="s">
        <v>190</v>
      </c>
      <c r="C14" s="362"/>
      <c r="D14" s="362"/>
      <c r="E14" s="362"/>
      <c r="F14" s="362"/>
      <c r="G14" s="362"/>
      <c r="H14" s="362"/>
      <c r="I14" s="362"/>
      <c r="J14" s="362"/>
      <c r="K14" s="362"/>
      <c r="L14" s="362"/>
      <c r="M14" s="362"/>
      <c r="N14" s="362"/>
      <c r="O14" s="362"/>
      <c r="P14" s="362"/>
      <c r="Q14" s="363"/>
      <c r="R14" s="355" t="s">
        <v>67</v>
      </c>
      <c r="S14" s="356"/>
      <c r="T14" s="356"/>
      <c r="U14" s="356"/>
      <c r="V14" s="356"/>
      <c r="W14" s="356"/>
      <c r="X14" s="356"/>
      <c r="Y14" s="357"/>
      <c r="Z14" s="358" t="s">
        <v>67</v>
      </c>
      <c r="AA14" s="358"/>
      <c r="AB14" s="358"/>
      <c r="AC14" s="358"/>
      <c r="AD14" s="359" t="s">
        <v>67</v>
      </c>
      <c r="AE14" s="359"/>
      <c r="AF14" s="359"/>
      <c r="AG14" s="359"/>
      <c r="AH14" s="359"/>
      <c r="AI14" s="359"/>
      <c r="AJ14" s="359"/>
      <c r="AK14" s="359"/>
      <c r="AL14" s="364" t="s">
        <v>67</v>
      </c>
      <c r="AM14" s="365"/>
      <c r="AN14" s="365"/>
      <c r="AO14" s="366"/>
      <c r="AP14" s="361" t="s">
        <v>191</v>
      </c>
      <c r="AQ14" s="362"/>
      <c r="AR14" s="362"/>
      <c r="AS14" s="362"/>
      <c r="AT14" s="362"/>
      <c r="AU14" s="362"/>
      <c r="AV14" s="362"/>
      <c r="AW14" s="362"/>
      <c r="AX14" s="362"/>
      <c r="AY14" s="362"/>
      <c r="AZ14" s="362"/>
      <c r="BA14" s="362"/>
      <c r="BB14" s="362"/>
      <c r="BC14" s="362"/>
      <c r="BD14" s="362"/>
      <c r="BE14" s="362"/>
      <c r="BF14" s="363"/>
      <c r="BG14" s="355">
        <v>5502</v>
      </c>
      <c r="BH14" s="356"/>
      <c r="BI14" s="356"/>
      <c r="BJ14" s="356"/>
      <c r="BK14" s="356"/>
      <c r="BL14" s="356"/>
      <c r="BM14" s="356"/>
      <c r="BN14" s="357"/>
      <c r="BO14" s="358">
        <v>1.2</v>
      </c>
      <c r="BP14" s="358"/>
      <c r="BQ14" s="358"/>
      <c r="BR14" s="358"/>
      <c r="BS14" s="359" t="s">
        <v>67</v>
      </c>
      <c r="BT14" s="359"/>
      <c r="BU14" s="359"/>
      <c r="BV14" s="359"/>
      <c r="BW14" s="359"/>
      <c r="BX14" s="359"/>
      <c r="BY14" s="359"/>
      <c r="BZ14" s="359"/>
      <c r="CA14" s="359"/>
      <c r="CB14" s="360"/>
      <c r="CD14" s="361" t="s">
        <v>192</v>
      </c>
      <c r="CE14" s="362"/>
      <c r="CF14" s="362"/>
      <c r="CG14" s="362"/>
      <c r="CH14" s="362"/>
      <c r="CI14" s="362"/>
      <c r="CJ14" s="362"/>
      <c r="CK14" s="362"/>
      <c r="CL14" s="362"/>
      <c r="CM14" s="362"/>
      <c r="CN14" s="362"/>
      <c r="CO14" s="362"/>
      <c r="CP14" s="362"/>
      <c r="CQ14" s="363"/>
      <c r="CR14" s="355">
        <v>125987</v>
      </c>
      <c r="CS14" s="356"/>
      <c r="CT14" s="356"/>
      <c r="CU14" s="356"/>
      <c r="CV14" s="356"/>
      <c r="CW14" s="356"/>
      <c r="CX14" s="356"/>
      <c r="CY14" s="357"/>
      <c r="CZ14" s="358">
        <v>4</v>
      </c>
      <c r="DA14" s="358"/>
      <c r="DB14" s="358"/>
      <c r="DC14" s="358"/>
      <c r="DD14" s="368">
        <v>392</v>
      </c>
      <c r="DE14" s="356"/>
      <c r="DF14" s="356"/>
      <c r="DG14" s="356"/>
      <c r="DH14" s="356"/>
      <c r="DI14" s="356"/>
      <c r="DJ14" s="356"/>
      <c r="DK14" s="356"/>
      <c r="DL14" s="356"/>
      <c r="DM14" s="356"/>
      <c r="DN14" s="356"/>
      <c r="DO14" s="356"/>
      <c r="DP14" s="357"/>
      <c r="DQ14" s="368">
        <v>123937</v>
      </c>
      <c r="DR14" s="356"/>
      <c r="DS14" s="356"/>
      <c r="DT14" s="356"/>
      <c r="DU14" s="356"/>
      <c r="DV14" s="356"/>
      <c r="DW14" s="356"/>
      <c r="DX14" s="356"/>
      <c r="DY14" s="356"/>
      <c r="DZ14" s="356"/>
      <c r="EA14" s="356"/>
      <c r="EB14" s="356"/>
      <c r="EC14" s="369"/>
    </row>
    <row r="15" spans="2:143" ht="11.25" customHeight="1" x14ac:dyDescent="0.15">
      <c r="B15" s="361" t="s">
        <v>193</v>
      </c>
      <c r="C15" s="362"/>
      <c r="D15" s="362"/>
      <c r="E15" s="362"/>
      <c r="F15" s="362"/>
      <c r="G15" s="362"/>
      <c r="H15" s="362"/>
      <c r="I15" s="362"/>
      <c r="J15" s="362"/>
      <c r="K15" s="362"/>
      <c r="L15" s="362"/>
      <c r="M15" s="362"/>
      <c r="N15" s="362"/>
      <c r="O15" s="362"/>
      <c r="P15" s="362"/>
      <c r="Q15" s="363"/>
      <c r="R15" s="355" t="s">
        <v>67</v>
      </c>
      <c r="S15" s="356"/>
      <c r="T15" s="356"/>
      <c r="U15" s="356"/>
      <c r="V15" s="356"/>
      <c r="W15" s="356"/>
      <c r="X15" s="356"/>
      <c r="Y15" s="357"/>
      <c r="Z15" s="358" t="s">
        <v>67</v>
      </c>
      <c r="AA15" s="358"/>
      <c r="AB15" s="358"/>
      <c r="AC15" s="358"/>
      <c r="AD15" s="359" t="s">
        <v>67</v>
      </c>
      <c r="AE15" s="359"/>
      <c r="AF15" s="359"/>
      <c r="AG15" s="359"/>
      <c r="AH15" s="359"/>
      <c r="AI15" s="359"/>
      <c r="AJ15" s="359"/>
      <c r="AK15" s="359"/>
      <c r="AL15" s="364" t="s">
        <v>67</v>
      </c>
      <c r="AM15" s="365"/>
      <c r="AN15" s="365"/>
      <c r="AO15" s="366"/>
      <c r="AP15" s="361" t="s">
        <v>194</v>
      </c>
      <c r="AQ15" s="362"/>
      <c r="AR15" s="362"/>
      <c r="AS15" s="362"/>
      <c r="AT15" s="362"/>
      <c r="AU15" s="362"/>
      <c r="AV15" s="362"/>
      <c r="AW15" s="362"/>
      <c r="AX15" s="362"/>
      <c r="AY15" s="362"/>
      <c r="AZ15" s="362"/>
      <c r="BA15" s="362"/>
      <c r="BB15" s="362"/>
      <c r="BC15" s="362"/>
      <c r="BD15" s="362"/>
      <c r="BE15" s="362"/>
      <c r="BF15" s="363"/>
      <c r="BG15" s="355">
        <v>1466</v>
      </c>
      <c r="BH15" s="356"/>
      <c r="BI15" s="356"/>
      <c r="BJ15" s="356"/>
      <c r="BK15" s="356"/>
      <c r="BL15" s="356"/>
      <c r="BM15" s="356"/>
      <c r="BN15" s="357"/>
      <c r="BO15" s="358">
        <v>0.3</v>
      </c>
      <c r="BP15" s="358"/>
      <c r="BQ15" s="358"/>
      <c r="BR15" s="358"/>
      <c r="BS15" s="359" t="s">
        <v>67</v>
      </c>
      <c r="BT15" s="359"/>
      <c r="BU15" s="359"/>
      <c r="BV15" s="359"/>
      <c r="BW15" s="359"/>
      <c r="BX15" s="359"/>
      <c r="BY15" s="359"/>
      <c r="BZ15" s="359"/>
      <c r="CA15" s="359"/>
      <c r="CB15" s="360"/>
      <c r="CD15" s="361" t="s">
        <v>195</v>
      </c>
      <c r="CE15" s="362"/>
      <c r="CF15" s="362"/>
      <c r="CG15" s="362"/>
      <c r="CH15" s="362"/>
      <c r="CI15" s="362"/>
      <c r="CJ15" s="362"/>
      <c r="CK15" s="362"/>
      <c r="CL15" s="362"/>
      <c r="CM15" s="362"/>
      <c r="CN15" s="362"/>
      <c r="CO15" s="362"/>
      <c r="CP15" s="362"/>
      <c r="CQ15" s="363"/>
      <c r="CR15" s="355">
        <v>718475</v>
      </c>
      <c r="CS15" s="356"/>
      <c r="CT15" s="356"/>
      <c r="CU15" s="356"/>
      <c r="CV15" s="356"/>
      <c r="CW15" s="356"/>
      <c r="CX15" s="356"/>
      <c r="CY15" s="357"/>
      <c r="CZ15" s="358">
        <v>22.7</v>
      </c>
      <c r="DA15" s="358"/>
      <c r="DB15" s="358"/>
      <c r="DC15" s="358"/>
      <c r="DD15" s="368">
        <v>374178</v>
      </c>
      <c r="DE15" s="356"/>
      <c r="DF15" s="356"/>
      <c r="DG15" s="356"/>
      <c r="DH15" s="356"/>
      <c r="DI15" s="356"/>
      <c r="DJ15" s="356"/>
      <c r="DK15" s="356"/>
      <c r="DL15" s="356"/>
      <c r="DM15" s="356"/>
      <c r="DN15" s="356"/>
      <c r="DO15" s="356"/>
      <c r="DP15" s="357"/>
      <c r="DQ15" s="368">
        <v>343231</v>
      </c>
      <c r="DR15" s="356"/>
      <c r="DS15" s="356"/>
      <c r="DT15" s="356"/>
      <c r="DU15" s="356"/>
      <c r="DV15" s="356"/>
      <c r="DW15" s="356"/>
      <c r="DX15" s="356"/>
      <c r="DY15" s="356"/>
      <c r="DZ15" s="356"/>
      <c r="EA15" s="356"/>
      <c r="EB15" s="356"/>
      <c r="EC15" s="369"/>
    </row>
    <row r="16" spans="2:143" ht="11.25" customHeight="1" x14ac:dyDescent="0.15">
      <c r="B16" s="361" t="s">
        <v>196</v>
      </c>
      <c r="C16" s="362"/>
      <c r="D16" s="362"/>
      <c r="E16" s="362"/>
      <c r="F16" s="362"/>
      <c r="G16" s="362"/>
      <c r="H16" s="362"/>
      <c r="I16" s="362"/>
      <c r="J16" s="362"/>
      <c r="K16" s="362"/>
      <c r="L16" s="362"/>
      <c r="M16" s="362"/>
      <c r="N16" s="362"/>
      <c r="O16" s="362"/>
      <c r="P16" s="362"/>
      <c r="Q16" s="363"/>
      <c r="R16" s="355">
        <v>2108</v>
      </c>
      <c r="S16" s="356"/>
      <c r="T16" s="356"/>
      <c r="U16" s="356"/>
      <c r="V16" s="356"/>
      <c r="W16" s="356"/>
      <c r="X16" s="356"/>
      <c r="Y16" s="357"/>
      <c r="Z16" s="358">
        <v>0.1</v>
      </c>
      <c r="AA16" s="358"/>
      <c r="AB16" s="358"/>
      <c r="AC16" s="358"/>
      <c r="AD16" s="359">
        <v>2108</v>
      </c>
      <c r="AE16" s="359"/>
      <c r="AF16" s="359"/>
      <c r="AG16" s="359"/>
      <c r="AH16" s="359"/>
      <c r="AI16" s="359"/>
      <c r="AJ16" s="359"/>
      <c r="AK16" s="359"/>
      <c r="AL16" s="364">
        <v>0.1</v>
      </c>
      <c r="AM16" s="365"/>
      <c r="AN16" s="365"/>
      <c r="AO16" s="366"/>
      <c r="AP16" s="361" t="s">
        <v>197</v>
      </c>
      <c r="AQ16" s="362"/>
      <c r="AR16" s="362"/>
      <c r="AS16" s="362"/>
      <c r="AT16" s="362"/>
      <c r="AU16" s="362"/>
      <c r="AV16" s="362"/>
      <c r="AW16" s="362"/>
      <c r="AX16" s="362"/>
      <c r="AY16" s="362"/>
      <c r="AZ16" s="362"/>
      <c r="BA16" s="362"/>
      <c r="BB16" s="362"/>
      <c r="BC16" s="362"/>
      <c r="BD16" s="362"/>
      <c r="BE16" s="362"/>
      <c r="BF16" s="363"/>
      <c r="BG16" s="355" t="s">
        <v>67</v>
      </c>
      <c r="BH16" s="356"/>
      <c r="BI16" s="356"/>
      <c r="BJ16" s="356"/>
      <c r="BK16" s="356"/>
      <c r="BL16" s="356"/>
      <c r="BM16" s="356"/>
      <c r="BN16" s="357"/>
      <c r="BO16" s="358" t="s">
        <v>67</v>
      </c>
      <c r="BP16" s="358"/>
      <c r="BQ16" s="358"/>
      <c r="BR16" s="358"/>
      <c r="BS16" s="359" t="s">
        <v>67</v>
      </c>
      <c r="BT16" s="359"/>
      <c r="BU16" s="359"/>
      <c r="BV16" s="359"/>
      <c r="BW16" s="359"/>
      <c r="BX16" s="359"/>
      <c r="BY16" s="359"/>
      <c r="BZ16" s="359"/>
      <c r="CA16" s="359"/>
      <c r="CB16" s="360"/>
      <c r="CD16" s="361" t="s">
        <v>198</v>
      </c>
      <c r="CE16" s="362"/>
      <c r="CF16" s="362"/>
      <c r="CG16" s="362"/>
      <c r="CH16" s="362"/>
      <c r="CI16" s="362"/>
      <c r="CJ16" s="362"/>
      <c r="CK16" s="362"/>
      <c r="CL16" s="362"/>
      <c r="CM16" s="362"/>
      <c r="CN16" s="362"/>
      <c r="CO16" s="362"/>
      <c r="CP16" s="362"/>
      <c r="CQ16" s="363"/>
      <c r="CR16" s="355">
        <v>9643</v>
      </c>
      <c r="CS16" s="356"/>
      <c r="CT16" s="356"/>
      <c r="CU16" s="356"/>
      <c r="CV16" s="356"/>
      <c r="CW16" s="356"/>
      <c r="CX16" s="356"/>
      <c r="CY16" s="357"/>
      <c r="CZ16" s="358">
        <v>0.3</v>
      </c>
      <c r="DA16" s="358"/>
      <c r="DB16" s="358"/>
      <c r="DC16" s="358"/>
      <c r="DD16" s="368" t="s">
        <v>67</v>
      </c>
      <c r="DE16" s="356"/>
      <c r="DF16" s="356"/>
      <c r="DG16" s="356"/>
      <c r="DH16" s="356"/>
      <c r="DI16" s="356"/>
      <c r="DJ16" s="356"/>
      <c r="DK16" s="356"/>
      <c r="DL16" s="356"/>
      <c r="DM16" s="356"/>
      <c r="DN16" s="356"/>
      <c r="DO16" s="356"/>
      <c r="DP16" s="357"/>
      <c r="DQ16" s="368">
        <v>9643</v>
      </c>
      <c r="DR16" s="356"/>
      <c r="DS16" s="356"/>
      <c r="DT16" s="356"/>
      <c r="DU16" s="356"/>
      <c r="DV16" s="356"/>
      <c r="DW16" s="356"/>
      <c r="DX16" s="356"/>
      <c r="DY16" s="356"/>
      <c r="DZ16" s="356"/>
      <c r="EA16" s="356"/>
      <c r="EB16" s="356"/>
      <c r="EC16" s="369"/>
    </row>
    <row r="17" spans="2:133" ht="11.25" customHeight="1" x14ac:dyDescent="0.15">
      <c r="B17" s="361" t="s">
        <v>199</v>
      </c>
      <c r="C17" s="362"/>
      <c r="D17" s="362"/>
      <c r="E17" s="362"/>
      <c r="F17" s="362"/>
      <c r="G17" s="362"/>
      <c r="H17" s="362"/>
      <c r="I17" s="362"/>
      <c r="J17" s="362"/>
      <c r="K17" s="362"/>
      <c r="L17" s="362"/>
      <c r="M17" s="362"/>
      <c r="N17" s="362"/>
      <c r="O17" s="362"/>
      <c r="P17" s="362"/>
      <c r="Q17" s="363"/>
      <c r="R17" s="355">
        <v>1712</v>
      </c>
      <c r="S17" s="356"/>
      <c r="T17" s="356"/>
      <c r="U17" s="356"/>
      <c r="V17" s="356"/>
      <c r="W17" s="356"/>
      <c r="X17" s="356"/>
      <c r="Y17" s="357"/>
      <c r="Z17" s="358">
        <v>0</v>
      </c>
      <c r="AA17" s="358"/>
      <c r="AB17" s="358"/>
      <c r="AC17" s="358"/>
      <c r="AD17" s="359">
        <v>1712</v>
      </c>
      <c r="AE17" s="359"/>
      <c r="AF17" s="359"/>
      <c r="AG17" s="359"/>
      <c r="AH17" s="359"/>
      <c r="AI17" s="359"/>
      <c r="AJ17" s="359"/>
      <c r="AK17" s="359"/>
      <c r="AL17" s="364">
        <v>0.1</v>
      </c>
      <c r="AM17" s="365"/>
      <c r="AN17" s="365"/>
      <c r="AO17" s="366"/>
      <c r="AP17" s="361" t="s">
        <v>200</v>
      </c>
      <c r="AQ17" s="362"/>
      <c r="AR17" s="362"/>
      <c r="AS17" s="362"/>
      <c r="AT17" s="362"/>
      <c r="AU17" s="362"/>
      <c r="AV17" s="362"/>
      <c r="AW17" s="362"/>
      <c r="AX17" s="362"/>
      <c r="AY17" s="362"/>
      <c r="AZ17" s="362"/>
      <c r="BA17" s="362"/>
      <c r="BB17" s="362"/>
      <c r="BC17" s="362"/>
      <c r="BD17" s="362"/>
      <c r="BE17" s="362"/>
      <c r="BF17" s="363"/>
      <c r="BG17" s="355" t="s">
        <v>67</v>
      </c>
      <c r="BH17" s="356"/>
      <c r="BI17" s="356"/>
      <c r="BJ17" s="356"/>
      <c r="BK17" s="356"/>
      <c r="BL17" s="356"/>
      <c r="BM17" s="356"/>
      <c r="BN17" s="357"/>
      <c r="BO17" s="358" t="s">
        <v>67</v>
      </c>
      <c r="BP17" s="358"/>
      <c r="BQ17" s="358"/>
      <c r="BR17" s="358"/>
      <c r="BS17" s="359" t="s">
        <v>67</v>
      </c>
      <c r="BT17" s="359"/>
      <c r="BU17" s="359"/>
      <c r="BV17" s="359"/>
      <c r="BW17" s="359"/>
      <c r="BX17" s="359"/>
      <c r="BY17" s="359"/>
      <c r="BZ17" s="359"/>
      <c r="CA17" s="359"/>
      <c r="CB17" s="360"/>
      <c r="CD17" s="361" t="s">
        <v>201</v>
      </c>
      <c r="CE17" s="362"/>
      <c r="CF17" s="362"/>
      <c r="CG17" s="362"/>
      <c r="CH17" s="362"/>
      <c r="CI17" s="362"/>
      <c r="CJ17" s="362"/>
      <c r="CK17" s="362"/>
      <c r="CL17" s="362"/>
      <c r="CM17" s="362"/>
      <c r="CN17" s="362"/>
      <c r="CO17" s="362"/>
      <c r="CP17" s="362"/>
      <c r="CQ17" s="363"/>
      <c r="CR17" s="355">
        <v>270659</v>
      </c>
      <c r="CS17" s="356"/>
      <c r="CT17" s="356"/>
      <c r="CU17" s="356"/>
      <c r="CV17" s="356"/>
      <c r="CW17" s="356"/>
      <c r="CX17" s="356"/>
      <c r="CY17" s="357"/>
      <c r="CZ17" s="358">
        <v>8.5</v>
      </c>
      <c r="DA17" s="358"/>
      <c r="DB17" s="358"/>
      <c r="DC17" s="358"/>
      <c r="DD17" s="368" t="s">
        <v>67</v>
      </c>
      <c r="DE17" s="356"/>
      <c r="DF17" s="356"/>
      <c r="DG17" s="356"/>
      <c r="DH17" s="356"/>
      <c r="DI17" s="356"/>
      <c r="DJ17" s="356"/>
      <c r="DK17" s="356"/>
      <c r="DL17" s="356"/>
      <c r="DM17" s="356"/>
      <c r="DN17" s="356"/>
      <c r="DO17" s="356"/>
      <c r="DP17" s="357"/>
      <c r="DQ17" s="368">
        <v>270579</v>
      </c>
      <c r="DR17" s="356"/>
      <c r="DS17" s="356"/>
      <c r="DT17" s="356"/>
      <c r="DU17" s="356"/>
      <c r="DV17" s="356"/>
      <c r="DW17" s="356"/>
      <c r="DX17" s="356"/>
      <c r="DY17" s="356"/>
      <c r="DZ17" s="356"/>
      <c r="EA17" s="356"/>
      <c r="EB17" s="356"/>
      <c r="EC17" s="369"/>
    </row>
    <row r="18" spans="2:133" ht="11.25" customHeight="1" x14ac:dyDescent="0.15">
      <c r="B18" s="361" t="s">
        <v>202</v>
      </c>
      <c r="C18" s="362"/>
      <c r="D18" s="362"/>
      <c r="E18" s="362"/>
      <c r="F18" s="362"/>
      <c r="G18" s="362"/>
      <c r="H18" s="362"/>
      <c r="I18" s="362"/>
      <c r="J18" s="362"/>
      <c r="K18" s="362"/>
      <c r="L18" s="362"/>
      <c r="M18" s="362"/>
      <c r="N18" s="362"/>
      <c r="O18" s="362"/>
      <c r="P18" s="362"/>
      <c r="Q18" s="363"/>
      <c r="R18" s="355">
        <v>1054</v>
      </c>
      <c r="S18" s="356"/>
      <c r="T18" s="356"/>
      <c r="U18" s="356"/>
      <c r="V18" s="356"/>
      <c r="W18" s="356"/>
      <c r="X18" s="356"/>
      <c r="Y18" s="357"/>
      <c r="Z18" s="358">
        <v>0</v>
      </c>
      <c r="AA18" s="358"/>
      <c r="AB18" s="358"/>
      <c r="AC18" s="358"/>
      <c r="AD18" s="359">
        <v>1054</v>
      </c>
      <c r="AE18" s="359"/>
      <c r="AF18" s="359"/>
      <c r="AG18" s="359"/>
      <c r="AH18" s="359"/>
      <c r="AI18" s="359"/>
      <c r="AJ18" s="359"/>
      <c r="AK18" s="359"/>
      <c r="AL18" s="364">
        <v>0.10000000149011612</v>
      </c>
      <c r="AM18" s="365"/>
      <c r="AN18" s="365"/>
      <c r="AO18" s="366"/>
      <c r="AP18" s="361" t="s">
        <v>203</v>
      </c>
      <c r="AQ18" s="362"/>
      <c r="AR18" s="362"/>
      <c r="AS18" s="362"/>
      <c r="AT18" s="362"/>
      <c r="AU18" s="362"/>
      <c r="AV18" s="362"/>
      <c r="AW18" s="362"/>
      <c r="AX18" s="362"/>
      <c r="AY18" s="362"/>
      <c r="AZ18" s="362"/>
      <c r="BA18" s="362"/>
      <c r="BB18" s="362"/>
      <c r="BC18" s="362"/>
      <c r="BD18" s="362"/>
      <c r="BE18" s="362"/>
      <c r="BF18" s="363"/>
      <c r="BG18" s="355" t="s">
        <v>67</v>
      </c>
      <c r="BH18" s="356"/>
      <c r="BI18" s="356"/>
      <c r="BJ18" s="356"/>
      <c r="BK18" s="356"/>
      <c r="BL18" s="356"/>
      <c r="BM18" s="356"/>
      <c r="BN18" s="357"/>
      <c r="BO18" s="358" t="s">
        <v>67</v>
      </c>
      <c r="BP18" s="358"/>
      <c r="BQ18" s="358"/>
      <c r="BR18" s="358"/>
      <c r="BS18" s="359" t="s">
        <v>67</v>
      </c>
      <c r="BT18" s="359"/>
      <c r="BU18" s="359"/>
      <c r="BV18" s="359"/>
      <c r="BW18" s="359"/>
      <c r="BX18" s="359"/>
      <c r="BY18" s="359"/>
      <c r="BZ18" s="359"/>
      <c r="CA18" s="359"/>
      <c r="CB18" s="360"/>
      <c r="CD18" s="361" t="s">
        <v>204</v>
      </c>
      <c r="CE18" s="362"/>
      <c r="CF18" s="362"/>
      <c r="CG18" s="362"/>
      <c r="CH18" s="362"/>
      <c r="CI18" s="362"/>
      <c r="CJ18" s="362"/>
      <c r="CK18" s="362"/>
      <c r="CL18" s="362"/>
      <c r="CM18" s="362"/>
      <c r="CN18" s="362"/>
      <c r="CO18" s="362"/>
      <c r="CP18" s="362"/>
      <c r="CQ18" s="363"/>
      <c r="CR18" s="355" t="s">
        <v>67</v>
      </c>
      <c r="CS18" s="356"/>
      <c r="CT18" s="356"/>
      <c r="CU18" s="356"/>
      <c r="CV18" s="356"/>
      <c r="CW18" s="356"/>
      <c r="CX18" s="356"/>
      <c r="CY18" s="357"/>
      <c r="CZ18" s="358" t="s">
        <v>67</v>
      </c>
      <c r="DA18" s="358"/>
      <c r="DB18" s="358"/>
      <c r="DC18" s="358"/>
      <c r="DD18" s="368" t="s">
        <v>67</v>
      </c>
      <c r="DE18" s="356"/>
      <c r="DF18" s="356"/>
      <c r="DG18" s="356"/>
      <c r="DH18" s="356"/>
      <c r="DI18" s="356"/>
      <c r="DJ18" s="356"/>
      <c r="DK18" s="356"/>
      <c r="DL18" s="356"/>
      <c r="DM18" s="356"/>
      <c r="DN18" s="356"/>
      <c r="DO18" s="356"/>
      <c r="DP18" s="357"/>
      <c r="DQ18" s="368" t="s">
        <v>67</v>
      </c>
      <c r="DR18" s="356"/>
      <c r="DS18" s="356"/>
      <c r="DT18" s="356"/>
      <c r="DU18" s="356"/>
      <c r="DV18" s="356"/>
      <c r="DW18" s="356"/>
      <c r="DX18" s="356"/>
      <c r="DY18" s="356"/>
      <c r="DZ18" s="356"/>
      <c r="EA18" s="356"/>
      <c r="EB18" s="356"/>
      <c r="EC18" s="369"/>
    </row>
    <row r="19" spans="2:133" ht="11.25" customHeight="1" x14ac:dyDescent="0.15">
      <c r="B19" s="361" t="s">
        <v>205</v>
      </c>
      <c r="C19" s="362"/>
      <c r="D19" s="362"/>
      <c r="E19" s="362"/>
      <c r="F19" s="362"/>
      <c r="G19" s="362"/>
      <c r="H19" s="362"/>
      <c r="I19" s="362"/>
      <c r="J19" s="362"/>
      <c r="K19" s="362"/>
      <c r="L19" s="362"/>
      <c r="M19" s="362"/>
      <c r="N19" s="362"/>
      <c r="O19" s="362"/>
      <c r="P19" s="362"/>
      <c r="Q19" s="363"/>
      <c r="R19" s="355" t="s">
        <v>67</v>
      </c>
      <c r="S19" s="356"/>
      <c r="T19" s="356"/>
      <c r="U19" s="356"/>
      <c r="V19" s="356"/>
      <c r="W19" s="356"/>
      <c r="X19" s="356"/>
      <c r="Y19" s="357"/>
      <c r="Z19" s="358" t="s">
        <v>67</v>
      </c>
      <c r="AA19" s="358"/>
      <c r="AB19" s="358"/>
      <c r="AC19" s="358"/>
      <c r="AD19" s="359" t="s">
        <v>67</v>
      </c>
      <c r="AE19" s="359"/>
      <c r="AF19" s="359"/>
      <c r="AG19" s="359"/>
      <c r="AH19" s="359"/>
      <c r="AI19" s="359"/>
      <c r="AJ19" s="359"/>
      <c r="AK19" s="359"/>
      <c r="AL19" s="364" t="s">
        <v>67</v>
      </c>
      <c r="AM19" s="365"/>
      <c r="AN19" s="365"/>
      <c r="AO19" s="366"/>
      <c r="AP19" s="361" t="s">
        <v>206</v>
      </c>
      <c r="AQ19" s="362"/>
      <c r="AR19" s="362"/>
      <c r="AS19" s="362"/>
      <c r="AT19" s="362"/>
      <c r="AU19" s="362"/>
      <c r="AV19" s="362"/>
      <c r="AW19" s="362"/>
      <c r="AX19" s="362"/>
      <c r="AY19" s="362"/>
      <c r="AZ19" s="362"/>
      <c r="BA19" s="362"/>
      <c r="BB19" s="362"/>
      <c r="BC19" s="362"/>
      <c r="BD19" s="362"/>
      <c r="BE19" s="362"/>
      <c r="BF19" s="363"/>
      <c r="BG19" s="355" t="s">
        <v>67</v>
      </c>
      <c r="BH19" s="356"/>
      <c r="BI19" s="356"/>
      <c r="BJ19" s="356"/>
      <c r="BK19" s="356"/>
      <c r="BL19" s="356"/>
      <c r="BM19" s="356"/>
      <c r="BN19" s="357"/>
      <c r="BO19" s="358" t="s">
        <v>67</v>
      </c>
      <c r="BP19" s="358"/>
      <c r="BQ19" s="358"/>
      <c r="BR19" s="358"/>
      <c r="BS19" s="359" t="s">
        <v>67</v>
      </c>
      <c r="BT19" s="359"/>
      <c r="BU19" s="359"/>
      <c r="BV19" s="359"/>
      <c r="BW19" s="359"/>
      <c r="BX19" s="359"/>
      <c r="BY19" s="359"/>
      <c r="BZ19" s="359"/>
      <c r="CA19" s="359"/>
      <c r="CB19" s="360"/>
      <c r="CD19" s="361" t="s">
        <v>207</v>
      </c>
      <c r="CE19" s="362"/>
      <c r="CF19" s="362"/>
      <c r="CG19" s="362"/>
      <c r="CH19" s="362"/>
      <c r="CI19" s="362"/>
      <c r="CJ19" s="362"/>
      <c r="CK19" s="362"/>
      <c r="CL19" s="362"/>
      <c r="CM19" s="362"/>
      <c r="CN19" s="362"/>
      <c r="CO19" s="362"/>
      <c r="CP19" s="362"/>
      <c r="CQ19" s="363"/>
      <c r="CR19" s="355" t="s">
        <v>67</v>
      </c>
      <c r="CS19" s="356"/>
      <c r="CT19" s="356"/>
      <c r="CU19" s="356"/>
      <c r="CV19" s="356"/>
      <c r="CW19" s="356"/>
      <c r="CX19" s="356"/>
      <c r="CY19" s="357"/>
      <c r="CZ19" s="358" t="s">
        <v>67</v>
      </c>
      <c r="DA19" s="358"/>
      <c r="DB19" s="358"/>
      <c r="DC19" s="358"/>
      <c r="DD19" s="368" t="s">
        <v>67</v>
      </c>
      <c r="DE19" s="356"/>
      <c r="DF19" s="356"/>
      <c r="DG19" s="356"/>
      <c r="DH19" s="356"/>
      <c r="DI19" s="356"/>
      <c r="DJ19" s="356"/>
      <c r="DK19" s="356"/>
      <c r="DL19" s="356"/>
      <c r="DM19" s="356"/>
      <c r="DN19" s="356"/>
      <c r="DO19" s="356"/>
      <c r="DP19" s="357"/>
      <c r="DQ19" s="368" t="s">
        <v>67</v>
      </c>
      <c r="DR19" s="356"/>
      <c r="DS19" s="356"/>
      <c r="DT19" s="356"/>
      <c r="DU19" s="356"/>
      <c r="DV19" s="356"/>
      <c r="DW19" s="356"/>
      <c r="DX19" s="356"/>
      <c r="DY19" s="356"/>
      <c r="DZ19" s="356"/>
      <c r="EA19" s="356"/>
      <c r="EB19" s="356"/>
      <c r="EC19" s="369"/>
    </row>
    <row r="20" spans="2:133" ht="11.25" customHeight="1" x14ac:dyDescent="0.15">
      <c r="B20" s="361" t="s">
        <v>208</v>
      </c>
      <c r="C20" s="362"/>
      <c r="D20" s="362"/>
      <c r="E20" s="362"/>
      <c r="F20" s="362"/>
      <c r="G20" s="362"/>
      <c r="H20" s="362"/>
      <c r="I20" s="362"/>
      <c r="J20" s="362"/>
      <c r="K20" s="362"/>
      <c r="L20" s="362"/>
      <c r="M20" s="362"/>
      <c r="N20" s="362"/>
      <c r="O20" s="362"/>
      <c r="P20" s="362"/>
      <c r="Q20" s="363"/>
      <c r="R20" s="355">
        <v>710</v>
      </c>
      <c r="S20" s="356"/>
      <c r="T20" s="356"/>
      <c r="U20" s="356"/>
      <c r="V20" s="356"/>
      <c r="W20" s="356"/>
      <c r="X20" s="356"/>
      <c r="Y20" s="357"/>
      <c r="Z20" s="358">
        <v>0</v>
      </c>
      <c r="AA20" s="358"/>
      <c r="AB20" s="358"/>
      <c r="AC20" s="358"/>
      <c r="AD20" s="359">
        <v>710</v>
      </c>
      <c r="AE20" s="359"/>
      <c r="AF20" s="359"/>
      <c r="AG20" s="359"/>
      <c r="AH20" s="359"/>
      <c r="AI20" s="359"/>
      <c r="AJ20" s="359"/>
      <c r="AK20" s="359"/>
      <c r="AL20" s="364">
        <v>0</v>
      </c>
      <c r="AM20" s="365"/>
      <c r="AN20" s="365"/>
      <c r="AO20" s="366"/>
      <c r="AP20" s="361" t="s">
        <v>209</v>
      </c>
      <c r="AQ20" s="362"/>
      <c r="AR20" s="362"/>
      <c r="AS20" s="362"/>
      <c r="AT20" s="362"/>
      <c r="AU20" s="362"/>
      <c r="AV20" s="362"/>
      <c r="AW20" s="362"/>
      <c r="AX20" s="362"/>
      <c r="AY20" s="362"/>
      <c r="AZ20" s="362"/>
      <c r="BA20" s="362"/>
      <c r="BB20" s="362"/>
      <c r="BC20" s="362"/>
      <c r="BD20" s="362"/>
      <c r="BE20" s="362"/>
      <c r="BF20" s="363"/>
      <c r="BG20" s="355" t="s">
        <v>67</v>
      </c>
      <c r="BH20" s="356"/>
      <c r="BI20" s="356"/>
      <c r="BJ20" s="356"/>
      <c r="BK20" s="356"/>
      <c r="BL20" s="356"/>
      <c r="BM20" s="356"/>
      <c r="BN20" s="357"/>
      <c r="BO20" s="358" t="s">
        <v>67</v>
      </c>
      <c r="BP20" s="358"/>
      <c r="BQ20" s="358"/>
      <c r="BR20" s="358"/>
      <c r="BS20" s="359" t="s">
        <v>67</v>
      </c>
      <c r="BT20" s="359"/>
      <c r="BU20" s="359"/>
      <c r="BV20" s="359"/>
      <c r="BW20" s="359"/>
      <c r="BX20" s="359"/>
      <c r="BY20" s="359"/>
      <c r="BZ20" s="359"/>
      <c r="CA20" s="359"/>
      <c r="CB20" s="360"/>
      <c r="CD20" s="361" t="s">
        <v>210</v>
      </c>
      <c r="CE20" s="362"/>
      <c r="CF20" s="362"/>
      <c r="CG20" s="362"/>
      <c r="CH20" s="362"/>
      <c r="CI20" s="362"/>
      <c r="CJ20" s="362"/>
      <c r="CK20" s="362"/>
      <c r="CL20" s="362"/>
      <c r="CM20" s="362"/>
      <c r="CN20" s="362"/>
      <c r="CO20" s="362"/>
      <c r="CP20" s="362"/>
      <c r="CQ20" s="363"/>
      <c r="CR20" s="355">
        <v>3169048</v>
      </c>
      <c r="CS20" s="356"/>
      <c r="CT20" s="356"/>
      <c r="CU20" s="356"/>
      <c r="CV20" s="356"/>
      <c r="CW20" s="356"/>
      <c r="CX20" s="356"/>
      <c r="CY20" s="357"/>
      <c r="CZ20" s="358">
        <v>100</v>
      </c>
      <c r="DA20" s="358"/>
      <c r="DB20" s="358"/>
      <c r="DC20" s="358"/>
      <c r="DD20" s="368">
        <v>780920</v>
      </c>
      <c r="DE20" s="356"/>
      <c r="DF20" s="356"/>
      <c r="DG20" s="356"/>
      <c r="DH20" s="356"/>
      <c r="DI20" s="356"/>
      <c r="DJ20" s="356"/>
      <c r="DK20" s="356"/>
      <c r="DL20" s="356"/>
      <c r="DM20" s="356"/>
      <c r="DN20" s="356"/>
      <c r="DO20" s="356"/>
      <c r="DP20" s="357"/>
      <c r="DQ20" s="368">
        <v>2037928</v>
      </c>
      <c r="DR20" s="356"/>
      <c r="DS20" s="356"/>
      <c r="DT20" s="356"/>
      <c r="DU20" s="356"/>
      <c r="DV20" s="356"/>
      <c r="DW20" s="356"/>
      <c r="DX20" s="356"/>
      <c r="DY20" s="356"/>
      <c r="DZ20" s="356"/>
      <c r="EA20" s="356"/>
      <c r="EB20" s="356"/>
      <c r="EC20" s="369"/>
    </row>
    <row r="21" spans="2:133" ht="11.25" customHeight="1" x14ac:dyDescent="0.15">
      <c r="B21" s="361" t="s">
        <v>211</v>
      </c>
      <c r="C21" s="362"/>
      <c r="D21" s="362"/>
      <c r="E21" s="362"/>
      <c r="F21" s="362"/>
      <c r="G21" s="362"/>
      <c r="H21" s="362"/>
      <c r="I21" s="362"/>
      <c r="J21" s="362"/>
      <c r="K21" s="362"/>
      <c r="L21" s="362"/>
      <c r="M21" s="362"/>
      <c r="N21" s="362"/>
      <c r="O21" s="362"/>
      <c r="P21" s="362"/>
      <c r="Q21" s="363"/>
      <c r="R21" s="355">
        <v>81</v>
      </c>
      <c r="S21" s="356"/>
      <c r="T21" s="356"/>
      <c r="U21" s="356"/>
      <c r="V21" s="356"/>
      <c r="W21" s="356"/>
      <c r="X21" s="356"/>
      <c r="Y21" s="357"/>
      <c r="Z21" s="358">
        <v>0</v>
      </c>
      <c r="AA21" s="358"/>
      <c r="AB21" s="358"/>
      <c r="AC21" s="358"/>
      <c r="AD21" s="359">
        <v>81</v>
      </c>
      <c r="AE21" s="359"/>
      <c r="AF21" s="359"/>
      <c r="AG21" s="359"/>
      <c r="AH21" s="359"/>
      <c r="AI21" s="359"/>
      <c r="AJ21" s="359"/>
      <c r="AK21" s="359"/>
      <c r="AL21" s="364">
        <v>0</v>
      </c>
      <c r="AM21" s="365"/>
      <c r="AN21" s="365"/>
      <c r="AO21" s="366"/>
      <c r="AP21" s="361" t="s">
        <v>212</v>
      </c>
      <c r="AQ21" s="371"/>
      <c r="AR21" s="371"/>
      <c r="AS21" s="371"/>
      <c r="AT21" s="371"/>
      <c r="AU21" s="371"/>
      <c r="AV21" s="371"/>
      <c r="AW21" s="371"/>
      <c r="AX21" s="371"/>
      <c r="AY21" s="371"/>
      <c r="AZ21" s="371"/>
      <c r="BA21" s="371"/>
      <c r="BB21" s="371"/>
      <c r="BC21" s="371"/>
      <c r="BD21" s="371"/>
      <c r="BE21" s="371"/>
      <c r="BF21" s="372"/>
      <c r="BG21" s="355" t="s">
        <v>67</v>
      </c>
      <c r="BH21" s="356"/>
      <c r="BI21" s="356"/>
      <c r="BJ21" s="356"/>
      <c r="BK21" s="356"/>
      <c r="BL21" s="356"/>
      <c r="BM21" s="356"/>
      <c r="BN21" s="357"/>
      <c r="BO21" s="358" t="s">
        <v>67</v>
      </c>
      <c r="BP21" s="358"/>
      <c r="BQ21" s="358"/>
      <c r="BR21" s="358"/>
      <c r="BS21" s="359" t="s">
        <v>67</v>
      </c>
      <c r="BT21" s="359"/>
      <c r="BU21" s="359"/>
      <c r="BV21" s="359"/>
      <c r="BW21" s="359"/>
      <c r="BX21" s="359"/>
      <c r="BY21" s="359"/>
      <c r="BZ21" s="359"/>
      <c r="CA21" s="359"/>
      <c r="CB21" s="360"/>
      <c r="CD21" s="373"/>
      <c r="CE21" s="374"/>
      <c r="CF21" s="374"/>
      <c r="CG21" s="374"/>
      <c r="CH21" s="374"/>
      <c r="CI21" s="374"/>
      <c r="CJ21" s="374"/>
      <c r="CK21" s="374"/>
      <c r="CL21" s="374"/>
      <c r="CM21" s="374"/>
      <c r="CN21" s="374"/>
      <c r="CO21" s="374"/>
      <c r="CP21" s="374"/>
      <c r="CQ21" s="375"/>
      <c r="CR21" s="376"/>
      <c r="CS21" s="377"/>
      <c r="CT21" s="377"/>
      <c r="CU21" s="377"/>
      <c r="CV21" s="377"/>
      <c r="CW21" s="377"/>
      <c r="CX21" s="377"/>
      <c r="CY21" s="378"/>
      <c r="CZ21" s="379"/>
      <c r="DA21" s="379"/>
      <c r="DB21" s="379"/>
      <c r="DC21" s="379"/>
      <c r="DD21" s="380"/>
      <c r="DE21" s="377"/>
      <c r="DF21" s="377"/>
      <c r="DG21" s="377"/>
      <c r="DH21" s="377"/>
      <c r="DI21" s="377"/>
      <c r="DJ21" s="377"/>
      <c r="DK21" s="377"/>
      <c r="DL21" s="377"/>
      <c r="DM21" s="377"/>
      <c r="DN21" s="377"/>
      <c r="DO21" s="377"/>
      <c r="DP21" s="378"/>
      <c r="DQ21" s="380"/>
      <c r="DR21" s="377"/>
      <c r="DS21" s="377"/>
      <c r="DT21" s="377"/>
      <c r="DU21" s="377"/>
      <c r="DV21" s="377"/>
      <c r="DW21" s="377"/>
      <c r="DX21" s="377"/>
      <c r="DY21" s="377"/>
      <c r="DZ21" s="377"/>
      <c r="EA21" s="377"/>
      <c r="EB21" s="377"/>
      <c r="EC21" s="381"/>
    </row>
    <row r="22" spans="2:133" ht="11.25" customHeight="1" x14ac:dyDescent="0.15">
      <c r="B22" s="382" t="s">
        <v>213</v>
      </c>
      <c r="C22" s="383"/>
      <c r="D22" s="383"/>
      <c r="E22" s="383"/>
      <c r="F22" s="383"/>
      <c r="G22" s="383"/>
      <c r="H22" s="383"/>
      <c r="I22" s="383"/>
      <c r="J22" s="383"/>
      <c r="K22" s="383"/>
      <c r="L22" s="383"/>
      <c r="M22" s="383"/>
      <c r="N22" s="383"/>
      <c r="O22" s="383"/>
      <c r="P22" s="383"/>
      <c r="Q22" s="384"/>
      <c r="R22" s="355">
        <v>263</v>
      </c>
      <c r="S22" s="356"/>
      <c r="T22" s="356"/>
      <c r="U22" s="356"/>
      <c r="V22" s="356"/>
      <c r="W22" s="356"/>
      <c r="X22" s="356"/>
      <c r="Y22" s="357"/>
      <c r="Z22" s="358">
        <v>0</v>
      </c>
      <c r="AA22" s="358"/>
      <c r="AB22" s="358"/>
      <c r="AC22" s="358"/>
      <c r="AD22" s="359">
        <v>263</v>
      </c>
      <c r="AE22" s="359"/>
      <c r="AF22" s="359"/>
      <c r="AG22" s="359"/>
      <c r="AH22" s="359"/>
      <c r="AI22" s="359"/>
      <c r="AJ22" s="359"/>
      <c r="AK22" s="359"/>
      <c r="AL22" s="364">
        <v>0</v>
      </c>
      <c r="AM22" s="365"/>
      <c r="AN22" s="365"/>
      <c r="AO22" s="366"/>
      <c r="AP22" s="361" t="s">
        <v>214</v>
      </c>
      <c r="AQ22" s="371"/>
      <c r="AR22" s="371"/>
      <c r="AS22" s="371"/>
      <c r="AT22" s="371"/>
      <c r="AU22" s="371"/>
      <c r="AV22" s="371"/>
      <c r="AW22" s="371"/>
      <c r="AX22" s="371"/>
      <c r="AY22" s="371"/>
      <c r="AZ22" s="371"/>
      <c r="BA22" s="371"/>
      <c r="BB22" s="371"/>
      <c r="BC22" s="371"/>
      <c r="BD22" s="371"/>
      <c r="BE22" s="371"/>
      <c r="BF22" s="372"/>
      <c r="BG22" s="355" t="s">
        <v>67</v>
      </c>
      <c r="BH22" s="356"/>
      <c r="BI22" s="356"/>
      <c r="BJ22" s="356"/>
      <c r="BK22" s="356"/>
      <c r="BL22" s="356"/>
      <c r="BM22" s="356"/>
      <c r="BN22" s="357"/>
      <c r="BO22" s="358" t="s">
        <v>67</v>
      </c>
      <c r="BP22" s="358"/>
      <c r="BQ22" s="358"/>
      <c r="BR22" s="358"/>
      <c r="BS22" s="359" t="s">
        <v>67</v>
      </c>
      <c r="BT22" s="359"/>
      <c r="BU22" s="359"/>
      <c r="BV22" s="359"/>
      <c r="BW22" s="359"/>
      <c r="BX22" s="359"/>
      <c r="BY22" s="359"/>
      <c r="BZ22" s="359"/>
      <c r="CA22" s="359"/>
      <c r="CB22" s="360"/>
      <c r="CD22" s="340" t="s">
        <v>215</v>
      </c>
      <c r="CE22" s="341"/>
      <c r="CF22" s="341"/>
      <c r="CG22" s="341"/>
      <c r="CH22" s="341"/>
      <c r="CI22" s="341"/>
      <c r="CJ22" s="341"/>
      <c r="CK22" s="341"/>
      <c r="CL22" s="341"/>
      <c r="CM22" s="341"/>
      <c r="CN22" s="341"/>
      <c r="CO22" s="341"/>
      <c r="CP22" s="341"/>
      <c r="CQ22" s="341"/>
      <c r="CR22" s="341"/>
      <c r="CS22" s="341"/>
      <c r="CT22" s="341"/>
      <c r="CU22" s="341"/>
      <c r="CV22" s="341"/>
      <c r="CW22" s="341"/>
      <c r="CX22" s="341"/>
      <c r="CY22" s="341"/>
      <c r="CZ22" s="341"/>
      <c r="DA22" s="341"/>
      <c r="DB22" s="341"/>
      <c r="DC22" s="341"/>
      <c r="DD22" s="341"/>
      <c r="DE22" s="341"/>
      <c r="DF22" s="341"/>
      <c r="DG22" s="341"/>
      <c r="DH22" s="341"/>
      <c r="DI22" s="341"/>
      <c r="DJ22" s="341"/>
      <c r="DK22" s="341"/>
      <c r="DL22" s="341"/>
      <c r="DM22" s="341"/>
      <c r="DN22" s="341"/>
      <c r="DO22" s="341"/>
      <c r="DP22" s="341"/>
      <c r="DQ22" s="341"/>
      <c r="DR22" s="341"/>
      <c r="DS22" s="341"/>
      <c r="DT22" s="341"/>
      <c r="DU22" s="341"/>
      <c r="DV22" s="341"/>
      <c r="DW22" s="341"/>
      <c r="DX22" s="341"/>
      <c r="DY22" s="341"/>
      <c r="DZ22" s="341"/>
      <c r="EA22" s="341"/>
      <c r="EB22" s="341"/>
      <c r="EC22" s="342"/>
    </row>
    <row r="23" spans="2:133" ht="11.25" customHeight="1" x14ac:dyDescent="0.15">
      <c r="B23" s="361" t="s">
        <v>216</v>
      </c>
      <c r="C23" s="362"/>
      <c r="D23" s="362"/>
      <c r="E23" s="362"/>
      <c r="F23" s="362"/>
      <c r="G23" s="362"/>
      <c r="H23" s="362"/>
      <c r="I23" s="362"/>
      <c r="J23" s="362"/>
      <c r="K23" s="362"/>
      <c r="L23" s="362"/>
      <c r="M23" s="362"/>
      <c r="N23" s="362"/>
      <c r="O23" s="362"/>
      <c r="P23" s="362"/>
      <c r="Q23" s="363"/>
      <c r="R23" s="355">
        <v>1408866</v>
      </c>
      <c r="S23" s="356"/>
      <c r="T23" s="356"/>
      <c r="U23" s="356"/>
      <c r="V23" s="356"/>
      <c r="W23" s="356"/>
      <c r="X23" s="356"/>
      <c r="Y23" s="357"/>
      <c r="Z23" s="358">
        <v>40.1</v>
      </c>
      <c r="AA23" s="358"/>
      <c r="AB23" s="358"/>
      <c r="AC23" s="358"/>
      <c r="AD23" s="359">
        <v>1170531</v>
      </c>
      <c r="AE23" s="359"/>
      <c r="AF23" s="359"/>
      <c r="AG23" s="359"/>
      <c r="AH23" s="359"/>
      <c r="AI23" s="359"/>
      <c r="AJ23" s="359"/>
      <c r="AK23" s="359"/>
      <c r="AL23" s="364">
        <v>66.599999999999994</v>
      </c>
      <c r="AM23" s="365"/>
      <c r="AN23" s="365"/>
      <c r="AO23" s="366"/>
      <c r="AP23" s="361" t="s">
        <v>217</v>
      </c>
      <c r="AQ23" s="371"/>
      <c r="AR23" s="371"/>
      <c r="AS23" s="371"/>
      <c r="AT23" s="371"/>
      <c r="AU23" s="371"/>
      <c r="AV23" s="371"/>
      <c r="AW23" s="371"/>
      <c r="AX23" s="371"/>
      <c r="AY23" s="371"/>
      <c r="AZ23" s="371"/>
      <c r="BA23" s="371"/>
      <c r="BB23" s="371"/>
      <c r="BC23" s="371"/>
      <c r="BD23" s="371"/>
      <c r="BE23" s="371"/>
      <c r="BF23" s="372"/>
      <c r="BG23" s="355" t="s">
        <v>67</v>
      </c>
      <c r="BH23" s="356"/>
      <c r="BI23" s="356"/>
      <c r="BJ23" s="356"/>
      <c r="BK23" s="356"/>
      <c r="BL23" s="356"/>
      <c r="BM23" s="356"/>
      <c r="BN23" s="357"/>
      <c r="BO23" s="358" t="s">
        <v>67</v>
      </c>
      <c r="BP23" s="358"/>
      <c r="BQ23" s="358"/>
      <c r="BR23" s="358"/>
      <c r="BS23" s="359" t="s">
        <v>67</v>
      </c>
      <c r="BT23" s="359"/>
      <c r="BU23" s="359"/>
      <c r="BV23" s="359"/>
      <c r="BW23" s="359"/>
      <c r="BX23" s="359"/>
      <c r="BY23" s="359"/>
      <c r="BZ23" s="359"/>
      <c r="CA23" s="359"/>
      <c r="CB23" s="360"/>
      <c r="CD23" s="340" t="s">
        <v>157</v>
      </c>
      <c r="CE23" s="341"/>
      <c r="CF23" s="341"/>
      <c r="CG23" s="341"/>
      <c r="CH23" s="341"/>
      <c r="CI23" s="341"/>
      <c r="CJ23" s="341"/>
      <c r="CK23" s="341"/>
      <c r="CL23" s="341"/>
      <c r="CM23" s="341"/>
      <c r="CN23" s="341"/>
      <c r="CO23" s="341"/>
      <c r="CP23" s="341"/>
      <c r="CQ23" s="342"/>
      <c r="CR23" s="340" t="s">
        <v>218</v>
      </c>
      <c r="CS23" s="341"/>
      <c r="CT23" s="341"/>
      <c r="CU23" s="341"/>
      <c r="CV23" s="341"/>
      <c r="CW23" s="341"/>
      <c r="CX23" s="341"/>
      <c r="CY23" s="342"/>
      <c r="CZ23" s="340" t="s">
        <v>219</v>
      </c>
      <c r="DA23" s="341"/>
      <c r="DB23" s="341"/>
      <c r="DC23" s="342"/>
      <c r="DD23" s="340" t="s">
        <v>220</v>
      </c>
      <c r="DE23" s="341"/>
      <c r="DF23" s="341"/>
      <c r="DG23" s="341"/>
      <c r="DH23" s="341"/>
      <c r="DI23" s="341"/>
      <c r="DJ23" s="341"/>
      <c r="DK23" s="342"/>
      <c r="DL23" s="385" t="s">
        <v>221</v>
      </c>
      <c r="DM23" s="386"/>
      <c r="DN23" s="386"/>
      <c r="DO23" s="386"/>
      <c r="DP23" s="386"/>
      <c r="DQ23" s="386"/>
      <c r="DR23" s="386"/>
      <c r="DS23" s="386"/>
      <c r="DT23" s="386"/>
      <c r="DU23" s="386"/>
      <c r="DV23" s="387"/>
      <c r="DW23" s="340" t="s">
        <v>222</v>
      </c>
      <c r="DX23" s="341"/>
      <c r="DY23" s="341"/>
      <c r="DZ23" s="341"/>
      <c r="EA23" s="341"/>
      <c r="EB23" s="341"/>
      <c r="EC23" s="342"/>
    </row>
    <row r="24" spans="2:133" ht="11.25" customHeight="1" x14ac:dyDescent="0.15">
      <c r="B24" s="361" t="s">
        <v>223</v>
      </c>
      <c r="C24" s="362"/>
      <c r="D24" s="362"/>
      <c r="E24" s="362"/>
      <c r="F24" s="362"/>
      <c r="G24" s="362"/>
      <c r="H24" s="362"/>
      <c r="I24" s="362"/>
      <c r="J24" s="362"/>
      <c r="K24" s="362"/>
      <c r="L24" s="362"/>
      <c r="M24" s="362"/>
      <c r="N24" s="362"/>
      <c r="O24" s="362"/>
      <c r="P24" s="362"/>
      <c r="Q24" s="363"/>
      <c r="R24" s="355">
        <v>1170531</v>
      </c>
      <c r="S24" s="356"/>
      <c r="T24" s="356"/>
      <c r="U24" s="356"/>
      <c r="V24" s="356"/>
      <c r="W24" s="356"/>
      <c r="X24" s="356"/>
      <c r="Y24" s="357"/>
      <c r="Z24" s="358">
        <v>33.299999999999997</v>
      </c>
      <c r="AA24" s="358"/>
      <c r="AB24" s="358"/>
      <c r="AC24" s="358"/>
      <c r="AD24" s="359">
        <v>1170531</v>
      </c>
      <c r="AE24" s="359"/>
      <c r="AF24" s="359"/>
      <c r="AG24" s="359"/>
      <c r="AH24" s="359"/>
      <c r="AI24" s="359"/>
      <c r="AJ24" s="359"/>
      <c r="AK24" s="359"/>
      <c r="AL24" s="364">
        <v>66.599999999999994</v>
      </c>
      <c r="AM24" s="365"/>
      <c r="AN24" s="365"/>
      <c r="AO24" s="366"/>
      <c r="AP24" s="361" t="s">
        <v>224</v>
      </c>
      <c r="AQ24" s="371"/>
      <c r="AR24" s="371"/>
      <c r="AS24" s="371"/>
      <c r="AT24" s="371"/>
      <c r="AU24" s="371"/>
      <c r="AV24" s="371"/>
      <c r="AW24" s="371"/>
      <c r="AX24" s="371"/>
      <c r="AY24" s="371"/>
      <c r="AZ24" s="371"/>
      <c r="BA24" s="371"/>
      <c r="BB24" s="371"/>
      <c r="BC24" s="371"/>
      <c r="BD24" s="371"/>
      <c r="BE24" s="371"/>
      <c r="BF24" s="372"/>
      <c r="BG24" s="355" t="s">
        <v>67</v>
      </c>
      <c r="BH24" s="356"/>
      <c r="BI24" s="356"/>
      <c r="BJ24" s="356"/>
      <c r="BK24" s="356"/>
      <c r="BL24" s="356"/>
      <c r="BM24" s="356"/>
      <c r="BN24" s="357"/>
      <c r="BO24" s="358" t="s">
        <v>67</v>
      </c>
      <c r="BP24" s="358"/>
      <c r="BQ24" s="358"/>
      <c r="BR24" s="358"/>
      <c r="BS24" s="359" t="s">
        <v>67</v>
      </c>
      <c r="BT24" s="359"/>
      <c r="BU24" s="359"/>
      <c r="BV24" s="359"/>
      <c r="BW24" s="359"/>
      <c r="BX24" s="359"/>
      <c r="BY24" s="359"/>
      <c r="BZ24" s="359"/>
      <c r="CA24" s="359"/>
      <c r="CB24" s="360"/>
      <c r="CD24" s="344" t="s">
        <v>225</v>
      </c>
      <c r="CE24" s="345"/>
      <c r="CF24" s="345"/>
      <c r="CG24" s="345"/>
      <c r="CH24" s="345"/>
      <c r="CI24" s="345"/>
      <c r="CJ24" s="345"/>
      <c r="CK24" s="345"/>
      <c r="CL24" s="345"/>
      <c r="CM24" s="345"/>
      <c r="CN24" s="345"/>
      <c r="CO24" s="345"/>
      <c r="CP24" s="345"/>
      <c r="CQ24" s="346"/>
      <c r="CR24" s="347">
        <v>927200</v>
      </c>
      <c r="CS24" s="348"/>
      <c r="CT24" s="348"/>
      <c r="CU24" s="348"/>
      <c r="CV24" s="348"/>
      <c r="CW24" s="348"/>
      <c r="CX24" s="348"/>
      <c r="CY24" s="349"/>
      <c r="CZ24" s="352">
        <v>29.3</v>
      </c>
      <c r="DA24" s="353"/>
      <c r="DB24" s="353"/>
      <c r="DC24" s="367"/>
      <c r="DD24" s="388">
        <v>788027</v>
      </c>
      <c r="DE24" s="348"/>
      <c r="DF24" s="348"/>
      <c r="DG24" s="348"/>
      <c r="DH24" s="348"/>
      <c r="DI24" s="348"/>
      <c r="DJ24" s="348"/>
      <c r="DK24" s="349"/>
      <c r="DL24" s="388">
        <v>717204</v>
      </c>
      <c r="DM24" s="348"/>
      <c r="DN24" s="348"/>
      <c r="DO24" s="348"/>
      <c r="DP24" s="348"/>
      <c r="DQ24" s="348"/>
      <c r="DR24" s="348"/>
      <c r="DS24" s="348"/>
      <c r="DT24" s="348"/>
      <c r="DU24" s="348"/>
      <c r="DV24" s="349"/>
      <c r="DW24" s="352">
        <v>39.6</v>
      </c>
      <c r="DX24" s="353"/>
      <c r="DY24" s="353"/>
      <c r="DZ24" s="353"/>
      <c r="EA24" s="353"/>
      <c r="EB24" s="353"/>
      <c r="EC24" s="354"/>
    </row>
    <row r="25" spans="2:133" ht="11.25" customHeight="1" x14ac:dyDescent="0.15">
      <c r="B25" s="361" t="s">
        <v>226</v>
      </c>
      <c r="C25" s="362"/>
      <c r="D25" s="362"/>
      <c r="E25" s="362"/>
      <c r="F25" s="362"/>
      <c r="G25" s="362"/>
      <c r="H25" s="362"/>
      <c r="I25" s="362"/>
      <c r="J25" s="362"/>
      <c r="K25" s="362"/>
      <c r="L25" s="362"/>
      <c r="M25" s="362"/>
      <c r="N25" s="362"/>
      <c r="O25" s="362"/>
      <c r="P25" s="362"/>
      <c r="Q25" s="363"/>
      <c r="R25" s="355">
        <v>238335</v>
      </c>
      <c r="S25" s="356"/>
      <c r="T25" s="356"/>
      <c r="U25" s="356"/>
      <c r="V25" s="356"/>
      <c r="W25" s="356"/>
      <c r="X25" s="356"/>
      <c r="Y25" s="357"/>
      <c r="Z25" s="358">
        <v>6.8</v>
      </c>
      <c r="AA25" s="358"/>
      <c r="AB25" s="358"/>
      <c r="AC25" s="358"/>
      <c r="AD25" s="359" t="s">
        <v>67</v>
      </c>
      <c r="AE25" s="359"/>
      <c r="AF25" s="359"/>
      <c r="AG25" s="359"/>
      <c r="AH25" s="359"/>
      <c r="AI25" s="359"/>
      <c r="AJ25" s="359"/>
      <c r="AK25" s="359"/>
      <c r="AL25" s="364" t="s">
        <v>67</v>
      </c>
      <c r="AM25" s="365"/>
      <c r="AN25" s="365"/>
      <c r="AO25" s="366"/>
      <c r="AP25" s="361" t="s">
        <v>227</v>
      </c>
      <c r="AQ25" s="371"/>
      <c r="AR25" s="371"/>
      <c r="AS25" s="371"/>
      <c r="AT25" s="371"/>
      <c r="AU25" s="371"/>
      <c r="AV25" s="371"/>
      <c r="AW25" s="371"/>
      <c r="AX25" s="371"/>
      <c r="AY25" s="371"/>
      <c r="AZ25" s="371"/>
      <c r="BA25" s="371"/>
      <c r="BB25" s="371"/>
      <c r="BC25" s="371"/>
      <c r="BD25" s="371"/>
      <c r="BE25" s="371"/>
      <c r="BF25" s="372"/>
      <c r="BG25" s="355" t="s">
        <v>67</v>
      </c>
      <c r="BH25" s="356"/>
      <c r="BI25" s="356"/>
      <c r="BJ25" s="356"/>
      <c r="BK25" s="356"/>
      <c r="BL25" s="356"/>
      <c r="BM25" s="356"/>
      <c r="BN25" s="357"/>
      <c r="BO25" s="358" t="s">
        <v>67</v>
      </c>
      <c r="BP25" s="358"/>
      <c r="BQ25" s="358"/>
      <c r="BR25" s="358"/>
      <c r="BS25" s="359" t="s">
        <v>67</v>
      </c>
      <c r="BT25" s="359"/>
      <c r="BU25" s="359"/>
      <c r="BV25" s="359"/>
      <c r="BW25" s="359"/>
      <c r="BX25" s="359"/>
      <c r="BY25" s="359"/>
      <c r="BZ25" s="359"/>
      <c r="CA25" s="359"/>
      <c r="CB25" s="360"/>
      <c r="CD25" s="361" t="s">
        <v>228</v>
      </c>
      <c r="CE25" s="362"/>
      <c r="CF25" s="362"/>
      <c r="CG25" s="362"/>
      <c r="CH25" s="362"/>
      <c r="CI25" s="362"/>
      <c r="CJ25" s="362"/>
      <c r="CK25" s="362"/>
      <c r="CL25" s="362"/>
      <c r="CM25" s="362"/>
      <c r="CN25" s="362"/>
      <c r="CO25" s="362"/>
      <c r="CP25" s="362"/>
      <c r="CQ25" s="363"/>
      <c r="CR25" s="355">
        <v>555355</v>
      </c>
      <c r="CS25" s="389"/>
      <c r="CT25" s="389"/>
      <c r="CU25" s="389"/>
      <c r="CV25" s="389"/>
      <c r="CW25" s="389"/>
      <c r="CX25" s="389"/>
      <c r="CY25" s="390"/>
      <c r="CZ25" s="364">
        <v>17.5</v>
      </c>
      <c r="DA25" s="391"/>
      <c r="DB25" s="391"/>
      <c r="DC25" s="392"/>
      <c r="DD25" s="368">
        <v>499060</v>
      </c>
      <c r="DE25" s="389"/>
      <c r="DF25" s="389"/>
      <c r="DG25" s="389"/>
      <c r="DH25" s="389"/>
      <c r="DI25" s="389"/>
      <c r="DJ25" s="389"/>
      <c r="DK25" s="390"/>
      <c r="DL25" s="368">
        <v>428878</v>
      </c>
      <c r="DM25" s="389"/>
      <c r="DN25" s="389"/>
      <c r="DO25" s="389"/>
      <c r="DP25" s="389"/>
      <c r="DQ25" s="389"/>
      <c r="DR25" s="389"/>
      <c r="DS25" s="389"/>
      <c r="DT25" s="389"/>
      <c r="DU25" s="389"/>
      <c r="DV25" s="390"/>
      <c r="DW25" s="364">
        <v>23.7</v>
      </c>
      <c r="DX25" s="391"/>
      <c r="DY25" s="391"/>
      <c r="DZ25" s="391"/>
      <c r="EA25" s="391"/>
      <c r="EB25" s="391"/>
      <c r="EC25" s="393"/>
    </row>
    <row r="26" spans="2:133" ht="11.25" customHeight="1" x14ac:dyDescent="0.15">
      <c r="B26" s="361" t="s">
        <v>229</v>
      </c>
      <c r="C26" s="362"/>
      <c r="D26" s="362"/>
      <c r="E26" s="362"/>
      <c r="F26" s="362"/>
      <c r="G26" s="362"/>
      <c r="H26" s="362"/>
      <c r="I26" s="362"/>
      <c r="J26" s="362"/>
      <c r="K26" s="362"/>
      <c r="L26" s="362"/>
      <c r="M26" s="362"/>
      <c r="N26" s="362"/>
      <c r="O26" s="362"/>
      <c r="P26" s="362"/>
      <c r="Q26" s="363"/>
      <c r="R26" s="355" t="s">
        <v>67</v>
      </c>
      <c r="S26" s="356"/>
      <c r="T26" s="356"/>
      <c r="U26" s="356"/>
      <c r="V26" s="356"/>
      <c r="W26" s="356"/>
      <c r="X26" s="356"/>
      <c r="Y26" s="357"/>
      <c r="Z26" s="358" t="s">
        <v>67</v>
      </c>
      <c r="AA26" s="358"/>
      <c r="AB26" s="358"/>
      <c r="AC26" s="358"/>
      <c r="AD26" s="359" t="s">
        <v>67</v>
      </c>
      <c r="AE26" s="359"/>
      <c r="AF26" s="359"/>
      <c r="AG26" s="359"/>
      <c r="AH26" s="359"/>
      <c r="AI26" s="359"/>
      <c r="AJ26" s="359"/>
      <c r="AK26" s="359"/>
      <c r="AL26" s="364" t="s">
        <v>67</v>
      </c>
      <c r="AM26" s="365"/>
      <c r="AN26" s="365"/>
      <c r="AO26" s="366"/>
      <c r="AP26" s="361" t="s">
        <v>230</v>
      </c>
      <c r="AQ26" s="371"/>
      <c r="AR26" s="371"/>
      <c r="AS26" s="371"/>
      <c r="AT26" s="371"/>
      <c r="AU26" s="371"/>
      <c r="AV26" s="371"/>
      <c r="AW26" s="371"/>
      <c r="AX26" s="371"/>
      <c r="AY26" s="371"/>
      <c r="AZ26" s="371"/>
      <c r="BA26" s="371"/>
      <c r="BB26" s="371"/>
      <c r="BC26" s="371"/>
      <c r="BD26" s="371"/>
      <c r="BE26" s="371"/>
      <c r="BF26" s="372"/>
      <c r="BG26" s="355" t="s">
        <v>67</v>
      </c>
      <c r="BH26" s="356"/>
      <c r="BI26" s="356"/>
      <c r="BJ26" s="356"/>
      <c r="BK26" s="356"/>
      <c r="BL26" s="356"/>
      <c r="BM26" s="356"/>
      <c r="BN26" s="357"/>
      <c r="BO26" s="358" t="s">
        <v>67</v>
      </c>
      <c r="BP26" s="358"/>
      <c r="BQ26" s="358"/>
      <c r="BR26" s="358"/>
      <c r="BS26" s="359" t="s">
        <v>67</v>
      </c>
      <c r="BT26" s="359"/>
      <c r="BU26" s="359"/>
      <c r="BV26" s="359"/>
      <c r="BW26" s="359"/>
      <c r="BX26" s="359"/>
      <c r="BY26" s="359"/>
      <c r="BZ26" s="359"/>
      <c r="CA26" s="359"/>
      <c r="CB26" s="360"/>
      <c r="CD26" s="361" t="s">
        <v>231</v>
      </c>
      <c r="CE26" s="362"/>
      <c r="CF26" s="362"/>
      <c r="CG26" s="362"/>
      <c r="CH26" s="362"/>
      <c r="CI26" s="362"/>
      <c r="CJ26" s="362"/>
      <c r="CK26" s="362"/>
      <c r="CL26" s="362"/>
      <c r="CM26" s="362"/>
      <c r="CN26" s="362"/>
      <c r="CO26" s="362"/>
      <c r="CP26" s="362"/>
      <c r="CQ26" s="363"/>
      <c r="CR26" s="355">
        <v>296098</v>
      </c>
      <c r="CS26" s="356"/>
      <c r="CT26" s="356"/>
      <c r="CU26" s="356"/>
      <c r="CV26" s="356"/>
      <c r="CW26" s="356"/>
      <c r="CX26" s="356"/>
      <c r="CY26" s="357"/>
      <c r="CZ26" s="364">
        <v>9.3000000000000007</v>
      </c>
      <c r="DA26" s="391"/>
      <c r="DB26" s="391"/>
      <c r="DC26" s="392"/>
      <c r="DD26" s="368">
        <v>251564</v>
      </c>
      <c r="DE26" s="356"/>
      <c r="DF26" s="356"/>
      <c r="DG26" s="356"/>
      <c r="DH26" s="356"/>
      <c r="DI26" s="356"/>
      <c r="DJ26" s="356"/>
      <c r="DK26" s="357"/>
      <c r="DL26" s="368" t="s">
        <v>67</v>
      </c>
      <c r="DM26" s="356"/>
      <c r="DN26" s="356"/>
      <c r="DO26" s="356"/>
      <c r="DP26" s="356"/>
      <c r="DQ26" s="356"/>
      <c r="DR26" s="356"/>
      <c r="DS26" s="356"/>
      <c r="DT26" s="356"/>
      <c r="DU26" s="356"/>
      <c r="DV26" s="357"/>
      <c r="DW26" s="364" t="s">
        <v>67</v>
      </c>
      <c r="DX26" s="391"/>
      <c r="DY26" s="391"/>
      <c r="DZ26" s="391"/>
      <c r="EA26" s="391"/>
      <c r="EB26" s="391"/>
      <c r="EC26" s="393"/>
    </row>
    <row r="27" spans="2:133" ht="11.25" customHeight="1" x14ac:dyDescent="0.15">
      <c r="B27" s="361" t="s">
        <v>232</v>
      </c>
      <c r="C27" s="362"/>
      <c r="D27" s="362"/>
      <c r="E27" s="362"/>
      <c r="F27" s="362"/>
      <c r="G27" s="362"/>
      <c r="H27" s="362"/>
      <c r="I27" s="362"/>
      <c r="J27" s="362"/>
      <c r="K27" s="362"/>
      <c r="L27" s="362"/>
      <c r="M27" s="362"/>
      <c r="N27" s="362"/>
      <c r="O27" s="362"/>
      <c r="P27" s="362"/>
      <c r="Q27" s="363"/>
      <c r="R27" s="355">
        <v>1990561</v>
      </c>
      <c r="S27" s="356"/>
      <c r="T27" s="356"/>
      <c r="U27" s="356"/>
      <c r="V27" s="356"/>
      <c r="W27" s="356"/>
      <c r="X27" s="356"/>
      <c r="Y27" s="357"/>
      <c r="Z27" s="358">
        <v>56.6</v>
      </c>
      <c r="AA27" s="358"/>
      <c r="AB27" s="358"/>
      <c r="AC27" s="358"/>
      <c r="AD27" s="359">
        <v>1752226</v>
      </c>
      <c r="AE27" s="359"/>
      <c r="AF27" s="359"/>
      <c r="AG27" s="359"/>
      <c r="AH27" s="359"/>
      <c r="AI27" s="359"/>
      <c r="AJ27" s="359"/>
      <c r="AK27" s="359"/>
      <c r="AL27" s="364">
        <v>99.800003051757813</v>
      </c>
      <c r="AM27" s="365"/>
      <c r="AN27" s="365"/>
      <c r="AO27" s="366"/>
      <c r="AP27" s="361" t="s">
        <v>233</v>
      </c>
      <c r="AQ27" s="362"/>
      <c r="AR27" s="362"/>
      <c r="AS27" s="362"/>
      <c r="AT27" s="362"/>
      <c r="AU27" s="362"/>
      <c r="AV27" s="362"/>
      <c r="AW27" s="362"/>
      <c r="AX27" s="362"/>
      <c r="AY27" s="362"/>
      <c r="AZ27" s="362"/>
      <c r="BA27" s="362"/>
      <c r="BB27" s="362"/>
      <c r="BC27" s="362"/>
      <c r="BD27" s="362"/>
      <c r="BE27" s="362"/>
      <c r="BF27" s="363"/>
      <c r="BG27" s="355">
        <v>458079</v>
      </c>
      <c r="BH27" s="356"/>
      <c r="BI27" s="356"/>
      <c r="BJ27" s="356"/>
      <c r="BK27" s="356"/>
      <c r="BL27" s="356"/>
      <c r="BM27" s="356"/>
      <c r="BN27" s="357"/>
      <c r="BO27" s="358">
        <v>100</v>
      </c>
      <c r="BP27" s="358"/>
      <c r="BQ27" s="358"/>
      <c r="BR27" s="358"/>
      <c r="BS27" s="359" t="s">
        <v>67</v>
      </c>
      <c r="BT27" s="359"/>
      <c r="BU27" s="359"/>
      <c r="BV27" s="359"/>
      <c r="BW27" s="359"/>
      <c r="BX27" s="359"/>
      <c r="BY27" s="359"/>
      <c r="BZ27" s="359"/>
      <c r="CA27" s="359"/>
      <c r="CB27" s="360"/>
      <c r="CD27" s="361" t="s">
        <v>234</v>
      </c>
      <c r="CE27" s="362"/>
      <c r="CF27" s="362"/>
      <c r="CG27" s="362"/>
      <c r="CH27" s="362"/>
      <c r="CI27" s="362"/>
      <c r="CJ27" s="362"/>
      <c r="CK27" s="362"/>
      <c r="CL27" s="362"/>
      <c r="CM27" s="362"/>
      <c r="CN27" s="362"/>
      <c r="CO27" s="362"/>
      <c r="CP27" s="362"/>
      <c r="CQ27" s="363"/>
      <c r="CR27" s="355">
        <v>101186</v>
      </c>
      <c r="CS27" s="389"/>
      <c r="CT27" s="389"/>
      <c r="CU27" s="389"/>
      <c r="CV27" s="389"/>
      <c r="CW27" s="389"/>
      <c r="CX27" s="389"/>
      <c r="CY27" s="390"/>
      <c r="CZ27" s="364">
        <v>3.2</v>
      </c>
      <c r="DA27" s="391"/>
      <c r="DB27" s="391"/>
      <c r="DC27" s="392"/>
      <c r="DD27" s="368">
        <v>18388</v>
      </c>
      <c r="DE27" s="389"/>
      <c r="DF27" s="389"/>
      <c r="DG27" s="389"/>
      <c r="DH27" s="389"/>
      <c r="DI27" s="389"/>
      <c r="DJ27" s="389"/>
      <c r="DK27" s="390"/>
      <c r="DL27" s="368">
        <v>17747</v>
      </c>
      <c r="DM27" s="389"/>
      <c r="DN27" s="389"/>
      <c r="DO27" s="389"/>
      <c r="DP27" s="389"/>
      <c r="DQ27" s="389"/>
      <c r="DR27" s="389"/>
      <c r="DS27" s="389"/>
      <c r="DT27" s="389"/>
      <c r="DU27" s="389"/>
      <c r="DV27" s="390"/>
      <c r="DW27" s="364">
        <v>1</v>
      </c>
      <c r="DX27" s="391"/>
      <c r="DY27" s="391"/>
      <c r="DZ27" s="391"/>
      <c r="EA27" s="391"/>
      <c r="EB27" s="391"/>
      <c r="EC27" s="393"/>
    </row>
    <row r="28" spans="2:133" ht="11.25" customHeight="1" x14ac:dyDescent="0.15">
      <c r="B28" s="361" t="s">
        <v>235</v>
      </c>
      <c r="C28" s="362"/>
      <c r="D28" s="362"/>
      <c r="E28" s="362"/>
      <c r="F28" s="362"/>
      <c r="G28" s="362"/>
      <c r="H28" s="362"/>
      <c r="I28" s="362"/>
      <c r="J28" s="362"/>
      <c r="K28" s="362"/>
      <c r="L28" s="362"/>
      <c r="M28" s="362"/>
      <c r="N28" s="362"/>
      <c r="O28" s="362"/>
      <c r="P28" s="362"/>
      <c r="Q28" s="363"/>
      <c r="R28" s="355" t="s">
        <v>67</v>
      </c>
      <c r="S28" s="356"/>
      <c r="T28" s="356"/>
      <c r="U28" s="356"/>
      <c r="V28" s="356"/>
      <c r="W28" s="356"/>
      <c r="X28" s="356"/>
      <c r="Y28" s="357"/>
      <c r="Z28" s="358" t="s">
        <v>67</v>
      </c>
      <c r="AA28" s="358"/>
      <c r="AB28" s="358"/>
      <c r="AC28" s="358"/>
      <c r="AD28" s="359" t="s">
        <v>67</v>
      </c>
      <c r="AE28" s="359"/>
      <c r="AF28" s="359"/>
      <c r="AG28" s="359"/>
      <c r="AH28" s="359"/>
      <c r="AI28" s="359"/>
      <c r="AJ28" s="359"/>
      <c r="AK28" s="359"/>
      <c r="AL28" s="364" t="s">
        <v>67</v>
      </c>
      <c r="AM28" s="365"/>
      <c r="AN28" s="365"/>
      <c r="AO28" s="366"/>
      <c r="AP28" s="361"/>
      <c r="AQ28" s="362"/>
      <c r="AR28" s="362"/>
      <c r="AS28" s="362"/>
      <c r="AT28" s="362"/>
      <c r="AU28" s="362"/>
      <c r="AV28" s="362"/>
      <c r="AW28" s="362"/>
      <c r="AX28" s="362"/>
      <c r="AY28" s="362"/>
      <c r="AZ28" s="362"/>
      <c r="BA28" s="362"/>
      <c r="BB28" s="362"/>
      <c r="BC28" s="362"/>
      <c r="BD28" s="362"/>
      <c r="BE28" s="362"/>
      <c r="BF28" s="363"/>
      <c r="BG28" s="355"/>
      <c r="BH28" s="356"/>
      <c r="BI28" s="356"/>
      <c r="BJ28" s="356"/>
      <c r="BK28" s="356"/>
      <c r="BL28" s="356"/>
      <c r="BM28" s="356"/>
      <c r="BN28" s="357"/>
      <c r="BO28" s="358"/>
      <c r="BP28" s="358"/>
      <c r="BQ28" s="358"/>
      <c r="BR28" s="358"/>
      <c r="BS28" s="368"/>
      <c r="BT28" s="356"/>
      <c r="BU28" s="356"/>
      <c r="BV28" s="356"/>
      <c r="BW28" s="356"/>
      <c r="BX28" s="356"/>
      <c r="BY28" s="356"/>
      <c r="BZ28" s="356"/>
      <c r="CA28" s="356"/>
      <c r="CB28" s="369"/>
      <c r="CD28" s="361" t="s">
        <v>236</v>
      </c>
      <c r="CE28" s="362"/>
      <c r="CF28" s="362"/>
      <c r="CG28" s="362"/>
      <c r="CH28" s="362"/>
      <c r="CI28" s="362"/>
      <c r="CJ28" s="362"/>
      <c r="CK28" s="362"/>
      <c r="CL28" s="362"/>
      <c r="CM28" s="362"/>
      <c r="CN28" s="362"/>
      <c r="CO28" s="362"/>
      <c r="CP28" s="362"/>
      <c r="CQ28" s="363"/>
      <c r="CR28" s="355">
        <v>270659</v>
      </c>
      <c r="CS28" s="356"/>
      <c r="CT28" s="356"/>
      <c r="CU28" s="356"/>
      <c r="CV28" s="356"/>
      <c r="CW28" s="356"/>
      <c r="CX28" s="356"/>
      <c r="CY28" s="357"/>
      <c r="CZ28" s="364">
        <v>8.5</v>
      </c>
      <c r="DA28" s="391"/>
      <c r="DB28" s="391"/>
      <c r="DC28" s="392"/>
      <c r="DD28" s="368">
        <v>270579</v>
      </c>
      <c r="DE28" s="356"/>
      <c r="DF28" s="356"/>
      <c r="DG28" s="356"/>
      <c r="DH28" s="356"/>
      <c r="DI28" s="356"/>
      <c r="DJ28" s="356"/>
      <c r="DK28" s="357"/>
      <c r="DL28" s="368">
        <v>270579</v>
      </c>
      <c r="DM28" s="356"/>
      <c r="DN28" s="356"/>
      <c r="DO28" s="356"/>
      <c r="DP28" s="356"/>
      <c r="DQ28" s="356"/>
      <c r="DR28" s="356"/>
      <c r="DS28" s="356"/>
      <c r="DT28" s="356"/>
      <c r="DU28" s="356"/>
      <c r="DV28" s="357"/>
      <c r="DW28" s="364">
        <v>15</v>
      </c>
      <c r="DX28" s="391"/>
      <c r="DY28" s="391"/>
      <c r="DZ28" s="391"/>
      <c r="EA28" s="391"/>
      <c r="EB28" s="391"/>
      <c r="EC28" s="393"/>
    </row>
    <row r="29" spans="2:133" ht="11.25" customHeight="1" x14ac:dyDescent="0.15">
      <c r="B29" s="361" t="s">
        <v>237</v>
      </c>
      <c r="C29" s="362"/>
      <c r="D29" s="362"/>
      <c r="E29" s="362"/>
      <c r="F29" s="362"/>
      <c r="G29" s="362"/>
      <c r="H29" s="362"/>
      <c r="I29" s="362"/>
      <c r="J29" s="362"/>
      <c r="K29" s="362"/>
      <c r="L29" s="362"/>
      <c r="M29" s="362"/>
      <c r="N29" s="362"/>
      <c r="O29" s="362"/>
      <c r="P29" s="362"/>
      <c r="Q29" s="363"/>
      <c r="R29" s="355">
        <v>1815</v>
      </c>
      <c r="S29" s="356"/>
      <c r="T29" s="356"/>
      <c r="U29" s="356"/>
      <c r="V29" s="356"/>
      <c r="W29" s="356"/>
      <c r="X29" s="356"/>
      <c r="Y29" s="357"/>
      <c r="Z29" s="358">
        <v>0.1</v>
      </c>
      <c r="AA29" s="358"/>
      <c r="AB29" s="358"/>
      <c r="AC29" s="358"/>
      <c r="AD29" s="359">
        <v>1</v>
      </c>
      <c r="AE29" s="359"/>
      <c r="AF29" s="359"/>
      <c r="AG29" s="359"/>
      <c r="AH29" s="359"/>
      <c r="AI29" s="359"/>
      <c r="AJ29" s="359"/>
      <c r="AK29" s="359"/>
      <c r="AL29" s="364">
        <v>0</v>
      </c>
      <c r="AM29" s="365"/>
      <c r="AN29" s="365"/>
      <c r="AO29" s="366"/>
      <c r="AP29" s="373"/>
      <c r="AQ29" s="374"/>
      <c r="AR29" s="374"/>
      <c r="AS29" s="374"/>
      <c r="AT29" s="374"/>
      <c r="AU29" s="374"/>
      <c r="AV29" s="374"/>
      <c r="AW29" s="374"/>
      <c r="AX29" s="374"/>
      <c r="AY29" s="374"/>
      <c r="AZ29" s="374"/>
      <c r="BA29" s="374"/>
      <c r="BB29" s="374"/>
      <c r="BC29" s="374"/>
      <c r="BD29" s="374"/>
      <c r="BE29" s="374"/>
      <c r="BF29" s="375"/>
      <c r="BG29" s="355"/>
      <c r="BH29" s="356"/>
      <c r="BI29" s="356"/>
      <c r="BJ29" s="356"/>
      <c r="BK29" s="356"/>
      <c r="BL29" s="356"/>
      <c r="BM29" s="356"/>
      <c r="BN29" s="357"/>
      <c r="BO29" s="358"/>
      <c r="BP29" s="358"/>
      <c r="BQ29" s="358"/>
      <c r="BR29" s="358"/>
      <c r="BS29" s="359"/>
      <c r="BT29" s="359"/>
      <c r="BU29" s="359"/>
      <c r="BV29" s="359"/>
      <c r="BW29" s="359"/>
      <c r="BX29" s="359"/>
      <c r="BY29" s="359"/>
      <c r="BZ29" s="359"/>
      <c r="CA29" s="359"/>
      <c r="CB29" s="360"/>
      <c r="CD29" s="394" t="s">
        <v>238</v>
      </c>
      <c r="CE29" s="395"/>
      <c r="CF29" s="361" t="s">
        <v>239</v>
      </c>
      <c r="CG29" s="362"/>
      <c r="CH29" s="362"/>
      <c r="CI29" s="362"/>
      <c r="CJ29" s="362"/>
      <c r="CK29" s="362"/>
      <c r="CL29" s="362"/>
      <c r="CM29" s="362"/>
      <c r="CN29" s="362"/>
      <c r="CO29" s="362"/>
      <c r="CP29" s="362"/>
      <c r="CQ29" s="363"/>
      <c r="CR29" s="355">
        <v>270659</v>
      </c>
      <c r="CS29" s="389"/>
      <c r="CT29" s="389"/>
      <c r="CU29" s="389"/>
      <c r="CV29" s="389"/>
      <c r="CW29" s="389"/>
      <c r="CX29" s="389"/>
      <c r="CY29" s="390"/>
      <c r="CZ29" s="364">
        <v>8.5</v>
      </c>
      <c r="DA29" s="391"/>
      <c r="DB29" s="391"/>
      <c r="DC29" s="392"/>
      <c r="DD29" s="368">
        <v>270579</v>
      </c>
      <c r="DE29" s="389"/>
      <c r="DF29" s="389"/>
      <c r="DG29" s="389"/>
      <c r="DH29" s="389"/>
      <c r="DI29" s="389"/>
      <c r="DJ29" s="389"/>
      <c r="DK29" s="390"/>
      <c r="DL29" s="368">
        <v>270579</v>
      </c>
      <c r="DM29" s="389"/>
      <c r="DN29" s="389"/>
      <c r="DO29" s="389"/>
      <c r="DP29" s="389"/>
      <c r="DQ29" s="389"/>
      <c r="DR29" s="389"/>
      <c r="DS29" s="389"/>
      <c r="DT29" s="389"/>
      <c r="DU29" s="389"/>
      <c r="DV29" s="390"/>
      <c r="DW29" s="364">
        <v>15</v>
      </c>
      <c r="DX29" s="391"/>
      <c r="DY29" s="391"/>
      <c r="DZ29" s="391"/>
      <c r="EA29" s="391"/>
      <c r="EB29" s="391"/>
      <c r="EC29" s="393"/>
    </row>
    <row r="30" spans="2:133" ht="11.25" customHeight="1" x14ac:dyDescent="0.15">
      <c r="B30" s="361" t="s">
        <v>240</v>
      </c>
      <c r="C30" s="362"/>
      <c r="D30" s="362"/>
      <c r="E30" s="362"/>
      <c r="F30" s="362"/>
      <c r="G30" s="362"/>
      <c r="H30" s="362"/>
      <c r="I30" s="362"/>
      <c r="J30" s="362"/>
      <c r="K30" s="362"/>
      <c r="L30" s="362"/>
      <c r="M30" s="362"/>
      <c r="N30" s="362"/>
      <c r="O30" s="362"/>
      <c r="P30" s="362"/>
      <c r="Q30" s="363"/>
      <c r="R30" s="355">
        <v>13220</v>
      </c>
      <c r="S30" s="356"/>
      <c r="T30" s="356"/>
      <c r="U30" s="356"/>
      <c r="V30" s="356"/>
      <c r="W30" s="356"/>
      <c r="X30" s="356"/>
      <c r="Y30" s="357"/>
      <c r="Z30" s="358">
        <v>0.4</v>
      </c>
      <c r="AA30" s="358"/>
      <c r="AB30" s="358"/>
      <c r="AC30" s="358"/>
      <c r="AD30" s="359" t="s">
        <v>67</v>
      </c>
      <c r="AE30" s="359"/>
      <c r="AF30" s="359"/>
      <c r="AG30" s="359"/>
      <c r="AH30" s="359"/>
      <c r="AI30" s="359"/>
      <c r="AJ30" s="359"/>
      <c r="AK30" s="359"/>
      <c r="AL30" s="364" t="s">
        <v>67</v>
      </c>
      <c r="AM30" s="365"/>
      <c r="AN30" s="365"/>
      <c r="AO30" s="366"/>
      <c r="AP30" s="340" t="s">
        <v>157</v>
      </c>
      <c r="AQ30" s="341"/>
      <c r="AR30" s="341"/>
      <c r="AS30" s="341"/>
      <c r="AT30" s="341"/>
      <c r="AU30" s="341"/>
      <c r="AV30" s="341"/>
      <c r="AW30" s="341"/>
      <c r="AX30" s="341"/>
      <c r="AY30" s="341"/>
      <c r="AZ30" s="341"/>
      <c r="BA30" s="341"/>
      <c r="BB30" s="341"/>
      <c r="BC30" s="341"/>
      <c r="BD30" s="341"/>
      <c r="BE30" s="341"/>
      <c r="BF30" s="342"/>
      <c r="BG30" s="340" t="s">
        <v>241</v>
      </c>
      <c r="BH30" s="396"/>
      <c r="BI30" s="396"/>
      <c r="BJ30" s="396"/>
      <c r="BK30" s="396"/>
      <c r="BL30" s="396"/>
      <c r="BM30" s="396"/>
      <c r="BN30" s="396"/>
      <c r="BO30" s="396"/>
      <c r="BP30" s="396"/>
      <c r="BQ30" s="397"/>
      <c r="BR30" s="340" t="s">
        <v>242</v>
      </c>
      <c r="BS30" s="396"/>
      <c r="BT30" s="396"/>
      <c r="BU30" s="396"/>
      <c r="BV30" s="396"/>
      <c r="BW30" s="396"/>
      <c r="BX30" s="396"/>
      <c r="BY30" s="396"/>
      <c r="BZ30" s="396"/>
      <c r="CA30" s="396"/>
      <c r="CB30" s="397"/>
      <c r="CD30" s="398"/>
      <c r="CE30" s="399"/>
      <c r="CF30" s="361" t="s">
        <v>243</v>
      </c>
      <c r="CG30" s="362"/>
      <c r="CH30" s="362"/>
      <c r="CI30" s="362"/>
      <c r="CJ30" s="362"/>
      <c r="CK30" s="362"/>
      <c r="CL30" s="362"/>
      <c r="CM30" s="362"/>
      <c r="CN30" s="362"/>
      <c r="CO30" s="362"/>
      <c r="CP30" s="362"/>
      <c r="CQ30" s="363"/>
      <c r="CR30" s="355">
        <v>267478</v>
      </c>
      <c r="CS30" s="356"/>
      <c r="CT30" s="356"/>
      <c r="CU30" s="356"/>
      <c r="CV30" s="356"/>
      <c r="CW30" s="356"/>
      <c r="CX30" s="356"/>
      <c r="CY30" s="357"/>
      <c r="CZ30" s="364">
        <v>8.4</v>
      </c>
      <c r="DA30" s="391"/>
      <c r="DB30" s="391"/>
      <c r="DC30" s="392"/>
      <c r="DD30" s="368">
        <v>267398</v>
      </c>
      <c r="DE30" s="356"/>
      <c r="DF30" s="356"/>
      <c r="DG30" s="356"/>
      <c r="DH30" s="356"/>
      <c r="DI30" s="356"/>
      <c r="DJ30" s="356"/>
      <c r="DK30" s="357"/>
      <c r="DL30" s="368">
        <v>267398</v>
      </c>
      <c r="DM30" s="356"/>
      <c r="DN30" s="356"/>
      <c r="DO30" s="356"/>
      <c r="DP30" s="356"/>
      <c r="DQ30" s="356"/>
      <c r="DR30" s="356"/>
      <c r="DS30" s="356"/>
      <c r="DT30" s="356"/>
      <c r="DU30" s="356"/>
      <c r="DV30" s="357"/>
      <c r="DW30" s="364">
        <v>14.8</v>
      </c>
      <c r="DX30" s="391"/>
      <c r="DY30" s="391"/>
      <c r="DZ30" s="391"/>
      <c r="EA30" s="391"/>
      <c r="EB30" s="391"/>
      <c r="EC30" s="393"/>
    </row>
    <row r="31" spans="2:133" ht="11.25" customHeight="1" x14ac:dyDescent="0.15">
      <c r="B31" s="361" t="s">
        <v>244</v>
      </c>
      <c r="C31" s="362"/>
      <c r="D31" s="362"/>
      <c r="E31" s="362"/>
      <c r="F31" s="362"/>
      <c r="G31" s="362"/>
      <c r="H31" s="362"/>
      <c r="I31" s="362"/>
      <c r="J31" s="362"/>
      <c r="K31" s="362"/>
      <c r="L31" s="362"/>
      <c r="M31" s="362"/>
      <c r="N31" s="362"/>
      <c r="O31" s="362"/>
      <c r="P31" s="362"/>
      <c r="Q31" s="363"/>
      <c r="R31" s="355">
        <v>1652</v>
      </c>
      <c r="S31" s="356"/>
      <c r="T31" s="356"/>
      <c r="U31" s="356"/>
      <c r="V31" s="356"/>
      <c r="W31" s="356"/>
      <c r="X31" s="356"/>
      <c r="Y31" s="357"/>
      <c r="Z31" s="358">
        <v>0</v>
      </c>
      <c r="AA31" s="358"/>
      <c r="AB31" s="358"/>
      <c r="AC31" s="358"/>
      <c r="AD31" s="359" t="s">
        <v>67</v>
      </c>
      <c r="AE31" s="359"/>
      <c r="AF31" s="359"/>
      <c r="AG31" s="359"/>
      <c r="AH31" s="359"/>
      <c r="AI31" s="359"/>
      <c r="AJ31" s="359"/>
      <c r="AK31" s="359"/>
      <c r="AL31" s="364" t="s">
        <v>67</v>
      </c>
      <c r="AM31" s="365"/>
      <c r="AN31" s="365"/>
      <c r="AO31" s="366"/>
      <c r="AP31" s="400" t="s">
        <v>245</v>
      </c>
      <c r="AQ31" s="401"/>
      <c r="AR31" s="401"/>
      <c r="AS31" s="401"/>
      <c r="AT31" s="402" t="s">
        <v>246</v>
      </c>
      <c r="AU31" s="403"/>
      <c r="AV31" s="403"/>
      <c r="AW31" s="403"/>
      <c r="AX31" s="344" t="s">
        <v>122</v>
      </c>
      <c r="AY31" s="345"/>
      <c r="AZ31" s="345"/>
      <c r="BA31" s="345"/>
      <c r="BB31" s="345"/>
      <c r="BC31" s="345"/>
      <c r="BD31" s="345"/>
      <c r="BE31" s="345"/>
      <c r="BF31" s="346"/>
      <c r="BG31" s="404">
        <v>99.8</v>
      </c>
      <c r="BH31" s="405"/>
      <c r="BI31" s="405"/>
      <c r="BJ31" s="405"/>
      <c r="BK31" s="405"/>
      <c r="BL31" s="405"/>
      <c r="BM31" s="353">
        <v>98.9</v>
      </c>
      <c r="BN31" s="405"/>
      <c r="BO31" s="405"/>
      <c r="BP31" s="405"/>
      <c r="BQ31" s="406"/>
      <c r="BR31" s="404">
        <v>99.7</v>
      </c>
      <c r="BS31" s="405"/>
      <c r="BT31" s="405"/>
      <c r="BU31" s="405"/>
      <c r="BV31" s="405"/>
      <c r="BW31" s="405"/>
      <c r="BX31" s="353">
        <v>98.5</v>
      </c>
      <c r="BY31" s="405"/>
      <c r="BZ31" s="405"/>
      <c r="CA31" s="405"/>
      <c r="CB31" s="406"/>
      <c r="CD31" s="398"/>
      <c r="CE31" s="399"/>
      <c r="CF31" s="361" t="s">
        <v>247</v>
      </c>
      <c r="CG31" s="362"/>
      <c r="CH31" s="362"/>
      <c r="CI31" s="362"/>
      <c r="CJ31" s="362"/>
      <c r="CK31" s="362"/>
      <c r="CL31" s="362"/>
      <c r="CM31" s="362"/>
      <c r="CN31" s="362"/>
      <c r="CO31" s="362"/>
      <c r="CP31" s="362"/>
      <c r="CQ31" s="363"/>
      <c r="CR31" s="355">
        <v>3181</v>
      </c>
      <c r="CS31" s="389"/>
      <c r="CT31" s="389"/>
      <c r="CU31" s="389"/>
      <c r="CV31" s="389"/>
      <c r="CW31" s="389"/>
      <c r="CX31" s="389"/>
      <c r="CY31" s="390"/>
      <c r="CZ31" s="364">
        <v>0.1</v>
      </c>
      <c r="DA31" s="391"/>
      <c r="DB31" s="391"/>
      <c r="DC31" s="392"/>
      <c r="DD31" s="368">
        <v>3181</v>
      </c>
      <c r="DE31" s="389"/>
      <c r="DF31" s="389"/>
      <c r="DG31" s="389"/>
      <c r="DH31" s="389"/>
      <c r="DI31" s="389"/>
      <c r="DJ31" s="389"/>
      <c r="DK31" s="390"/>
      <c r="DL31" s="368">
        <v>3181</v>
      </c>
      <c r="DM31" s="389"/>
      <c r="DN31" s="389"/>
      <c r="DO31" s="389"/>
      <c r="DP31" s="389"/>
      <c r="DQ31" s="389"/>
      <c r="DR31" s="389"/>
      <c r="DS31" s="389"/>
      <c r="DT31" s="389"/>
      <c r="DU31" s="389"/>
      <c r="DV31" s="390"/>
      <c r="DW31" s="364">
        <v>0.2</v>
      </c>
      <c r="DX31" s="391"/>
      <c r="DY31" s="391"/>
      <c r="DZ31" s="391"/>
      <c r="EA31" s="391"/>
      <c r="EB31" s="391"/>
      <c r="EC31" s="393"/>
    </row>
    <row r="32" spans="2:133" ht="11.25" customHeight="1" x14ac:dyDescent="0.15">
      <c r="B32" s="361" t="s">
        <v>248</v>
      </c>
      <c r="C32" s="362"/>
      <c r="D32" s="362"/>
      <c r="E32" s="362"/>
      <c r="F32" s="362"/>
      <c r="G32" s="362"/>
      <c r="H32" s="362"/>
      <c r="I32" s="362"/>
      <c r="J32" s="362"/>
      <c r="K32" s="362"/>
      <c r="L32" s="362"/>
      <c r="M32" s="362"/>
      <c r="N32" s="362"/>
      <c r="O32" s="362"/>
      <c r="P32" s="362"/>
      <c r="Q32" s="363"/>
      <c r="R32" s="355">
        <v>287675</v>
      </c>
      <c r="S32" s="356"/>
      <c r="T32" s="356"/>
      <c r="U32" s="356"/>
      <c r="V32" s="356"/>
      <c r="W32" s="356"/>
      <c r="X32" s="356"/>
      <c r="Y32" s="357"/>
      <c r="Z32" s="358">
        <v>8.1999999999999993</v>
      </c>
      <c r="AA32" s="358"/>
      <c r="AB32" s="358"/>
      <c r="AC32" s="358"/>
      <c r="AD32" s="359" t="s">
        <v>67</v>
      </c>
      <c r="AE32" s="359"/>
      <c r="AF32" s="359"/>
      <c r="AG32" s="359"/>
      <c r="AH32" s="359"/>
      <c r="AI32" s="359"/>
      <c r="AJ32" s="359"/>
      <c r="AK32" s="359"/>
      <c r="AL32" s="364" t="s">
        <v>67</v>
      </c>
      <c r="AM32" s="365"/>
      <c r="AN32" s="365"/>
      <c r="AO32" s="366"/>
      <c r="AP32" s="407"/>
      <c r="AQ32" s="408"/>
      <c r="AR32" s="408"/>
      <c r="AS32" s="408"/>
      <c r="AT32" s="409"/>
      <c r="AU32" s="336" t="s">
        <v>249</v>
      </c>
      <c r="AX32" s="361" t="s">
        <v>250</v>
      </c>
      <c r="AY32" s="362"/>
      <c r="AZ32" s="362"/>
      <c r="BA32" s="362"/>
      <c r="BB32" s="362"/>
      <c r="BC32" s="362"/>
      <c r="BD32" s="362"/>
      <c r="BE32" s="362"/>
      <c r="BF32" s="363"/>
      <c r="BG32" s="410">
        <v>99.8</v>
      </c>
      <c r="BH32" s="389"/>
      <c r="BI32" s="389"/>
      <c r="BJ32" s="389"/>
      <c r="BK32" s="389"/>
      <c r="BL32" s="389"/>
      <c r="BM32" s="365">
        <v>96.5</v>
      </c>
      <c r="BN32" s="389"/>
      <c r="BO32" s="389"/>
      <c r="BP32" s="389"/>
      <c r="BQ32" s="411"/>
      <c r="BR32" s="410">
        <v>99.3</v>
      </c>
      <c r="BS32" s="389"/>
      <c r="BT32" s="389"/>
      <c r="BU32" s="389"/>
      <c r="BV32" s="389"/>
      <c r="BW32" s="389"/>
      <c r="BX32" s="365">
        <v>96.5</v>
      </c>
      <c r="BY32" s="389"/>
      <c r="BZ32" s="389"/>
      <c r="CA32" s="389"/>
      <c r="CB32" s="411"/>
      <c r="CD32" s="412"/>
      <c r="CE32" s="413"/>
      <c r="CF32" s="361" t="s">
        <v>251</v>
      </c>
      <c r="CG32" s="362"/>
      <c r="CH32" s="362"/>
      <c r="CI32" s="362"/>
      <c r="CJ32" s="362"/>
      <c r="CK32" s="362"/>
      <c r="CL32" s="362"/>
      <c r="CM32" s="362"/>
      <c r="CN32" s="362"/>
      <c r="CO32" s="362"/>
      <c r="CP32" s="362"/>
      <c r="CQ32" s="363"/>
      <c r="CR32" s="355" t="s">
        <v>67</v>
      </c>
      <c r="CS32" s="356"/>
      <c r="CT32" s="356"/>
      <c r="CU32" s="356"/>
      <c r="CV32" s="356"/>
      <c r="CW32" s="356"/>
      <c r="CX32" s="356"/>
      <c r="CY32" s="357"/>
      <c r="CZ32" s="364" t="s">
        <v>67</v>
      </c>
      <c r="DA32" s="391"/>
      <c r="DB32" s="391"/>
      <c r="DC32" s="392"/>
      <c r="DD32" s="368" t="s">
        <v>67</v>
      </c>
      <c r="DE32" s="356"/>
      <c r="DF32" s="356"/>
      <c r="DG32" s="356"/>
      <c r="DH32" s="356"/>
      <c r="DI32" s="356"/>
      <c r="DJ32" s="356"/>
      <c r="DK32" s="357"/>
      <c r="DL32" s="368" t="s">
        <v>67</v>
      </c>
      <c r="DM32" s="356"/>
      <c r="DN32" s="356"/>
      <c r="DO32" s="356"/>
      <c r="DP32" s="356"/>
      <c r="DQ32" s="356"/>
      <c r="DR32" s="356"/>
      <c r="DS32" s="356"/>
      <c r="DT32" s="356"/>
      <c r="DU32" s="356"/>
      <c r="DV32" s="357"/>
      <c r="DW32" s="364" t="s">
        <v>67</v>
      </c>
      <c r="DX32" s="391"/>
      <c r="DY32" s="391"/>
      <c r="DZ32" s="391"/>
      <c r="EA32" s="391"/>
      <c r="EB32" s="391"/>
      <c r="EC32" s="393"/>
    </row>
    <row r="33" spans="2:133" ht="11.25" customHeight="1" x14ac:dyDescent="0.15">
      <c r="B33" s="382" t="s">
        <v>252</v>
      </c>
      <c r="C33" s="383"/>
      <c r="D33" s="383"/>
      <c r="E33" s="383"/>
      <c r="F33" s="383"/>
      <c r="G33" s="383"/>
      <c r="H33" s="383"/>
      <c r="I33" s="383"/>
      <c r="J33" s="383"/>
      <c r="K33" s="383"/>
      <c r="L33" s="383"/>
      <c r="M33" s="383"/>
      <c r="N33" s="383"/>
      <c r="O33" s="383"/>
      <c r="P33" s="383"/>
      <c r="Q33" s="384"/>
      <c r="R33" s="355" t="s">
        <v>67</v>
      </c>
      <c r="S33" s="356"/>
      <c r="T33" s="356"/>
      <c r="U33" s="356"/>
      <c r="V33" s="356"/>
      <c r="W33" s="356"/>
      <c r="X33" s="356"/>
      <c r="Y33" s="357"/>
      <c r="Z33" s="358" t="s">
        <v>67</v>
      </c>
      <c r="AA33" s="358"/>
      <c r="AB33" s="358"/>
      <c r="AC33" s="358"/>
      <c r="AD33" s="359" t="s">
        <v>67</v>
      </c>
      <c r="AE33" s="359"/>
      <c r="AF33" s="359"/>
      <c r="AG33" s="359"/>
      <c r="AH33" s="359"/>
      <c r="AI33" s="359"/>
      <c r="AJ33" s="359"/>
      <c r="AK33" s="359"/>
      <c r="AL33" s="364" t="s">
        <v>67</v>
      </c>
      <c r="AM33" s="365"/>
      <c r="AN33" s="365"/>
      <c r="AO33" s="366"/>
      <c r="AP33" s="414"/>
      <c r="AQ33" s="415"/>
      <c r="AR33" s="415"/>
      <c r="AS33" s="415"/>
      <c r="AT33" s="416"/>
      <c r="AU33" s="417"/>
      <c r="AV33" s="417"/>
      <c r="AW33" s="417"/>
      <c r="AX33" s="373" t="s">
        <v>253</v>
      </c>
      <c r="AY33" s="374"/>
      <c r="AZ33" s="374"/>
      <c r="BA33" s="374"/>
      <c r="BB33" s="374"/>
      <c r="BC33" s="374"/>
      <c r="BD33" s="374"/>
      <c r="BE33" s="374"/>
      <c r="BF33" s="375"/>
      <c r="BG33" s="418">
        <v>99.5</v>
      </c>
      <c r="BH33" s="419"/>
      <c r="BI33" s="419"/>
      <c r="BJ33" s="419"/>
      <c r="BK33" s="419"/>
      <c r="BL33" s="419"/>
      <c r="BM33" s="420">
        <v>96.9</v>
      </c>
      <c r="BN33" s="419"/>
      <c r="BO33" s="419"/>
      <c r="BP33" s="419"/>
      <c r="BQ33" s="421"/>
      <c r="BR33" s="418">
        <v>99.1</v>
      </c>
      <c r="BS33" s="419"/>
      <c r="BT33" s="419"/>
      <c r="BU33" s="419"/>
      <c r="BV33" s="419"/>
      <c r="BW33" s="419"/>
      <c r="BX33" s="420">
        <v>95</v>
      </c>
      <c r="BY33" s="419"/>
      <c r="BZ33" s="419"/>
      <c r="CA33" s="419"/>
      <c r="CB33" s="421"/>
      <c r="CD33" s="361" t="s">
        <v>254</v>
      </c>
      <c r="CE33" s="362"/>
      <c r="CF33" s="362"/>
      <c r="CG33" s="362"/>
      <c r="CH33" s="362"/>
      <c r="CI33" s="362"/>
      <c r="CJ33" s="362"/>
      <c r="CK33" s="362"/>
      <c r="CL33" s="362"/>
      <c r="CM33" s="362"/>
      <c r="CN33" s="362"/>
      <c r="CO33" s="362"/>
      <c r="CP33" s="362"/>
      <c r="CQ33" s="363"/>
      <c r="CR33" s="355">
        <v>1451285</v>
      </c>
      <c r="CS33" s="389"/>
      <c r="CT33" s="389"/>
      <c r="CU33" s="389"/>
      <c r="CV33" s="389"/>
      <c r="CW33" s="389"/>
      <c r="CX33" s="389"/>
      <c r="CY33" s="390"/>
      <c r="CZ33" s="364">
        <v>45.8</v>
      </c>
      <c r="DA33" s="391"/>
      <c r="DB33" s="391"/>
      <c r="DC33" s="392"/>
      <c r="DD33" s="368">
        <v>1134889</v>
      </c>
      <c r="DE33" s="389"/>
      <c r="DF33" s="389"/>
      <c r="DG33" s="389"/>
      <c r="DH33" s="389"/>
      <c r="DI33" s="389"/>
      <c r="DJ33" s="389"/>
      <c r="DK33" s="390"/>
      <c r="DL33" s="368">
        <v>724679</v>
      </c>
      <c r="DM33" s="389"/>
      <c r="DN33" s="389"/>
      <c r="DO33" s="389"/>
      <c r="DP33" s="389"/>
      <c r="DQ33" s="389"/>
      <c r="DR33" s="389"/>
      <c r="DS33" s="389"/>
      <c r="DT33" s="389"/>
      <c r="DU33" s="389"/>
      <c r="DV33" s="390"/>
      <c r="DW33" s="364">
        <v>40</v>
      </c>
      <c r="DX33" s="391"/>
      <c r="DY33" s="391"/>
      <c r="DZ33" s="391"/>
      <c r="EA33" s="391"/>
      <c r="EB33" s="391"/>
      <c r="EC33" s="393"/>
    </row>
    <row r="34" spans="2:133" ht="11.25" customHeight="1" x14ac:dyDescent="0.15">
      <c r="B34" s="361" t="s">
        <v>255</v>
      </c>
      <c r="C34" s="362"/>
      <c r="D34" s="362"/>
      <c r="E34" s="362"/>
      <c r="F34" s="362"/>
      <c r="G34" s="362"/>
      <c r="H34" s="362"/>
      <c r="I34" s="362"/>
      <c r="J34" s="362"/>
      <c r="K34" s="362"/>
      <c r="L34" s="362"/>
      <c r="M34" s="362"/>
      <c r="N34" s="362"/>
      <c r="O34" s="362"/>
      <c r="P34" s="362"/>
      <c r="Q34" s="363"/>
      <c r="R34" s="355">
        <v>128857</v>
      </c>
      <c r="S34" s="356"/>
      <c r="T34" s="356"/>
      <c r="U34" s="356"/>
      <c r="V34" s="356"/>
      <c r="W34" s="356"/>
      <c r="X34" s="356"/>
      <c r="Y34" s="357"/>
      <c r="Z34" s="358">
        <v>3.7</v>
      </c>
      <c r="AA34" s="358"/>
      <c r="AB34" s="358"/>
      <c r="AC34" s="358"/>
      <c r="AD34" s="359" t="s">
        <v>67</v>
      </c>
      <c r="AE34" s="359"/>
      <c r="AF34" s="359"/>
      <c r="AG34" s="359"/>
      <c r="AH34" s="359"/>
      <c r="AI34" s="359"/>
      <c r="AJ34" s="359"/>
      <c r="AK34" s="359"/>
      <c r="AL34" s="364" t="s">
        <v>67</v>
      </c>
      <c r="AM34" s="365"/>
      <c r="AN34" s="365"/>
      <c r="AO34" s="366"/>
      <c r="AP34" s="422"/>
      <c r="AQ34" s="423"/>
      <c r="AS34" s="403"/>
      <c r="AT34" s="403"/>
      <c r="AU34" s="403"/>
      <c r="AV34" s="403"/>
      <c r="AW34" s="403"/>
      <c r="AX34" s="403"/>
      <c r="AY34" s="403"/>
      <c r="AZ34" s="403"/>
      <c r="BA34" s="403"/>
      <c r="BB34" s="403"/>
      <c r="BC34" s="403"/>
      <c r="BD34" s="403"/>
      <c r="BE34" s="403"/>
      <c r="BF34" s="403"/>
      <c r="BG34" s="423"/>
      <c r="BH34" s="423"/>
      <c r="BI34" s="423"/>
      <c r="BJ34" s="423"/>
      <c r="BK34" s="423"/>
      <c r="BL34" s="423"/>
      <c r="BM34" s="423"/>
      <c r="BN34" s="423"/>
      <c r="BO34" s="423"/>
      <c r="BP34" s="423"/>
      <c r="BQ34" s="423"/>
      <c r="BR34" s="423"/>
      <c r="BS34" s="423"/>
      <c r="BT34" s="423"/>
      <c r="BU34" s="423"/>
      <c r="BV34" s="423"/>
      <c r="BW34" s="423"/>
      <c r="BX34" s="423"/>
      <c r="BY34" s="423"/>
      <c r="BZ34" s="423"/>
      <c r="CA34" s="423"/>
      <c r="CB34" s="423"/>
      <c r="CD34" s="361" t="s">
        <v>256</v>
      </c>
      <c r="CE34" s="362"/>
      <c r="CF34" s="362"/>
      <c r="CG34" s="362"/>
      <c r="CH34" s="362"/>
      <c r="CI34" s="362"/>
      <c r="CJ34" s="362"/>
      <c r="CK34" s="362"/>
      <c r="CL34" s="362"/>
      <c r="CM34" s="362"/>
      <c r="CN34" s="362"/>
      <c r="CO34" s="362"/>
      <c r="CP34" s="362"/>
      <c r="CQ34" s="363"/>
      <c r="CR34" s="355">
        <v>655761</v>
      </c>
      <c r="CS34" s="356"/>
      <c r="CT34" s="356"/>
      <c r="CU34" s="356"/>
      <c r="CV34" s="356"/>
      <c r="CW34" s="356"/>
      <c r="CX34" s="356"/>
      <c r="CY34" s="357"/>
      <c r="CZ34" s="364">
        <v>20.7</v>
      </c>
      <c r="DA34" s="391"/>
      <c r="DB34" s="391"/>
      <c r="DC34" s="392"/>
      <c r="DD34" s="368">
        <v>578372</v>
      </c>
      <c r="DE34" s="356"/>
      <c r="DF34" s="356"/>
      <c r="DG34" s="356"/>
      <c r="DH34" s="356"/>
      <c r="DI34" s="356"/>
      <c r="DJ34" s="356"/>
      <c r="DK34" s="357"/>
      <c r="DL34" s="368">
        <v>351042</v>
      </c>
      <c r="DM34" s="356"/>
      <c r="DN34" s="356"/>
      <c r="DO34" s="356"/>
      <c r="DP34" s="356"/>
      <c r="DQ34" s="356"/>
      <c r="DR34" s="356"/>
      <c r="DS34" s="356"/>
      <c r="DT34" s="356"/>
      <c r="DU34" s="356"/>
      <c r="DV34" s="357"/>
      <c r="DW34" s="364">
        <v>19.399999999999999</v>
      </c>
      <c r="DX34" s="391"/>
      <c r="DY34" s="391"/>
      <c r="DZ34" s="391"/>
      <c r="EA34" s="391"/>
      <c r="EB34" s="391"/>
      <c r="EC34" s="393"/>
    </row>
    <row r="35" spans="2:133" ht="11.25" customHeight="1" x14ac:dyDescent="0.15">
      <c r="B35" s="361" t="s">
        <v>257</v>
      </c>
      <c r="C35" s="362"/>
      <c r="D35" s="362"/>
      <c r="E35" s="362"/>
      <c r="F35" s="362"/>
      <c r="G35" s="362"/>
      <c r="H35" s="362"/>
      <c r="I35" s="362"/>
      <c r="J35" s="362"/>
      <c r="K35" s="362"/>
      <c r="L35" s="362"/>
      <c r="M35" s="362"/>
      <c r="N35" s="362"/>
      <c r="O35" s="362"/>
      <c r="P35" s="362"/>
      <c r="Q35" s="363"/>
      <c r="R35" s="355">
        <v>44323</v>
      </c>
      <c r="S35" s="356"/>
      <c r="T35" s="356"/>
      <c r="U35" s="356"/>
      <c r="V35" s="356"/>
      <c r="W35" s="356"/>
      <c r="X35" s="356"/>
      <c r="Y35" s="357"/>
      <c r="Z35" s="358">
        <v>1.3</v>
      </c>
      <c r="AA35" s="358"/>
      <c r="AB35" s="358"/>
      <c r="AC35" s="358"/>
      <c r="AD35" s="359">
        <v>1857</v>
      </c>
      <c r="AE35" s="359"/>
      <c r="AF35" s="359"/>
      <c r="AG35" s="359"/>
      <c r="AH35" s="359"/>
      <c r="AI35" s="359"/>
      <c r="AJ35" s="359"/>
      <c r="AK35" s="359"/>
      <c r="AL35" s="364">
        <v>0.1</v>
      </c>
      <c r="AM35" s="365"/>
      <c r="AN35" s="365"/>
      <c r="AO35" s="366"/>
      <c r="AP35" s="424"/>
      <c r="AQ35" s="340" t="s">
        <v>258</v>
      </c>
      <c r="AR35" s="341"/>
      <c r="AS35" s="341"/>
      <c r="AT35" s="341"/>
      <c r="AU35" s="341"/>
      <c r="AV35" s="341"/>
      <c r="AW35" s="341"/>
      <c r="AX35" s="341"/>
      <c r="AY35" s="341"/>
      <c r="AZ35" s="341"/>
      <c r="BA35" s="341"/>
      <c r="BB35" s="341"/>
      <c r="BC35" s="341"/>
      <c r="BD35" s="341"/>
      <c r="BE35" s="341"/>
      <c r="BF35" s="342"/>
      <c r="BG35" s="340" t="s">
        <v>259</v>
      </c>
      <c r="BH35" s="341"/>
      <c r="BI35" s="341"/>
      <c r="BJ35" s="341"/>
      <c r="BK35" s="341"/>
      <c r="BL35" s="341"/>
      <c r="BM35" s="341"/>
      <c r="BN35" s="341"/>
      <c r="BO35" s="341"/>
      <c r="BP35" s="341"/>
      <c r="BQ35" s="341"/>
      <c r="BR35" s="341"/>
      <c r="BS35" s="341"/>
      <c r="BT35" s="341"/>
      <c r="BU35" s="341"/>
      <c r="BV35" s="341"/>
      <c r="BW35" s="341"/>
      <c r="BX35" s="341"/>
      <c r="BY35" s="341"/>
      <c r="BZ35" s="341"/>
      <c r="CA35" s="341"/>
      <c r="CB35" s="342"/>
      <c r="CD35" s="361" t="s">
        <v>260</v>
      </c>
      <c r="CE35" s="362"/>
      <c r="CF35" s="362"/>
      <c r="CG35" s="362"/>
      <c r="CH35" s="362"/>
      <c r="CI35" s="362"/>
      <c r="CJ35" s="362"/>
      <c r="CK35" s="362"/>
      <c r="CL35" s="362"/>
      <c r="CM35" s="362"/>
      <c r="CN35" s="362"/>
      <c r="CO35" s="362"/>
      <c r="CP35" s="362"/>
      <c r="CQ35" s="363"/>
      <c r="CR35" s="355">
        <v>15306</v>
      </c>
      <c r="CS35" s="389"/>
      <c r="CT35" s="389"/>
      <c r="CU35" s="389"/>
      <c r="CV35" s="389"/>
      <c r="CW35" s="389"/>
      <c r="CX35" s="389"/>
      <c r="CY35" s="390"/>
      <c r="CZ35" s="364">
        <v>0.5</v>
      </c>
      <c r="DA35" s="391"/>
      <c r="DB35" s="391"/>
      <c r="DC35" s="392"/>
      <c r="DD35" s="368">
        <v>15306</v>
      </c>
      <c r="DE35" s="389"/>
      <c r="DF35" s="389"/>
      <c r="DG35" s="389"/>
      <c r="DH35" s="389"/>
      <c r="DI35" s="389"/>
      <c r="DJ35" s="389"/>
      <c r="DK35" s="390"/>
      <c r="DL35" s="368">
        <v>7849</v>
      </c>
      <c r="DM35" s="389"/>
      <c r="DN35" s="389"/>
      <c r="DO35" s="389"/>
      <c r="DP35" s="389"/>
      <c r="DQ35" s="389"/>
      <c r="DR35" s="389"/>
      <c r="DS35" s="389"/>
      <c r="DT35" s="389"/>
      <c r="DU35" s="389"/>
      <c r="DV35" s="390"/>
      <c r="DW35" s="364">
        <v>0.4</v>
      </c>
      <c r="DX35" s="391"/>
      <c r="DY35" s="391"/>
      <c r="DZ35" s="391"/>
      <c r="EA35" s="391"/>
      <c r="EB35" s="391"/>
      <c r="EC35" s="393"/>
    </row>
    <row r="36" spans="2:133" ht="11.25" customHeight="1" x14ac:dyDescent="0.15">
      <c r="B36" s="361" t="s">
        <v>261</v>
      </c>
      <c r="C36" s="362"/>
      <c r="D36" s="362"/>
      <c r="E36" s="362"/>
      <c r="F36" s="362"/>
      <c r="G36" s="362"/>
      <c r="H36" s="362"/>
      <c r="I36" s="362"/>
      <c r="J36" s="362"/>
      <c r="K36" s="362"/>
      <c r="L36" s="362"/>
      <c r="M36" s="362"/>
      <c r="N36" s="362"/>
      <c r="O36" s="362"/>
      <c r="P36" s="362"/>
      <c r="Q36" s="363"/>
      <c r="R36" s="355">
        <v>27352</v>
      </c>
      <c r="S36" s="356"/>
      <c r="T36" s="356"/>
      <c r="U36" s="356"/>
      <c r="V36" s="356"/>
      <c r="W36" s="356"/>
      <c r="X36" s="356"/>
      <c r="Y36" s="357"/>
      <c r="Z36" s="358">
        <v>0.8</v>
      </c>
      <c r="AA36" s="358"/>
      <c r="AB36" s="358"/>
      <c r="AC36" s="358"/>
      <c r="AD36" s="359" t="s">
        <v>67</v>
      </c>
      <c r="AE36" s="359"/>
      <c r="AF36" s="359"/>
      <c r="AG36" s="359"/>
      <c r="AH36" s="359"/>
      <c r="AI36" s="359"/>
      <c r="AJ36" s="359"/>
      <c r="AK36" s="359"/>
      <c r="AL36" s="364" t="s">
        <v>67</v>
      </c>
      <c r="AM36" s="365"/>
      <c r="AN36" s="365"/>
      <c r="AO36" s="366"/>
      <c r="AP36" s="424"/>
      <c r="AQ36" s="425" t="s">
        <v>262</v>
      </c>
      <c r="AR36" s="426"/>
      <c r="AS36" s="426"/>
      <c r="AT36" s="426"/>
      <c r="AU36" s="426"/>
      <c r="AV36" s="426"/>
      <c r="AW36" s="426"/>
      <c r="AX36" s="426"/>
      <c r="AY36" s="427"/>
      <c r="AZ36" s="347">
        <v>288363</v>
      </c>
      <c r="BA36" s="348"/>
      <c r="BB36" s="348"/>
      <c r="BC36" s="348"/>
      <c r="BD36" s="348"/>
      <c r="BE36" s="348"/>
      <c r="BF36" s="428"/>
      <c r="BG36" s="344" t="s">
        <v>263</v>
      </c>
      <c r="BH36" s="345"/>
      <c r="BI36" s="345"/>
      <c r="BJ36" s="345"/>
      <c r="BK36" s="345"/>
      <c r="BL36" s="345"/>
      <c r="BM36" s="345"/>
      <c r="BN36" s="345"/>
      <c r="BO36" s="345"/>
      <c r="BP36" s="345"/>
      <c r="BQ36" s="345"/>
      <c r="BR36" s="345"/>
      <c r="BS36" s="345"/>
      <c r="BT36" s="345"/>
      <c r="BU36" s="346"/>
      <c r="BV36" s="347">
        <v>25808</v>
      </c>
      <c r="BW36" s="348"/>
      <c r="BX36" s="348"/>
      <c r="BY36" s="348"/>
      <c r="BZ36" s="348"/>
      <c r="CA36" s="348"/>
      <c r="CB36" s="428"/>
      <c r="CD36" s="361" t="s">
        <v>264</v>
      </c>
      <c r="CE36" s="362"/>
      <c r="CF36" s="362"/>
      <c r="CG36" s="362"/>
      <c r="CH36" s="362"/>
      <c r="CI36" s="362"/>
      <c r="CJ36" s="362"/>
      <c r="CK36" s="362"/>
      <c r="CL36" s="362"/>
      <c r="CM36" s="362"/>
      <c r="CN36" s="362"/>
      <c r="CO36" s="362"/>
      <c r="CP36" s="362"/>
      <c r="CQ36" s="363"/>
      <c r="CR36" s="355">
        <v>444769</v>
      </c>
      <c r="CS36" s="356"/>
      <c r="CT36" s="356"/>
      <c r="CU36" s="356"/>
      <c r="CV36" s="356"/>
      <c r="CW36" s="356"/>
      <c r="CX36" s="356"/>
      <c r="CY36" s="357"/>
      <c r="CZ36" s="364">
        <v>14</v>
      </c>
      <c r="DA36" s="391"/>
      <c r="DB36" s="391"/>
      <c r="DC36" s="392"/>
      <c r="DD36" s="368">
        <v>367886</v>
      </c>
      <c r="DE36" s="356"/>
      <c r="DF36" s="356"/>
      <c r="DG36" s="356"/>
      <c r="DH36" s="356"/>
      <c r="DI36" s="356"/>
      <c r="DJ36" s="356"/>
      <c r="DK36" s="357"/>
      <c r="DL36" s="368">
        <v>251432</v>
      </c>
      <c r="DM36" s="356"/>
      <c r="DN36" s="356"/>
      <c r="DO36" s="356"/>
      <c r="DP36" s="356"/>
      <c r="DQ36" s="356"/>
      <c r="DR36" s="356"/>
      <c r="DS36" s="356"/>
      <c r="DT36" s="356"/>
      <c r="DU36" s="356"/>
      <c r="DV36" s="357"/>
      <c r="DW36" s="364">
        <v>13.9</v>
      </c>
      <c r="DX36" s="391"/>
      <c r="DY36" s="391"/>
      <c r="DZ36" s="391"/>
      <c r="EA36" s="391"/>
      <c r="EB36" s="391"/>
      <c r="EC36" s="393"/>
    </row>
    <row r="37" spans="2:133" ht="11.25" customHeight="1" x14ac:dyDescent="0.15">
      <c r="B37" s="361" t="s">
        <v>265</v>
      </c>
      <c r="C37" s="362"/>
      <c r="D37" s="362"/>
      <c r="E37" s="362"/>
      <c r="F37" s="362"/>
      <c r="G37" s="362"/>
      <c r="H37" s="362"/>
      <c r="I37" s="362"/>
      <c r="J37" s="362"/>
      <c r="K37" s="362"/>
      <c r="L37" s="362"/>
      <c r="M37" s="362"/>
      <c r="N37" s="362"/>
      <c r="O37" s="362"/>
      <c r="P37" s="362"/>
      <c r="Q37" s="363"/>
      <c r="R37" s="355">
        <v>113995</v>
      </c>
      <c r="S37" s="356"/>
      <c r="T37" s="356"/>
      <c r="U37" s="356"/>
      <c r="V37" s="356"/>
      <c r="W37" s="356"/>
      <c r="X37" s="356"/>
      <c r="Y37" s="357"/>
      <c r="Z37" s="358">
        <v>3.2</v>
      </c>
      <c r="AA37" s="358"/>
      <c r="AB37" s="358"/>
      <c r="AC37" s="358"/>
      <c r="AD37" s="359" t="s">
        <v>67</v>
      </c>
      <c r="AE37" s="359"/>
      <c r="AF37" s="359"/>
      <c r="AG37" s="359"/>
      <c r="AH37" s="359"/>
      <c r="AI37" s="359"/>
      <c r="AJ37" s="359"/>
      <c r="AK37" s="359"/>
      <c r="AL37" s="364" t="s">
        <v>67</v>
      </c>
      <c r="AM37" s="365"/>
      <c r="AN37" s="365"/>
      <c r="AO37" s="366"/>
      <c r="AQ37" s="429" t="s">
        <v>266</v>
      </c>
      <c r="AR37" s="430"/>
      <c r="AS37" s="430"/>
      <c r="AT37" s="430"/>
      <c r="AU37" s="430"/>
      <c r="AV37" s="430"/>
      <c r="AW37" s="430"/>
      <c r="AX37" s="430"/>
      <c r="AY37" s="431"/>
      <c r="AZ37" s="355">
        <v>81968</v>
      </c>
      <c r="BA37" s="356"/>
      <c r="BB37" s="356"/>
      <c r="BC37" s="356"/>
      <c r="BD37" s="389"/>
      <c r="BE37" s="389"/>
      <c r="BF37" s="411"/>
      <c r="BG37" s="361" t="s">
        <v>267</v>
      </c>
      <c r="BH37" s="362"/>
      <c r="BI37" s="362"/>
      <c r="BJ37" s="362"/>
      <c r="BK37" s="362"/>
      <c r="BL37" s="362"/>
      <c r="BM37" s="362"/>
      <c r="BN37" s="362"/>
      <c r="BO37" s="362"/>
      <c r="BP37" s="362"/>
      <c r="BQ37" s="362"/>
      <c r="BR37" s="362"/>
      <c r="BS37" s="362"/>
      <c r="BT37" s="362"/>
      <c r="BU37" s="363"/>
      <c r="BV37" s="355">
        <v>23255</v>
      </c>
      <c r="BW37" s="356"/>
      <c r="BX37" s="356"/>
      <c r="BY37" s="356"/>
      <c r="BZ37" s="356"/>
      <c r="CA37" s="356"/>
      <c r="CB37" s="369"/>
      <c r="CD37" s="361" t="s">
        <v>268</v>
      </c>
      <c r="CE37" s="362"/>
      <c r="CF37" s="362"/>
      <c r="CG37" s="362"/>
      <c r="CH37" s="362"/>
      <c r="CI37" s="362"/>
      <c r="CJ37" s="362"/>
      <c r="CK37" s="362"/>
      <c r="CL37" s="362"/>
      <c r="CM37" s="362"/>
      <c r="CN37" s="362"/>
      <c r="CO37" s="362"/>
      <c r="CP37" s="362"/>
      <c r="CQ37" s="363"/>
      <c r="CR37" s="355">
        <v>175437</v>
      </c>
      <c r="CS37" s="389"/>
      <c r="CT37" s="389"/>
      <c r="CU37" s="389"/>
      <c r="CV37" s="389"/>
      <c r="CW37" s="389"/>
      <c r="CX37" s="389"/>
      <c r="CY37" s="390"/>
      <c r="CZ37" s="364">
        <v>5.5</v>
      </c>
      <c r="DA37" s="391"/>
      <c r="DB37" s="391"/>
      <c r="DC37" s="392"/>
      <c r="DD37" s="368">
        <v>165537</v>
      </c>
      <c r="DE37" s="389"/>
      <c r="DF37" s="389"/>
      <c r="DG37" s="389"/>
      <c r="DH37" s="389"/>
      <c r="DI37" s="389"/>
      <c r="DJ37" s="389"/>
      <c r="DK37" s="390"/>
      <c r="DL37" s="368">
        <v>157194</v>
      </c>
      <c r="DM37" s="389"/>
      <c r="DN37" s="389"/>
      <c r="DO37" s="389"/>
      <c r="DP37" s="389"/>
      <c r="DQ37" s="389"/>
      <c r="DR37" s="389"/>
      <c r="DS37" s="389"/>
      <c r="DT37" s="389"/>
      <c r="DU37" s="389"/>
      <c r="DV37" s="390"/>
      <c r="DW37" s="364">
        <v>8.6999999999999993</v>
      </c>
      <c r="DX37" s="391"/>
      <c r="DY37" s="391"/>
      <c r="DZ37" s="391"/>
      <c r="EA37" s="391"/>
      <c r="EB37" s="391"/>
      <c r="EC37" s="393"/>
    </row>
    <row r="38" spans="2:133" ht="11.25" customHeight="1" x14ac:dyDescent="0.15">
      <c r="B38" s="361" t="s">
        <v>269</v>
      </c>
      <c r="C38" s="362"/>
      <c r="D38" s="362"/>
      <c r="E38" s="362"/>
      <c r="F38" s="362"/>
      <c r="G38" s="362"/>
      <c r="H38" s="362"/>
      <c r="I38" s="362"/>
      <c r="J38" s="362"/>
      <c r="K38" s="362"/>
      <c r="L38" s="362"/>
      <c r="M38" s="362"/>
      <c r="N38" s="362"/>
      <c r="O38" s="362"/>
      <c r="P38" s="362"/>
      <c r="Q38" s="363"/>
      <c r="R38" s="355">
        <v>239312</v>
      </c>
      <c r="S38" s="356"/>
      <c r="T38" s="356"/>
      <c r="U38" s="356"/>
      <c r="V38" s="356"/>
      <c r="W38" s="356"/>
      <c r="X38" s="356"/>
      <c r="Y38" s="357"/>
      <c r="Z38" s="358">
        <v>6.8</v>
      </c>
      <c r="AA38" s="358"/>
      <c r="AB38" s="358"/>
      <c r="AC38" s="358"/>
      <c r="AD38" s="359" t="s">
        <v>67</v>
      </c>
      <c r="AE38" s="359"/>
      <c r="AF38" s="359"/>
      <c r="AG38" s="359"/>
      <c r="AH38" s="359"/>
      <c r="AI38" s="359"/>
      <c r="AJ38" s="359"/>
      <c r="AK38" s="359"/>
      <c r="AL38" s="364" t="s">
        <v>67</v>
      </c>
      <c r="AM38" s="365"/>
      <c r="AN38" s="365"/>
      <c r="AO38" s="366"/>
      <c r="AQ38" s="429" t="s">
        <v>270</v>
      </c>
      <c r="AR38" s="430"/>
      <c r="AS38" s="430"/>
      <c r="AT38" s="430"/>
      <c r="AU38" s="430"/>
      <c r="AV38" s="430"/>
      <c r="AW38" s="430"/>
      <c r="AX38" s="430"/>
      <c r="AY38" s="431"/>
      <c r="AZ38" s="355">
        <v>21446</v>
      </c>
      <c r="BA38" s="356"/>
      <c r="BB38" s="356"/>
      <c r="BC38" s="356"/>
      <c r="BD38" s="389"/>
      <c r="BE38" s="389"/>
      <c r="BF38" s="411"/>
      <c r="BG38" s="361" t="s">
        <v>271</v>
      </c>
      <c r="BH38" s="362"/>
      <c r="BI38" s="362"/>
      <c r="BJ38" s="362"/>
      <c r="BK38" s="362"/>
      <c r="BL38" s="362"/>
      <c r="BM38" s="362"/>
      <c r="BN38" s="362"/>
      <c r="BO38" s="362"/>
      <c r="BP38" s="362"/>
      <c r="BQ38" s="362"/>
      <c r="BR38" s="362"/>
      <c r="BS38" s="362"/>
      <c r="BT38" s="362"/>
      <c r="BU38" s="363"/>
      <c r="BV38" s="355">
        <v>243</v>
      </c>
      <c r="BW38" s="356"/>
      <c r="BX38" s="356"/>
      <c r="BY38" s="356"/>
      <c r="BZ38" s="356"/>
      <c r="CA38" s="356"/>
      <c r="CB38" s="369"/>
      <c r="CD38" s="361" t="s">
        <v>272</v>
      </c>
      <c r="CE38" s="362"/>
      <c r="CF38" s="362"/>
      <c r="CG38" s="362"/>
      <c r="CH38" s="362"/>
      <c r="CI38" s="362"/>
      <c r="CJ38" s="362"/>
      <c r="CK38" s="362"/>
      <c r="CL38" s="362"/>
      <c r="CM38" s="362"/>
      <c r="CN38" s="362"/>
      <c r="CO38" s="362"/>
      <c r="CP38" s="362"/>
      <c r="CQ38" s="363"/>
      <c r="CR38" s="355">
        <v>266917</v>
      </c>
      <c r="CS38" s="356"/>
      <c r="CT38" s="356"/>
      <c r="CU38" s="356"/>
      <c r="CV38" s="356"/>
      <c r="CW38" s="356"/>
      <c r="CX38" s="356"/>
      <c r="CY38" s="357"/>
      <c r="CZ38" s="364">
        <v>8.4</v>
      </c>
      <c r="DA38" s="391"/>
      <c r="DB38" s="391"/>
      <c r="DC38" s="392"/>
      <c r="DD38" s="368">
        <v>165996</v>
      </c>
      <c r="DE38" s="356"/>
      <c r="DF38" s="356"/>
      <c r="DG38" s="356"/>
      <c r="DH38" s="356"/>
      <c r="DI38" s="356"/>
      <c r="DJ38" s="356"/>
      <c r="DK38" s="357"/>
      <c r="DL38" s="368">
        <v>114356</v>
      </c>
      <c r="DM38" s="356"/>
      <c r="DN38" s="356"/>
      <c r="DO38" s="356"/>
      <c r="DP38" s="356"/>
      <c r="DQ38" s="356"/>
      <c r="DR38" s="356"/>
      <c r="DS38" s="356"/>
      <c r="DT38" s="356"/>
      <c r="DU38" s="356"/>
      <c r="DV38" s="357"/>
      <c r="DW38" s="364">
        <v>6.3</v>
      </c>
      <c r="DX38" s="391"/>
      <c r="DY38" s="391"/>
      <c r="DZ38" s="391"/>
      <c r="EA38" s="391"/>
      <c r="EB38" s="391"/>
      <c r="EC38" s="393"/>
    </row>
    <row r="39" spans="2:133" ht="11.25" customHeight="1" x14ac:dyDescent="0.15">
      <c r="B39" s="361" t="s">
        <v>273</v>
      </c>
      <c r="C39" s="362"/>
      <c r="D39" s="362"/>
      <c r="E39" s="362"/>
      <c r="F39" s="362"/>
      <c r="G39" s="362"/>
      <c r="H39" s="362"/>
      <c r="I39" s="362"/>
      <c r="J39" s="362"/>
      <c r="K39" s="362"/>
      <c r="L39" s="362"/>
      <c r="M39" s="362"/>
      <c r="N39" s="362"/>
      <c r="O39" s="362"/>
      <c r="P39" s="362"/>
      <c r="Q39" s="363"/>
      <c r="R39" s="355">
        <v>43905</v>
      </c>
      <c r="S39" s="356"/>
      <c r="T39" s="356"/>
      <c r="U39" s="356"/>
      <c r="V39" s="356"/>
      <c r="W39" s="356"/>
      <c r="X39" s="356"/>
      <c r="Y39" s="357"/>
      <c r="Z39" s="358">
        <v>1.2</v>
      </c>
      <c r="AA39" s="358"/>
      <c r="AB39" s="358"/>
      <c r="AC39" s="358"/>
      <c r="AD39" s="359">
        <v>2467</v>
      </c>
      <c r="AE39" s="359"/>
      <c r="AF39" s="359"/>
      <c r="AG39" s="359"/>
      <c r="AH39" s="359"/>
      <c r="AI39" s="359"/>
      <c r="AJ39" s="359"/>
      <c r="AK39" s="359"/>
      <c r="AL39" s="364">
        <v>0.1</v>
      </c>
      <c r="AM39" s="365"/>
      <c r="AN39" s="365"/>
      <c r="AO39" s="366"/>
      <c r="AQ39" s="429" t="s">
        <v>274</v>
      </c>
      <c r="AR39" s="430"/>
      <c r="AS39" s="430"/>
      <c r="AT39" s="430"/>
      <c r="AU39" s="430"/>
      <c r="AV39" s="430"/>
      <c r="AW39" s="430"/>
      <c r="AX39" s="430"/>
      <c r="AY39" s="431"/>
      <c r="AZ39" s="355" t="s">
        <v>67</v>
      </c>
      <c r="BA39" s="356"/>
      <c r="BB39" s="356"/>
      <c r="BC39" s="356"/>
      <c r="BD39" s="389"/>
      <c r="BE39" s="389"/>
      <c r="BF39" s="411"/>
      <c r="BG39" s="361" t="s">
        <v>275</v>
      </c>
      <c r="BH39" s="362"/>
      <c r="BI39" s="362"/>
      <c r="BJ39" s="362"/>
      <c r="BK39" s="362"/>
      <c r="BL39" s="362"/>
      <c r="BM39" s="362"/>
      <c r="BN39" s="362"/>
      <c r="BO39" s="362"/>
      <c r="BP39" s="362"/>
      <c r="BQ39" s="362"/>
      <c r="BR39" s="362"/>
      <c r="BS39" s="362"/>
      <c r="BT39" s="362"/>
      <c r="BU39" s="363"/>
      <c r="BV39" s="355">
        <v>343</v>
      </c>
      <c r="BW39" s="356"/>
      <c r="BX39" s="356"/>
      <c r="BY39" s="356"/>
      <c r="BZ39" s="356"/>
      <c r="CA39" s="356"/>
      <c r="CB39" s="369"/>
      <c r="CD39" s="361" t="s">
        <v>276</v>
      </c>
      <c r="CE39" s="362"/>
      <c r="CF39" s="362"/>
      <c r="CG39" s="362"/>
      <c r="CH39" s="362"/>
      <c r="CI39" s="362"/>
      <c r="CJ39" s="362"/>
      <c r="CK39" s="362"/>
      <c r="CL39" s="362"/>
      <c r="CM39" s="362"/>
      <c r="CN39" s="362"/>
      <c r="CO39" s="362"/>
      <c r="CP39" s="362"/>
      <c r="CQ39" s="363"/>
      <c r="CR39" s="355">
        <v>67898</v>
      </c>
      <c r="CS39" s="389"/>
      <c r="CT39" s="389"/>
      <c r="CU39" s="389"/>
      <c r="CV39" s="389"/>
      <c r="CW39" s="389"/>
      <c r="CX39" s="389"/>
      <c r="CY39" s="390"/>
      <c r="CZ39" s="364">
        <v>2.1</v>
      </c>
      <c r="DA39" s="391"/>
      <c r="DB39" s="391"/>
      <c r="DC39" s="392"/>
      <c r="DD39" s="368">
        <v>7278</v>
      </c>
      <c r="DE39" s="389"/>
      <c r="DF39" s="389"/>
      <c r="DG39" s="389"/>
      <c r="DH39" s="389"/>
      <c r="DI39" s="389"/>
      <c r="DJ39" s="389"/>
      <c r="DK39" s="390"/>
      <c r="DL39" s="368" t="s">
        <v>67</v>
      </c>
      <c r="DM39" s="389"/>
      <c r="DN39" s="389"/>
      <c r="DO39" s="389"/>
      <c r="DP39" s="389"/>
      <c r="DQ39" s="389"/>
      <c r="DR39" s="389"/>
      <c r="DS39" s="389"/>
      <c r="DT39" s="389"/>
      <c r="DU39" s="389"/>
      <c r="DV39" s="390"/>
      <c r="DW39" s="364" t="s">
        <v>67</v>
      </c>
      <c r="DX39" s="391"/>
      <c r="DY39" s="391"/>
      <c r="DZ39" s="391"/>
      <c r="EA39" s="391"/>
      <c r="EB39" s="391"/>
      <c r="EC39" s="393"/>
    </row>
    <row r="40" spans="2:133" ht="11.25" customHeight="1" x14ac:dyDescent="0.15">
      <c r="B40" s="361" t="s">
        <v>277</v>
      </c>
      <c r="C40" s="362"/>
      <c r="D40" s="362"/>
      <c r="E40" s="362"/>
      <c r="F40" s="362"/>
      <c r="G40" s="362"/>
      <c r="H40" s="362"/>
      <c r="I40" s="362"/>
      <c r="J40" s="362"/>
      <c r="K40" s="362"/>
      <c r="L40" s="362"/>
      <c r="M40" s="362"/>
      <c r="N40" s="362"/>
      <c r="O40" s="362"/>
      <c r="P40" s="362"/>
      <c r="Q40" s="363"/>
      <c r="R40" s="355">
        <v>623100</v>
      </c>
      <c r="S40" s="356"/>
      <c r="T40" s="356"/>
      <c r="U40" s="356"/>
      <c r="V40" s="356"/>
      <c r="W40" s="356"/>
      <c r="X40" s="356"/>
      <c r="Y40" s="357"/>
      <c r="Z40" s="358">
        <v>17.7</v>
      </c>
      <c r="AA40" s="358"/>
      <c r="AB40" s="358"/>
      <c r="AC40" s="358"/>
      <c r="AD40" s="359" t="s">
        <v>67</v>
      </c>
      <c r="AE40" s="359"/>
      <c r="AF40" s="359"/>
      <c r="AG40" s="359"/>
      <c r="AH40" s="359"/>
      <c r="AI40" s="359"/>
      <c r="AJ40" s="359"/>
      <c r="AK40" s="359"/>
      <c r="AL40" s="364" t="s">
        <v>67</v>
      </c>
      <c r="AM40" s="365"/>
      <c r="AN40" s="365"/>
      <c r="AO40" s="366"/>
      <c r="AQ40" s="429" t="s">
        <v>278</v>
      </c>
      <c r="AR40" s="430"/>
      <c r="AS40" s="430"/>
      <c r="AT40" s="430"/>
      <c r="AU40" s="430"/>
      <c r="AV40" s="430"/>
      <c r="AW40" s="430"/>
      <c r="AX40" s="430"/>
      <c r="AY40" s="431"/>
      <c r="AZ40" s="355" t="s">
        <v>67</v>
      </c>
      <c r="BA40" s="356"/>
      <c r="BB40" s="356"/>
      <c r="BC40" s="356"/>
      <c r="BD40" s="389"/>
      <c r="BE40" s="389"/>
      <c r="BF40" s="411"/>
      <c r="BG40" s="407" t="s">
        <v>279</v>
      </c>
      <c r="BH40" s="408"/>
      <c r="BI40" s="408"/>
      <c r="BJ40" s="408"/>
      <c r="BK40" s="408"/>
      <c r="BL40" s="432"/>
      <c r="BM40" s="362" t="s">
        <v>280</v>
      </c>
      <c r="BN40" s="362"/>
      <c r="BO40" s="362"/>
      <c r="BP40" s="362"/>
      <c r="BQ40" s="362"/>
      <c r="BR40" s="362"/>
      <c r="BS40" s="362"/>
      <c r="BT40" s="362"/>
      <c r="BU40" s="363"/>
      <c r="BV40" s="355">
        <v>105</v>
      </c>
      <c r="BW40" s="356"/>
      <c r="BX40" s="356"/>
      <c r="BY40" s="356"/>
      <c r="BZ40" s="356"/>
      <c r="CA40" s="356"/>
      <c r="CB40" s="369"/>
      <c r="CD40" s="361" t="s">
        <v>281</v>
      </c>
      <c r="CE40" s="362"/>
      <c r="CF40" s="362"/>
      <c r="CG40" s="362"/>
      <c r="CH40" s="362"/>
      <c r="CI40" s="362"/>
      <c r="CJ40" s="362"/>
      <c r="CK40" s="362"/>
      <c r="CL40" s="362"/>
      <c r="CM40" s="362"/>
      <c r="CN40" s="362"/>
      <c r="CO40" s="362"/>
      <c r="CP40" s="362"/>
      <c r="CQ40" s="363"/>
      <c r="CR40" s="355">
        <v>634</v>
      </c>
      <c r="CS40" s="356"/>
      <c r="CT40" s="356"/>
      <c r="CU40" s="356"/>
      <c r="CV40" s="356"/>
      <c r="CW40" s="356"/>
      <c r="CX40" s="356"/>
      <c r="CY40" s="357"/>
      <c r="CZ40" s="364">
        <v>0</v>
      </c>
      <c r="DA40" s="391"/>
      <c r="DB40" s="391"/>
      <c r="DC40" s="392"/>
      <c r="DD40" s="368">
        <v>51</v>
      </c>
      <c r="DE40" s="356"/>
      <c r="DF40" s="356"/>
      <c r="DG40" s="356"/>
      <c r="DH40" s="356"/>
      <c r="DI40" s="356"/>
      <c r="DJ40" s="356"/>
      <c r="DK40" s="357"/>
      <c r="DL40" s="368" t="s">
        <v>67</v>
      </c>
      <c r="DM40" s="356"/>
      <c r="DN40" s="356"/>
      <c r="DO40" s="356"/>
      <c r="DP40" s="356"/>
      <c r="DQ40" s="356"/>
      <c r="DR40" s="356"/>
      <c r="DS40" s="356"/>
      <c r="DT40" s="356"/>
      <c r="DU40" s="356"/>
      <c r="DV40" s="357"/>
      <c r="DW40" s="364" t="s">
        <v>67</v>
      </c>
      <c r="DX40" s="391"/>
      <c r="DY40" s="391"/>
      <c r="DZ40" s="391"/>
      <c r="EA40" s="391"/>
      <c r="EB40" s="391"/>
      <c r="EC40" s="393"/>
    </row>
    <row r="41" spans="2:133" ht="11.25" customHeight="1" x14ac:dyDescent="0.15">
      <c r="B41" s="361" t="s">
        <v>282</v>
      </c>
      <c r="C41" s="362"/>
      <c r="D41" s="362"/>
      <c r="E41" s="362"/>
      <c r="F41" s="362"/>
      <c r="G41" s="362"/>
      <c r="H41" s="362"/>
      <c r="I41" s="362"/>
      <c r="J41" s="362"/>
      <c r="K41" s="362"/>
      <c r="L41" s="362"/>
      <c r="M41" s="362"/>
      <c r="N41" s="362"/>
      <c r="O41" s="362"/>
      <c r="P41" s="362"/>
      <c r="Q41" s="363"/>
      <c r="R41" s="355" t="s">
        <v>67</v>
      </c>
      <c r="S41" s="356"/>
      <c r="T41" s="356"/>
      <c r="U41" s="356"/>
      <c r="V41" s="356"/>
      <c r="W41" s="356"/>
      <c r="X41" s="356"/>
      <c r="Y41" s="357"/>
      <c r="Z41" s="358" t="s">
        <v>67</v>
      </c>
      <c r="AA41" s="358"/>
      <c r="AB41" s="358"/>
      <c r="AC41" s="358"/>
      <c r="AD41" s="359" t="s">
        <v>67</v>
      </c>
      <c r="AE41" s="359"/>
      <c r="AF41" s="359"/>
      <c r="AG41" s="359"/>
      <c r="AH41" s="359"/>
      <c r="AI41" s="359"/>
      <c r="AJ41" s="359"/>
      <c r="AK41" s="359"/>
      <c r="AL41" s="364" t="s">
        <v>67</v>
      </c>
      <c r="AM41" s="365"/>
      <c r="AN41" s="365"/>
      <c r="AO41" s="366"/>
      <c r="AQ41" s="429" t="s">
        <v>283</v>
      </c>
      <c r="AR41" s="430"/>
      <c r="AS41" s="430"/>
      <c r="AT41" s="430"/>
      <c r="AU41" s="430"/>
      <c r="AV41" s="430"/>
      <c r="AW41" s="430"/>
      <c r="AX41" s="430"/>
      <c r="AY41" s="431"/>
      <c r="AZ41" s="355">
        <v>74780</v>
      </c>
      <c r="BA41" s="356"/>
      <c r="BB41" s="356"/>
      <c r="BC41" s="356"/>
      <c r="BD41" s="389"/>
      <c r="BE41" s="389"/>
      <c r="BF41" s="411"/>
      <c r="BG41" s="407"/>
      <c r="BH41" s="408"/>
      <c r="BI41" s="408"/>
      <c r="BJ41" s="408"/>
      <c r="BK41" s="408"/>
      <c r="BL41" s="432"/>
      <c r="BM41" s="362" t="s">
        <v>284</v>
      </c>
      <c r="BN41" s="362"/>
      <c r="BO41" s="362"/>
      <c r="BP41" s="362"/>
      <c r="BQ41" s="362"/>
      <c r="BR41" s="362"/>
      <c r="BS41" s="362"/>
      <c r="BT41" s="362"/>
      <c r="BU41" s="363"/>
      <c r="BV41" s="355" t="s">
        <v>67</v>
      </c>
      <c r="BW41" s="356"/>
      <c r="BX41" s="356"/>
      <c r="BY41" s="356"/>
      <c r="BZ41" s="356"/>
      <c r="CA41" s="356"/>
      <c r="CB41" s="369"/>
      <c r="CD41" s="361" t="s">
        <v>285</v>
      </c>
      <c r="CE41" s="362"/>
      <c r="CF41" s="362"/>
      <c r="CG41" s="362"/>
      <c r="CH41" s="362"/>
      <c r="CI41" s="362"/>
      <c r="CJ41" s="362"/>
      <c r="CK41" s="362"/>
      <c r="CL41" s="362"/>
      <c r="CM41" s="362"/>
      <c r="CN41" s="362"/>
      <c r="CO41" s="362"/>
      <c r="CP41" s="362"/>
      <c r="CQ41" s="363"/>
      <c r="CR41" s="355" t="s">
        <v>67</v>
      </c>
      <c r="CS41" s="389"/>
      <c r="CT41" s="389"/>
      <c r="CU41" s="389"/>
      <c r="CV41" s="389"/>
      <c r="CW41" s="389"/>
      <c r="CX41" s="389"/>
      <c r="CY41" s="390"/>
      <c r="CZ41" s="364" t="s">
        <v>67</v>
      </c>
      <c r="DA41" s="391"/>
      <c r="DB41" s="391"/>
      <c r="DC41" s="392"/>
      <c r="DD41" s="368" t="s">
        <v>67</v>
      </c>
      <c r="DE41" s="389"/>
      <c r="DF41" s="389"/>
      <c r="DG41" s="389"/>
      <c r="DH41" s="389"/>
      <c r="DI41" s="389"/>
      <c r="DJ41" s="389"/>
      <c r="DK41" s="390"/>
      <c r="DL41" s="433"/>
      <c r="DM41" s="434"/>
      <c r="DN41" s="434"/>
      <c r="DO41" s="434"/>
      <c r="DP41" s="434"/>
      <c r="DQ41" s="434"/>
      <c r="DR41" s="434"/>
      <c r="DS41" s="434"/>
      <c r="DT41" s="434"/>
      <c r="DU41" s="434"/>
      <c r="DV41" s="435"/>
      <c r="DW41" s="436"/>
      <c r="DX41" s="437"/>
      <c r="DY41" s="437"/>
      <c r="DZ41" s="437"/>
      <c r="EA41" s="437"/>
      <c r="EB41" s="437"/>
      <c r="EC41" s="438"/>
    </row>
    <row r="42" spans="2:133" ht="11.25" customHeight="1" x14ac:dyDescent="0.15">
      <c r="B42" s="361" t="s">
        <v>286</v>
      </c>
      <c r="C42" s="362"/>
      <c r="D42" s="362"/>
      <c r="E42" s="362"/>
      <c r="F42" s="362"/>
      <c r="G42" s="362"/>
      <c r="H42" s="362"/>
      <c r="I42" s="362"/>
      <c r="J42" s="362"/>
      <c r="K42" s="362"/>
      <c r="L42" s="362"/>
      <c r="M42" s="362"/>
      <c r="N42" s="362"/>
      <c r="O42" s="362"/>
      <c r="P42" s="362"/>
      <c r="Q42" s="363"/>
      <c r="R42" s="355" t="s">
        <v>67</v>
      </c>
      <c r="S42" s="356"/>
      <c r="T42" s="356"/>
      <c r="U42" s="356"/>
      <c r="V42" s="356"/>
      <c r="W42" s="356"/>
      <c r="X42" s="356"/>
      <c r="Y42" s="357"/>
      <c r="Z42" s="358" t="s">
        <v>67</v>
      </c>
      <c r="AA42" s="358"/>
      <c r="AB42" s="358"/>
      <c r="AC42" s="358"/>
      <c r="AD42" s="359" t="s">
        <v>67</v>
      </c>
      <c r="AE42" s="359"/>
      <c r="AF42" s="359"/>
      <c r="AG42" s="359"/>
      <c r="AH42" s="359"/>
      <c r="AI42" s="359"/>
      <c r="AJ42" s="359"/>
      <c r="AK42" s="359"/>
      <c r="AL42" s="364" t="s">
        <v>67</v>
      </c>
      <c r="AM42" s="365"/>
      <c r="AN42" s="365"/>
      <c r="AO42" s="366"/>
      <c r="AQ42" s="439" t="s">
        <v>287</v>
      </c>
      <c r="AR42" s="440"/>
      <c r="AS42" s="440"/>
      <c r="AT42" s="440"/>
      <c r="AU42" s="440"/>
      <c r="AV42" s="440"/>
      <c r="AW42" s="440"/>
      <c r="AX42" s="440"/>
      <c r="AY42" s="441"/>
      <c r="AZ42" s="442">
        <v>110169</v>
      </c>
      <c r="BA42" s="443"/>
      <c r="BB42" s="443"/>
      <c r="BC42" s="443"/>
      <c r="BD42" s="419"/>
      <c r="BE42" s="419"/>
      <c r="BF42" s="421"/>
      <c r="BG42" s="414"/>
      <c r="BH42" s="415"/>
      <c r="BI42" s="415"/>
      <c r="BJ42" s="415"/>
      <c r="BK42" s="415"/>
      <c r="BL42" s="444"/>
      <c r="BM42" s="374" t="s">
        <v>288</v>
      </c>
      <c r="BN42" s="374"/>
      <c r="BO42" s="374"/>
      <c r="BP42" s="374"/>
      <c r="BQ42" s="374"/>
      <c r="BR42" s="374"/>
      <c r="BS42" s="374"/>
      <c r="BT42" s="374"/>
      <c r="BU42" s="375"/>
      <c r="BV42" s="442">
        <v>358</v>
      </c>
      <c r="BW42" s="443"/>
      <c r="BX42" s="443"/>
      <c r="BY42" s="443"/>
      <c r="BZ42" s="443"/>
      <c r="CA42" s="443"/>
      <c r="CB42" s="445"/>
      <c r="CD42" s="361" t="s">
        <v>289</v>
      </c>
      <c r="CE42" s="362"/>
      <c r="CF42" s="362"/>
      <c r="CG42" s="362"/>
      <c r="CH42" s="362"/>
      <c r="CI42" s="362"/>
      <c r="CJ42" s="362"/>
      <c r="CK42" s="362"/>
      <c r="CL42" s="362"/>
      <c r="CM42" s="362"/>
      <c r="CN42" s="362"/>
      <c r="CO42" s="362"/>
      <c r="CP42" s="362"/>
      <c r="CQ42" s="363"/>
      <c r="CR42" s="355">
        <v>790563</v>
      </c>
      <c r="CS42" s="389"/>
      <c r="CT42" s="389"/>
      <c r="CU42" s="389"/>
      <c r="CV42" s="389"/>
      <c r="CW42" s="389"/>
      <c r="CX42" s="389"/>
      <c r="CY42" s="390"/>
      <c r="CZ42" s="364">
        <v>24.9</v>
      </c>
      <c r="DA42" s="391"/>
      <c r="DB42" s="391"/>
      <c r="DC42" s="392"/>
      <c r="DD42" s="368">
        <v>115012</v>
      </c>
      <c r="DE42" s="389"/>
      <c r="DF42" s="389"/>
      <c r="DG42" s="389"/>
      <c r="DH42" s="389"/>
      <c r="DI42" s="389"/>
      <c r="DJ42" s="389"/>
      <c r="DK42" s="390"/>
      <c r="DL42" s="433"/>
      <c r="DM42" s="434"/>
      <c r="DN42" s="434"/>
      <c r="DO42" s="434"/>
      <c r="DP42" s="434"/>
      <c r="DQ42" s="434"/>
      <c r="DR42" s="434"/>
      <c r="DS42" s="434"/>
      <c r="DT42" s="434"/>
      <c r="DU42" s="434"/>
      <c r="DV42" s="435"/>
      <c r="DW42" s="436"/>
      <c r="DX42" s="437"/>
      <c r="DY42" s="437"/>
      <c r="DZ42" s="437"/>
      <c r="EA42" s="437"/>
      <c r="EB42" s="437"/>
      <c r="EC42" s="438"/>
    </row>
    <row r="43" spans="2:133" ht="11.25" customHeight="1" x14ac:dyDescent="0.15">
      <c r="B43" s="361" t="s">
        <v>290</v>
      </c>
      <c r="C43" s="362"/>
      <c r="D43" s="362"/>
      <c r="E43" s="362"/>
      <c r="F43" s="362"/>
      <c r="G43" s="362"/>
      <c r="H43" s="362"/>
      <c r="I43" s="362"/>
      <c r="J43" s="362"/>
      <c r="K43" s="362"/>
      <c r="L43" s="362"/>
      <c r="M43" s="362"/>
      <c r="N43" s="362"/>
      <c r="O43" s="362"/>
      <c r="P43" s="362"/>
      <c r="Q43" s="363"/>
      <c r="R43" s="355">
        <v>53200</v>
      </c>
      <c r="S43" s="356"/>
      <c r="T43" s="356"/>
      <c r="U43" s="356"/>
      <c r="V43" s="356"/>
      <c r="W43" s="356"/>
      <c r="X43" s="356"/>
      <c r="Y43" s="357"/>
      <c r="Z43" s="358">
        <v>1.5</v>
      </c>
      <c r="AA43" s="358"/>
      <c r="AB43" s="358"/>
      <c r="AC43" s="358"/>
      <c r="AD43" s="359" t="s">
        <v>67</v>
      </c>
      <c r="AE43" s="359"/>
      <c r="AF43" s="359"/>
      <c r="AG43" s="359"/>
      <c r="AH43" s="359"/>
      <c r="AI43" s="359"/>
      <c r="AJ43" s="359"/>
      <c r="AK43" s="359"/>
      <c r="AL43" s="364" t="s">
        <v>67</v>
      </c>
      <c r="AM43" s="365"/>
      <c r="AN43" s="365"/>
      <c r="AO43" s="366"/>
      <c r="CD43" s="361" t="s">
        <v>291</v>
      </c>
      <c r="CE43" s="362"/>
      <c r="CF43" s="362"/>
      <c r="CG43" s="362"/>
      <c r="CH43" s="362"/>
      <c r="CI43" s="362"/>
      <c r="CJ43" s="362"/>
      <c r="CK43" s="362"/>
      <c r="CL43" s="362"/>
      <c r="CM43" s="362"/>
      <c r="CN43" s="362"/>
      <c r="CO43" s="362"/>
      <c r="CP43" s="362"/>
      <c r="CQ43" s="363"/>
      <c r="CR43" s="355">
        <v>26781</v>
      </c>
      <c r="CS43" s="389"/>
      <c r="CT43" s="389"/>
      <c r="CU43" s="389"/>
      <c r="CV43" s="389"/>
      <c r="CW43" s="389"/>
      <c r="CX43" s="389"/>
      <c r="CY43" s="390"/>
      <c r="CZ43" s="364">
        <v>0.8</v>
      </c>
      <c r="DA43" s="391"/>
      <c r="DB43" s="391"/>
      <c r="DC43" s="392"/>
      <c r="DD43" s="368">
        <v>26781</v>
      </c>
      <c r="DE43" s="389"/>
      <c r="DF43" s="389"/>
      <c r="DG43" s="389"/>
      <c r="DH43" s="389"/>
      <c r="DI43" s="389"/>
      <c r="DJ43" s="389"/>
      <c r="DK43" s="390"/>
      <c r="DL43" s="433"/>
      <c r="DM43" s="434"/>
      <c r="DN43" s="434"/>
      <c r="DO43" s="434"/>
      <c r="DP43" s="434"/>
      <c r="DQ43" s="434"/>
      <c r="DR43" s="434"/>
      <c r="DS43" s="434"/>
      <c r="DT43" s="434"/>
      <c r="DU43" s="434"/>
      <c r="DV43" s="435"/>
      <c r="DW43" s="436"/>
      <c r="DX43" s="437"/>
      <c r="DY43" s="437"/>
      <c r="DZ43" s="437"/>
      <c r="EA43" s="437"/>
      <c r="EB43" s="437"/>
      <c r="EC43" s="438"/>
    </row>
    <row r="44" spans="2:133" ht="11.25" customHeight="1" x14ac:dyDescent="0.15">
      <c r="B44" s="373" t="s">
        <v>292</v>
      </c>
      <c r="C44" s="374"/>
      <c r="D44" s="374"/>
      <c r="E44" s="374"/>
      <c r="F44" s="374"/>
      <c r="G44" s="374"/>
      <c r="H44" s="374"/>
      <c r="I44" s="374"/>
      <c r="J44" s="374"/>
      <c r="K44" s="374"/>
      <c r="L44" s="374"/>
      <c r="M44" s="374"/>
      <c r="N44" s="374"/>
      <c r="O44" s="374"/>
      <c r="P44" s="374"/>
      <c r="Q44" s="375"/>
      <c r="R44" s="442">
        <v>3515767</v>
      </c>
      <c r="S44" s="443"/>
      <c r="T44" s="443"/>
      <c r="U44" s="443"/>
      <c r="V44" s="443"/>
      <c r="W44" s="443"/>
      <c r="X44" s="443"/>
      <c r="Y44" s="446"/>
      <c r="Z44" s="447">
        <v>100</v>
      </c>
      <c r="AA44" s="447"/>
      <c r="AB44" s="447"/>
      <c r="AC44" s="447"/>
      <c r="AD44" s="448">
        <v>1756551</v>
      </c>
      <c r="AE44" s="448"/>
      <c r="AF44" s="448"/>
      <c r="AG44" s="448"/>
      <c r="AH44" s="448"/>
      <c r="AI44" s="448"/>
      <c r="AJ44" s="448"/>
      <c r="AK44" s="448"/>
      <c r="AL44" s="449">
        <v>100</v>
      </c>
      <c r="AM44" s="420"/>
      <c r="AN44" s="420"/>
      <c r="AO44" s="450"/>
      <c r="CD44" s="394" t="s">
        <v>238</v>
      </c>
      <c r="CE44" s="395"/>
      <c r="CF44" s="361" t="s">
        <v>293</v>
      </c>
      <c r="CG44" s="362"/>
      <c r="CH44" s="362"/>
      <c r="CI44" s="362"/>
      <c r="CJ44" s="362"/>
      <c r="CK44" s="362"/>
      <c r="CL44" s="362"/>
      <c r="CM44" s="362"/>
      <c r="CN44" s="362"/>
      <c r="CO44" s="362"/>
      <c r="CP44" s="362"/>
      <c r="CQ44" s="363"/>
      <c r="CR44" s="355">
        <v>780920</v>
      </c>
      <c r="CS44" s="356"/>
      <c r="CT44" s="356"/>
      <c r="CU44" s="356"/>
      <c r="CV44" s="356"/>
      <c r="CW44" s="356"/>
      <c r="CX44" s="356"/>
      <c r="CY44" s="357"/>
      <c r="CZ44" s="364">
        <v>24.6</v>
      </c>
      <c r="DA44" s="365"/>
      <c r="DB44" s="365"/>
      <c r="DC44" s="370"/>
      <c r="DD44" s="368">
        <v>105369</v>
      </c>
      <c r="DE44" s="356"/>
      <c r="DF44" s="356"/>
      <c r="DG44" s="356"/>
      <c r="DH44" s="356"/>
      <c r="DI44" s="356"/>
      <c r="DJ44" s="356"/>
      <c r="DK44" s="357"/>
      <c r="DL44" s="433"/>
      <c r="DM44" s="434"/>
      <c r="DN44" s="434"/>
      <c r="DO44" s="434"/>
      <c r="DP44" s="434"/>
      <c r="DQ44" s="434"/>
      <c r="DR44" s="434"/>
      <c r="DS44" s="434"/>
      <c r="DT44" s="434"/>
      <c r="DU44" s="434"/>
      <c r="DV44" s="435"/>
      <c r="DW44" s="436"/>
      <c r="DX44" s="437"/>
      <c r="DY44" s="437"/>
      <c r="DZ44" s="437"/>
      <c r="EA44" s="437"/>
      <c r="EB44" s="437"/>
      <c r="EC44" s="438"/>
    </row>
    <row r="45" spans="2:133" ht="11.25" customHeight="1" x14ac:dyDescent="0.15">
      <c r="CD45" s="398"/>
      <c r="CE45" s="399"/>
      <c r="CF45" s="361" t="s">
        <v>294</v>
      </c>
      <c r="CG45" s="362"/>
      <c r="CH45" s="362"/>
      <c r="CI45" s="362"/>
      <c r="CJ45" s="362"/>
      <c r="CK45" s="362"/>
      <c r="CL45" s="362"/>
      <c r="CM45" s="362"/>
      <c r="CN45" s="362"/>
      <c r="CO45" s="362"/>
      <c r="CP45" s="362"/>
      <c r="CQ45" s="363"/>
      <c r="CR45" s="355">
        <v>138456</v>
      </c>
      <c r="CS45" s="389"/>
      <c r="CT45" s="389"/>
      <c r="CU45" s="389"/>
      <c r="CV45" s="389"/>
      <c r="CW45" s="389"/>
      <c r="CX45" s="389"/>
      <c r="CY45" s="390"/>
      <c r="CZ45" s="364">
        <v>4.4000000000000004</v>
      </c>
      <c r="DA45" s="391"/>
      <c r="DB45" s="391"/>
      <c r="DC45" s="392"/>
      <c r="DD45" s="368">
        <v>13056</v>
      </c>
      <c r="DE45" s="389"/>
      <c r="DF45" s="389"/>
      <c r="DG45" s="389"/>
      <c r="DH45" s="389"/>
      <c r="DI45" s="389"/>
      <c r="DJ45" s="389"/>
      <c r="DK45" s="390"/>
      <c r="DL45" s="433"/>
      <c r="DM45" s="434"/>
      <c r="DN45" s="434"/>
      <c r="DO45" s="434"/>
      <c r="DP45" s="434"/>
      <c r="DQ45" s="434"/>
      <c r="DR45" s="434"/>
      <c r="DS45" s="434"/>
      <c r="DT45" s="434"/>
      <c r="DU45" s="434"/>
      <c r="DV45" s="435"/>
      <c r="DW45" s="436"/>
      <c r="DX45" s="437"/>
      <c r="DY45" s="437"/>
      <c r="DZ45" s="437"/>
      <c r="EA45" s="437"/>
      <c r="EB45" s="437"/>
      <c r="EC45" s="438"/>
    </row>
    <row r="46" spans="2:133" ht="11.25" customHeight="1" x14ac:dyDescent="0.15">
      <c r="B46" s="336" t="s">
        <v>295</v>
      </c>
      <c r="CD46" s="398"/>
      <c r="CE46" s="399"/>
      <c r="CF46" s="361" t="s">
        <v>296</v>
      </c>
      <c r="CG46" s="362"/>
      <c r="CH46" s="362"/>
      <c r="CI46" s="362"/>
      <c r="CJ46" s="362"/>
      <c r="CK46" s="362"/>
      <c r="CL46" s="362"/>
      <c r="CM46" s="362"/>
      <c r="CN46" s="362"/>
      <c r="CO46" s="362"/>
      <c r="CP46" s="362"/>
      <c r="CQ46" s="363"/>
      <c r="CR46" s="355">
        <v>640613</v>
      </c>
      <c r="CS46" s="356"/>
      <c r="CT46" s="356"/>
      <c r="CU46" s="356"/>
      <c r="CV46" s="356"/>
      <c r="CW46" s="356"/>
      <c r="CX46" s="356"/>
      <c r="CY46" s="357"/>
      <c r="CZ46" s="364">
        <v>20.2</v>
      </c>
      <c r="DA46" s="365"/>
      <c r="DB46" s="365"/>
      <c r="DC46" s="370"/>
      <c r="DD46" s="368">
        <v>90462</v>
      </c>
      <c r="DE46" s="356"/>
      <c r="DF46" s="356"/>
      <c r="DG46" s="356"/>
      <c r="DH46" s="356"/>
      <c r="DI46" s="356"/>
      <c r="DJ46" s="356"/>
      <c r="DK46" s="357"/>
      <c r="DL46" s="433"/>
      <c r="DM46" s="434"/>
      <c r="DN46" s="434"/>
      <c r="DO46" s="434"/>
      <c r="DP46" s="434"/>
      <c r="DQ46" s="434"/>
      <c r="DR46" s="434"/>
      <c r="DS46" s="434"/>
      <c r="DT46" s="434"/>
      <c r="DU46" s="434"/>
      <c r="DV46" s="435"/>
      <c r="DW46" s="436"/>
      <c r="DX46" s="437"/>
      <c r="DY46" s="437"/>
      <c r="DZ46" s="437"/>
      <c r="EA46" s="437"/>
      <c r="EB46" s="437"/>
      <c r="EC46" s="438"/>
    </row>
    <row r="47" spans="2:133" ht="11.25" customHeight="1" x14ac:dyDescent="0.15">
      <c r="B47" s="451" t="s">
        <v>297</v>
      </c>
      <c r="C47" s="451"/>
      <c r="D47" s="451"/>
      <c r="E47" s="451"/>
      <c r="F47" s="451"/>
      <c r="G47" s="451"/>
      <c r="H47" s="451"/>
      <c r="I47" s="451"/>
      <c r="J47" s="451"/>
      <c r="K47" s="451"/>
      <c r="L47" s="451"/>
      <c r="M47" s="451"/>
      <c r="N47" s="451"/>
      <c r="O47" s="451"/>
      <c r="P47" s="451"/>
      <c r="Q47" s="451"/>
      <c r="R47" s="451"/>
      <c r="S47" s="451"/>
      <c r="T47" s="451"/>
      <c r="U47" s="451"/>
      <c r="V47" s="451"/>
      <c r="W47" s="451"/>
      <c r="X47" s="451"/>
      <c r="Y47" s="451"/>
      <c r="Z47" s="451"/>
      <c r="AA47" s="451"/>
      <c r="AB47" s="451"/>
      <c r="AC47" s="451"/>
      <c r="AD47" s="451"/>
      <c r="AE47" s="451"/>
      <c r="AF47" s="451"/>
      <c r="AG47" s="451"/>
      <c r="AH47" s="451"/>
      <c r="AI47" s="451"/>
      <c r="AJ47" s="451"/>
      <c r="AK47" s="451"/>
      <c r="AL47" s="451"/>
      <c r="AM47" s="451"/>
      <c r="AN47" s="451"/>
      <c r="AO47" s="451"/>
      <c r="AP47" s="451"/>
      <c r="AQ47" s="451"/>
      <c r="AR47" s="451"/>
      <c r="AS47" s="451"/>
      <c r="AT47" s="451"/>
      <c r="AU47" s="451"/>
      <c r="AV47" s="451"/>
      <c r="AW47" s="451"/>
      <c r="AX47" s="451"/>
      <c r="AY47" s="451"/>
      <c r="AZ47" s="451"/>
      <c r="BA47" s="451"/>
      <c r="BB47" s="451"/>
      <c r="BC47" s="451"/>
      <c r="BD47" s="451"/>
      <c r="BE47" s="451"/>
      <c r="BF47" s="451"/>
      <c r="BG47" s="451"/>
      <c r="BH47" s="451"/>
      <c r="BI47" s="451"/>
      <c r="BJ47" s="451"/>
      <c r="BK47" s="451"/>
      <c r="BL47" s="451"/>
      <c r="BM47" s="451"/>
      <c r="BN47" s="451"/>
      <c r="BO47" s="451"/>
      <c r="BP47" s="451"/>
      <c r="BQ47" s="451"/>
      <c r="BR47" s="451"/>
      <c r="BS47" s="451"/>
      <c r="BT47" s="451"/>
      <c r="BU47" s="451"/>
      <c r="BV47" s="451"/>
      <c r="BW47" s="451"/>
      <c r="BX47" s="451"/>
      <c r="BY47" s="451"/>
      <c r="BZ47" s="451"/>
      <c r="CA47" s="451"/>
      <c r="CB47" s="451"/>
      <c r="CD47" s="398"/>
      <c r="CE47" s="399"/>
      <c r="CF47" s="361" t="s">
        <v>298</v>
      </c>
      <c r="CG47" s="362"/>
      <c r="CH47" s="362"/>
      <c r="CI47" s="362"/>
      <c r="CJ47" s="362"/>
      <c r="CK47" s="362"/>
      <c r="CL47" s="362"/>
      <c r="CM47" s="362"/>
      <c r="CN47" s="362"/>
      <c r="CO47" s="362"/>
      <c r="CP47" s="362"/>
      <c r="CQ47" s="363"/>
      <c r="CR47" s="355">
        <v>9643</v>
      </c>
      <c r="CS47" s="389"/>
      <c r="CT47" s="389"/>
      <c r="CU47" s="389"/>
      <c r="CV47" s="389"/>
      <c r="CW47" s="389"/>
      <c r="CX47" s="389"/>
      <c r="CY47" s="390"/>
      <c r="CZ47" s="364">
        <v>0.3</v>
      </c>
      <c r="DA47" s="391"/>
      <c r="DB47" s="391"/>
      <c r="DC47" s="392"/>
      <c r="DD47" s="368">
        <v>9643</v>
      </c>
      <c r="DE47" s="389"/>
      <c r="DF47" s="389"/>
      <c r="DG47" s="389"/>
      <c r="DH47" s="389"/>
      <c r="DI47" s="389"/>
      <c r="DJ47" s="389"/>
      <c r="DK47" s="390"/>
      <c r="DL47" s="433"/>
      <c r="DM47" s="434"/>
      <c r="DN47" s="434"/>
      <c r="DO47" s="434"/>
      <c r="DP47" s="434"/>
      <c r="DQ47" s="434"/>
      <c r="DR47" s="434"/>
      <c r="DS47" s="434"/>
      <c r="DT47" s="434"/>
      <c r="DU47" s="434"/>
      <c r="DV47" s="435"/>
      <c r="DW47" s="436"/>
      <c r="DX47" s="437"/>
      <c r="DY47" s="437"/>
      <c r="DZ47" s="437"/>
      <c r="EA47" s="437"/>
      <c r="EB47" s="437"/>
      <c r="EC47" s="438"/>
    </row>
    <row r="48" spans="2:133" ht="11.25" x14ac:dyDescent="0.15">
      <c r="B48" s="451" t="s">
        <v>299</v>
      </c>
      <c r="C48" s="451"/>
      <c r="D48" s="451"/>
      <c r="E48" s="451"/>
      <c r="F48" s="451"/>
      <c r="G48" s="451"/>
      <c r="H48" s="451"/>
      <c r="I48" s="451"/>
      <c r="J48" s="451"/>
      <c r="K48" s="451"/>
      <c r="L48" s="451"/>
      <c r="M48" s="451"/>
      <c r="N48" s="451"/>
      <c r="O48" s="451"/>
      <c r="P48" s="451"/>
      <c r="Q48" s="451"/>
      <c r="R48" s="451"/>
      <c r="S48" s="451"/>
      <c r="T48" s="451"/>
      <c r="U48" s="451"/>
      <c r="V48" s="451"/>
      <c r="W48" s="451"/>
      <c r="X48" s="451"/>
      <c r="Y48" s="451"/>
      <c r="Z48" s="451"/>
      <c r="AA48" s="451"/>
      <c r="AB48" s="451"/>
      <c r="AC48" s="451"/>
      <c r="AD48" s="451"/>
      <c r="AE48" s="451"/>
      <c r="AF48" s="451"/>
      <c r="AG48" s="451"/>
      <c r="AH48" s="451"/>
      <c r="AI48" s="451"/>
      <c r="AJ48" s="451"/>
      <c r="AK48" s="451"/>
      <c r="AL48" s="451"/>
      <c r="AM48" s="451"/>
      <c r="AN48" s="451"/>
      <c r="AO48" s="451"/>
      <c r="AP48" s="451"/>
      <c r="AQ48" s="451"/>
      <c r="AR48" s="451"/>
      <c r="AS48" s="451"/>
      <c r="AT48" s="451"/>
      <c r="AU48" s="451"/>
      <c r="AV48" s="451"/>
      <c r="AW48" s="451"/>
      <c r="AX48" s="451"/>
      <c r="AY48" s="451"/>
      <c r="AZ48" s="451"/>
      <c r="BA48" s="451"/>
      <c r="BB48" s="451"/>
      <c r="BC48" s="451"/>
      <c r="BD48" s="451"/>
      <c r="BE48" s="451"/>
      <c r="BF48" s="451"/>
      <c r="BG48" s="451"/>
      <c r="BH48" s="451"/>
      <c r="BI48" s="451"/>
      <c r="BJ48" s="451"/>
      <c r="BK48" s="451"/>
      <c r="BL48" s="451"/>
      <c r="BM48" s="451"/>
      <c r="BN48" s="451"/>
      <c r="BO48" s="451"/>
      <c r="BP48" s="451"/>
      <c r="BQ48" s="451"/>
      <c r="BR48" s="451"/>
      <c r="BS48" s="451"/>
      <c r="BT48" s="451"/>
      <c r="BU48" s="451"/>
      <c r="BV48" s="451"/>
      <c r="BW48" s="451"/>
      <c r="BX48" s="451"/>
      <c r="BY48" s="451"/>
      <c r="BZ48" s="451"/>
      <c r="CA48" s="451"/>
      <c r="CB48" s="451"/>
      <c r="CD48" s="412"/>
      <c r="CE48" s="413"/>
      <c r="CF48" s="361" t="s">
        <v>300</v>
      </c>
      <c r="CG48" s="362"/>
      <c r="CH48" s="362"/>
      <c r="CI48" s="362"/>
      <c r="CJ48" s="362"/>
      <c r="CK48" s="362"/>
      <c r="CL48" s="362"/>
      <c r="CM48" s="362"/>
      <c r="CN48" s="362"/>
      <c r="CO48" s="362"/>
      <c r="CP48" s="362"/>
      <c r="CQ48" s="363"/>
      <c r="CR48" s="355" t="s">
        <v>67</v>
      </c>
      <c r="CS48" s="356"/>
      <c r="CT48" s="356"/>
      <c r="CU48" s="356"/>
      <c r="CV48" s="356"/>
      <c r="CW48" s="356"/>
      <c r="CX48" s="356"/>
      <c r="CY48" s="357"/>
      <c r="CZ48" s="364" t="s">
        <v>67</v>
      </c>
      <c r="DA48" s="365"/>
      <c r="DB48" s="365"/>
      <c r="DC48" s="370"/>
      <c r="DD48" s="368" t="s">
        <v>67</v>
      </c>
      <c r="DE48" s="356"/>
      <c r="DF48" s="356"/>
      <c r="DG48" s="356"/>
      <c r="DH48" s="356"/>
      <c r="DI48" s="356"/>
      <c r="DJ48" s="356"/>
      <c r="DK48" s="357"/>
      <c r="DL48" s="433"/>
      <c r="DM48" s="434"/>
      <c r="DN48" s="434"/>
      <c r="DO48" s="434"/>
      <c r="DP48" s="434"/>
      <c r="DQ48" s="434"/>
      <c r="DR48" s="434"/>
      <c r="DS48" s="434"/>
      <c r="DT48" s="434"/>
      <c r="DU48" s="434"/>
      <c r="DV48" s="435"/>
      <c r="DW48" s="436"/>
      <c r="DX48" s="437"/>
      <c r="DY48" s="437"/>
      <c r="DZ48" s="437"/>
      <c r="EA48" s="437"/>
      <c r="EB48" s="437"/>
      <c r="EC48" s="438"/>
    </row>
    <row r="49" spans="2:133" ht="11.25" customHeight="1" x14ac:dyDescent="0.15">
      <c r="B49" s="452"/>
      <c r="CD49" s="373" t="s">
        <v>301</v>
      </c>
      <c r="CE49" s="374"/>
      <c r="CF49" s="374"/>
      <c r="CG49" s="374"/>
      <c r="CH49" s="374"/>
      <c r="CI49" s="374"/>
      <c r="CJ49" s="374"/>
      <c r="CK49" s="374"/>
      <c r="CL49" s="374"/>
      <c r="CM49" s="374"/>
      <c r="CN49" s="374"/>
      <c r="CO49" s="374"/>
      <c r="CP49" s="374"/>
      <c r="CQ49" s="375"/>
      <c r="CR49" s="442">
        <v>3169048</v>
      </c>
      <c r="CS49" s="419"/>
      <c r="CT49" s="419"/>
      <c r="CU49" s="419"/>
      <c r="CV49" s="419"/>
      <c r="CW49" s="419"/>
      <c r="CX49" s="419"/>
      <c r="CY49" s="453"/>
      <c r="CZ49" s="449">
        <v>100</v>
      </c>
      <c r="DA49" s="454"/>
      <c r="DB49" s="454"/>
      <c r="DC49" s="455"/>
      <c r="DD49" s="456">
        <v>2037928</v>
      </c>
      <c r="DE49" s="419"/>
      <c r="DF49" s="419"/>
      <c r="DG49" s="419"/>
      <c r="DH49" s="419"/>
      <c r="DI49" s="419"/>
      <c r="DJ49" s="419"/>
      <c r="DK49" s="453"/>
      <c r="DL49" s="457"/>
      <c r="DM49" s="458"/>
      <c r="DN49" s="458"/>
      <c r="DO49" s="458"/>
      <c r="DP49" s="458"/>
      <c r="DQ49" s="458"/>
      <c r="DR49" s="458"/>
      <c r="DS49" s="458"/>
      <c r="DT49" s="458"/>
      <c r="DU49" s="458"/>
      <c r="DV49" s="459"/>
      <c r="DW49" s="460"/>
      <c r="DX49" s="461"/>
      <c r="DY49" s="461"/>
      <c r="DZ49" s="461"/>
      <c r="EA49" s="461"/>
      <c r="EB49" s="461"/>
      <c r="EC49" s="462"/>
    </row>
    <row r="50" spans="2:133" ht="11.25" hidden="1" x14ac:dyDescent="0.15">
      <c r="B50" s="452"/>
    </row>
  </sheetData>
  <sheetProtection password="C5BB"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DD30:DK30"/>
    <mergeCell ref="DL30:DV30"/>
    <mergeCell ref="DW30:EC30"/>
    <mergeCell ref="B31:Q31"/>
    <mergeCell ref="R31:Y31"/>
    <mergeCell ref="Z31:AC31"/>
    <mergeCell ref="AD31:AK31"/>
    <mergeCell ref="AL31:AO31"/>
    <mergeCell ref="AP31:AS33"/>
    <mergeCell ref="AT31:AT33"/>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CD19:CQ19"/>
    <mergeCell ref="CR19:CY19"/>
    <mergeCell ref="CZ19:DC19"/>
    <mergeCell ref="DD19:DP19"/>
    <mergeCell ref="DQ19:EC19"/>
    <mergeCell ref="B20:Q20"/>
    <mergeCell ref="R20:Y20"/>
    <mergeCell ref="Z20:AC20"/>
    <mergeCell ref="AD20:AK20"/>
    <mergeCell ref="AL20:AO20"/>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CD16:CQ16"/>
    <mergeCell ref="CR16:CY16"/>
    <mergeCell ref="CZ16:DC16"/>
    <mergeCell ref="DD16:DP16"/>
    <mergeCell ref="DQ16:EC16"/>
    <mergeCell ref="B17:Q17"/>
    <mergeCell ref="R17:Y17"/>
    <mergeCell ref="Z17:AC17"/>
    <mergeCell ref="AD17:AK17"/>
    <mergeCell ref="AL17:AO17"/>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CD13:CQ13"/>
    <mergeCell ref="CR13:CY13"/>
    <mergeCell ref="CZ13:DC13"/>
    <mergeCell ref="DD13:DP13"/>
    <mergeCell ref="DQ13:EC13"/>
    <mergeCell ref="B14:Q14"/>
    <mergeCell ref="R14:Y14"/>
    <mergeCell ref="Z14:AC14"/>
    <mergeCell ref="AD14:AK14"/>
    <mergeCell ref="AL14:AO14"/>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CD10:CQ10"/>
    <mergeCell ref="CR10:CY10"/>
    <mergeCell ref="CZ10:DC10"/>
    <mergeCell ref="DD10:DP10"/>
    <mergeCell ref="DQ10:EC10"/>
    <mergeCell ref="B11:Q11"/>
    <mergeCell ref="R11:Y11"/>
    <mergeCell ref="Z11:AC11"/>
    <mergeCell ref="AD11:AK11"/>
    <mergeCell ref="AL11:AO11"/>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CD7:CQ7"/>
    <mergeCell ref="CR7:CY7"/>
    <mergeCell ref="CZ7:DC7"/>
    <mergeCell ref="DD7:DP7"/>
    <mergeCell ref="DQ7:EC7"/>
    <mergeCell ref="B8:Q8"/>
    <mergeCell ref="R8:Y8"/>
    <mergeCell ref="Z8:AC8"/>
    <mergeCell ref="AD8:AK8"/>
    <mergeCell ref="AL8:AO8"/>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AP4:BF4"/>
    <mergeCell ref="BG4:BN4"/>
    <mergeCell ref="BO4:BR4"/>
    <mergeCell ref="BS4:CB4"/>
    <mergeCell ref="CD4:EC4"/>
    <mergeCell ref="B5:Q5"/>
    <mergeCell ref="R5:Y5"/>
    <mergeCell ref="Z5:AC5"/>
    <mergeCell ref="AD5:AK5"/>
    <mergeCell ref="AL5:AO5"/>
    <mergeCell ref="DH1:DN1"/>
    <mergeCell ref="DP1:EC1"/>
    <mergeCell ref="B3:AO3"/>
    <mergeCell ref="AP3:CB3"/>
    <mergeCell ref="CD3:EC3"/>
    <mergeCell ref="B4:Q4"/>
    <mergeCell ref="R4:Y4"/>
    <mergeCell ref="Z4:AC4"/>
    <mergeCell ref="AD4:AK4"/>
    <mergeCell ref="AL4:AO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A6C9E7-6FC8-431C-B4FB-2A77D7B694F5}">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468" customWidth="1"/>
    <col min="131" max="131" width="1.625" style="468" customWidth="1"/>
    <col min="132" max="16384" width="9" style="468" hidden="1"/>
  </cols>
  <sheetData>
    <row r="1" spans="1:131" ht="11.25" customHeight="1" thickBot="1" x14ac:dyDescent="0.2">
      <c r="A1" s="464"/>
      <c r="B1" s="464"/>
      <c r="C1" s="464"/>
      <c r="D1" s="464"/>
      <c r="E1" s="464"/>
      <c r="F1" s="464"/>
      <c r="G1" s="464"/>
      <c r="H1" s="464"/>
      <c r="I1" s="464"/>
      <c r="J1" s="464"/>
      <c r="K1" s="464"/>
      <c r="L1" s="464"/>
      <c r="M1" s="464"/>
      <c r="N1" s="465"/>
      <c r="O1" s="465"/>
      <c r="P1" s="465"/>
      <c r="Q1" s="465"/>
      <c r="R1" s="465"/>
      <c r="S1" s="465"/>
      <c r="T1" s="465"/>
      <c r="U1" s="465"/>
      <c r="V1" s="465"/>
      <c r="W1" s="465"/>
      <c r="X1" s="465"/>
      <c r="Y1" s="465"/>
      <c r="Z1" s="465"/>
      <c r="AA1" s="465"/>
      <c r="AB1" s="465"/>
      <c r="AC1" s="465"/>
      <c r="AD1" s="465"/>
      <c r="AE1" s="465"/>
      <c r="AF1" s="465"/>
      <c r="AG1" s="465"/>
      <c r="AH1" s="465"/>
      <c r="AI1" s="465"/>
      <c r="AJ1" s="465"/>
      <c r="AK1" s="465"/>
      <c r="AL1" s="465"/>
      <c r="AM1" s="465"/>
      <c r="AN1" s="465"/>
      <c r="AO1" s="465"/>
      <c r="AP1" s="465"/>
      <c r="AQ1" s="465"/>
      <c r="AR1" s="465"/>
      <c r="AS1" s="465"/>
      <c r="AT1" s="465"/>
      <c r="AU1" s="465"/>
      <c r="AV1" s="465"/>
      <c r="AW1" s="465"/>
      <c r="AX1" s="465"/>
      <c r="AY1" s="465"/>
      <c r="AZ1" s="465"/>
      <c r="BA1" s="465"/>
      <c r="BB1" s="465"/>
      <c r="BC1" s="465"/>
      <c r="BD1" s="465"/>
      <c r="BE1" s="465"/>
      <c r="BF1" s="465"/>
      <c r="BG1" s="465"/>
      <c r="BH1" s="465"/>
      <c r="BI1" s="465"/>
      <c r="BJ1" s="465"/>
      <c r="BK1" s="465"/>
      <c r="BL1" s="465"/>
      <c r="BM1" s="465"/>
      <c r="BN1" s="465"/>
      <c r="BO1" s="465"/>
      <c r="BP1" s="465"/>
      <c r="BQ1" s="465"/>
      <c r="BR1" s="465"/>
      <c r="BS1" s="465"/>
      <c r="BT1" s="465"/>
      <c r="BU1" s="465"/>
      <c r="BV1" s="465"/>
      <c r="BW1" s="465"/>
      <c r="BX1" s="465"/>
      <c r="BY1" s="465"/>
      <c r="BZ1" s="465"/>
      <c r="CA1" s="465"/>
      <c r="CB1" s="465"/>
      <c r="CC1" s="465"/>
      <c r="CD1" s="465"/>
      <c r="CE1" s="465"/>
      <c r="CF1" s="465"/>
      <c r="CG1" s="465"/>
      <c r="CH1" s="465"/>
      <c r="CI1" s="465"/>
      <c r="CJ1" s="465"/>
      <c r="CK1" s="465"/>
      <c r="CL1" s="465"/>
      <c r="CM1" s="465"/>
      <c r="CN1" s="465"/>
      <c r="CO1" s="465"/>
      <c r="CP1" s="465"/>
      <c r="CQ1" s="465"/>
      <c r="CR1" s="465"/>
      <c r="CS1" s="465"/>
      <c r="CT1" s="465"/>
      <c r="CU1" s="465"/>
      <c r="CV1" s="465"/>
      <c r="CW1" s="465"/>
      <c r="CX1" s="465"/>
      <c r="CY1" s="465"/>
      <c r="CZ1" s="465"/>
      <c r="DA1" s="465"/>
      <c r="DB1" s="465"/>
      <c r="DC1" s="465"/>
      <c r="DD1" s="465"/>
      <c r="DE1" s="465"/>
      <c r="DF1" s="465"/>
      <c r="DG1" s="465"/>
      <c r="DH1" s="465"/>
      <c r="DI1" s="465"/>
      <c r="DJ1" s="465"/>
      <c r="DK1" s="465"/>
      <c r="DL1" s="465"/>
      <c r="DM1" s="465"/>
      <c r="DN1" s="465"/>
      <c r="DO1" s="465"/>
      <c r="DP1" s="465"/>
      <c r="DQ1" s="466"/>
      <c r="DR1" s="466"/>
      <c r="DS1" s="466"/>
      <c r="DT1" s="466"/>
      <c r="DU1" s="466"/>
      <c r="DV1" s="466"/>
      <c r="DW1" s="466"/>
      <c r="DX1" s="466"/>
      <c r="DY1" s="466"/>
      <c r="DZ1" s="466"/>
      <c r="EA1" s="467"/>
    </row>
    <row r="2" spans="1:131" ht="26.25" customHeight="1" thickBot="1" x14ac:dyDescent="0.2">
      <c r="A2" s="469" t="s">
        <v>302</v>
      </c>
      <c r="B2" s="469"/>
      <c r="C2" s="469"/>
      <c r="D2" s="469"/>
      <c r="E2" s="469"/>
      <c r="F2" s="469"/>
      <c r="G2" s="469"/>
      <c r="H2" s="469"/>
      <c r="I2" s="469"/>
      <c r="J2" s="469"/>
      <c r="K2" s="469"/>
      <c r="L2" s="469"/>
      <c r="M2" s="469"/>
      <c r="N2" s="469"/>
      <c r="O2" s="469"/>
      <c r="P2" s="469"/>
      <c r="Q2" s="469"/>
      <c r="R2" s="469"/>
      <c r="S2" s="469"/>
      <c r="T2" s="469"/>
      <c r="U2" s="469"/>
      <c r="V2" s="469"/>
      <c r="W2" s="469"/>
      <c r="X2" s="469"/>
      <c r="Y2" s="469"/>
      <c r="Z2" s="469"/>
      <c r="AA2" s="469"/>
      <c r="AB2" s="469"/>
      <c r="AC2" s="469"/>
      <c r="AD2" s="469"/>
      <c r="AE2" s="469"/>
      <c r="AF2" s="469"/>
      <c r="AG2" s="469"/>
      <c r="AH2" s="469"/>
      <c r="AI2" s="469"/>
      <c r="AJ2" s="469"/>
      <c r="AK2" s="469"/>
      <c r="AL2" s="469"/>
      <c r="AM2" s="469"/>
      <c r="AN2" s="469"/>
      <c r="AO2" s="469"/>
      <c r="AP2" s="469"/>
      <c r="AQ2" s="469"/>
      <c r="AR2" s="469"/>
      <c r="AS2" s="469"/>
      <c r="AT2" s="469"/>
      <c r="AU2" s="469"/>
      <c r="AV2" s="469"/>
      <c r="AW2" s="469"/>
      <c r="AX2" s="469"/>
      <c r="AY2" s="469"/>
      <c r="AZ2" s="469"/>
      <c r="BA2" s="469"/>
      <c r="BB2" s="469"/>
      <c r="BC2" s="469"/>
      <c r="BD2" s="469"/>
      <c r="BE2" s="469"/>
      <c r="BF2" s="469"/>
      <c r="BG2" s="469"/>
      <c r="BH2" s="469"/>
      <c r="BI2" s="469"/>
      <c r="BJ2" s="465"/>
      <c r="BK2" s="465"/>
      <c r="BL2" s="465"/>
      <c r="BM2" s="465"/>
      <c r="BN2" s="465"/>
      <c r="BO2" s="465"/>
      <c r="BP2" s="465"/>
      <c r="BQ2" s="465"/>
      <c r="BR2" s="465"/>
      <c r="BS2" s="465"/>
      <c r="BT2" s="465"/>
      <c r="BU2" s="465"/>
      <c r="BV2" s="465"/>
      <c r="BW2" s="465"/>
      <c r="BX2" s="465"/>
      <c r="BY2" s="465"/>
      <c r="BZ2" s="465"/>
      <c r="CA2" s="465"/>
      <c r="CB2" s="465"/>
      <c r="CC2" s="465"/>
      <c r="CD2" s="465"/>
      <c r="CE2" s="465"/>
      <c r="CF2" s="465"/>
      <c r="CG2" s="465"/>
      <c r="CH2" s="465"/>
      <c r="CI2" s="465"/>
      <c r="CJ2" s="465"/>
      <c r="CK2" s="465"/>
      <c r="CL2" s="465"/>
      <c r="CM2" s="465"/>
      <c r="CN2" s="465"/>
      <c r="CO2" s="465"/>
      <c r="CP2" s="465"/>
      <c r="CQ2" s="465"/>
      <c r="CR2" s="465"/>
      <c r="CS2" s="465"/>
      <c r="CT2" s="465"/>
      <c r="CU2" s="465"/>
      <c r="CV2" s="465"/>
      <c r="CW2" s="465"/>
      <c r="CX2" s="465"/>
      <c r="CY2" s="465"/>
      <c r="CZ2" s="465"/>
      <c r="DA2" s="465"/>
      <c r="DB2" s="465"/>
      <c r="DC2" s="465"/>
      <c r="DD2" s="465"/>
      <c r="DE2" s="465"/>
      <c r="DF2" s="465"/>
      <c r="DG2" s="465"/>
      <c r="DH2" s="465"/>
      <c r="DI2" s="465"/>
      <c r="DJ2" s="470" t="s">
        <v>303</v>
      </c>
      <c r="DK2" s="471"/>
      <c r="DL2" s="471"/>
      <c r="DM2" s="471"/>
      <c r="DN2" s="471"/>
      <c r="DO2" s="472"/>
      <c r="DP2" s="465"/>
      <c r="DQ2" s="470" t="s">
        <v>304</v>
      </c>
      <c r="DR2" s="471"/>
      <c r="DS2" s="471"/>
      <c r="DT2" s="471"/>
      <c r="DU2" s="471"/>
      <c r="DV2" s="471"/>
      <c r="DW2" s="471"/>
      <c r="DX2" s="471"/>
      <c r="DY2" s="471"/>
      <c r="DZ2" s="472"/>
      <c r="EA2" s="467"/>
    </row>
    <row r="3" spans="1:131" ht="11.25" customHeight="1" x14ac:dyDescent="0.15">
      <c r="A3" s="465"/>
      <c r="B3" s="465"/>
      <c r="C3" s="465"/>
      <c r="D3" s="465"/>
      <c r="E3" s="465"/>
      <c r="F3" s="465"/>
      <c r="G3" s="465"/>
      <c r="H3" s="465"/>
      <c r="I3" s="465"/>
      <c r="J3" s="465"/>
      <c r="K3" s="465"/>
      <c r="L3" s="465"/>
      <c r="M3" s="465"/>
      <c r="N3" s="465"/>
      <c r="O3" s="465"/>
      <c r="P3" s="465"/>
      <c r="Q3" s="465"/>
      <c r="R3" s="465"/>
      <c r="S3" s="465"/>
      <c r="T3" s="465"/>
      <c r="U3" s="465"/>
      <c r="V3" s="465"/>
      <c r="W3" s="465"/>
      <c r="X3" s="465"/>
      <c r="Y3" s="465"/>
      <c r="Z3" s="465"/>
      <c r="AA3" s="465"/>
      <c r="AB3" s="465"/>
      <c r="AC3" s="465"/>
      <c r="AD3" s="465"/>
      <c r="AE3" s="465"/>
      <c r="AF3" s="465"/>
      <c r="AG3" s="465"/>
      <c r="AH3" s="465"/>
      <c r="AI3" s="465"/>
      <c r="AJ3" s="465"/>
      <c r="AK3" s="465"/>
      <c r="AL3" s="465"/>
      <c r="AM3" s="465"/>
      <c r="AN3" s="465"/>
      <c r="AO3" s="465"/>
      <c r="AP3" s="465"/>
      <c r="AQ3" s="465"/>
      <c r="AR3" s="465"/>
      <c r="AS3" s="465"/>
      <c r="AT3" s="465"/>
      <c r="AU3" s="465"/>
      <c r="AV3" s="465"/>
      <c r="AW3" s="465"/>
      <c r="AX3" s="465"/>
      <c r="AY3" s="465"/>
      <c r="AZ3" s="465"/>
      <c r="BA3" s="465"/>
      <c r="BB3" s="465"/>
      <c r="BC3" s="465"/>
      <c r="BD3" s="465"/>
      <c r="BE3" s="465"/>
      <c r="BF3" s="465"/>
      <c r="BG3" s="465"/>
      <c r="BH3" s="465"/>
      <c r="BI3" s="465"/>
      <c r="BJ3" s="465"/>
      <c r="BK3" s="465"/>
      <c r="BL3" s="465"/>
      <c r="BM3" s="465"/>
      <c r="BN3" s="465"/>
      <c r="BO3" s="465"/>
      <c r="BP3" s="465"/>
      <c r="BQ3" s="465"/>
      <c r="BR3" s="465"/>
      <c r="BS3" s="465"/>
      <c r="BT3" s="465"/>
      <c r="BU3" s="465"/>
      <c r="BV3" s="465"/>
      <c r="BW3" s="465"/>
      <c r="BX3" s="465"/>
      <c r="BY3" s="465"/>
      <c r="BZ3" s="465"/>
      <c r="CA3" s="465"/>
      <c r="CB3" s="465"/>
      <c r="CC3" s="465"/>
      <c r="CD3" s="465"/>
      <c r="CE3" s="465"/>
      <c r="CF3" s="465"/>
      <c r="CG3" s="465"/>
      <c r="CH3" s="465"/>
      <c r="CI3" s="465"/>
      <c r="CJ3" s="465"/>
      <c r="CK3" s="465"/>
      <c r="CL3" s="465"/>
      <c r="CM3" s="465"/>
      <c r="CN3" s="465"/>
      <c r="CO3" s="465"/>
      <c r="CP3" s="465"/>
      <c r="CQ3" s="465"/>
      <c r="CR3" s="465"/>
      <c r="CS3" s="465"/>
      <c r="CT3" s="465"/>
      <c r="CU3" s="465"/>
      <c r="CV3" s="465"/>
      <c r="CW3" s="465"/>
      <c r="CX3" s="465"/>
      <c r="CY3" s="465"/>
      <c r="CZ3" s="465"/>
      <c r="DA3" s="465"/>
      <c r="DB3" s="465"/>
      <c r="DC3" s="465"/>
      <c r="DD3" s="465"/>
      <c r="DE3" s="465"/>
      <c r="DF3" s="465"/>
      <c r="DG3" s="465"/>
      <c r="DH3" s="465"/>
      <c r="DI3" s="465"/>
      <c r="DJ3" s="465"/>
      <c r="DK3" s="465"/>
      <c r="DL3" s="465"/>
      <c r="DM3" s="465"/>
      <c r="DN3" s="465"/>
      <c r="DO3" s="465"/>
      <c r="DP3" s="465"/>
      <c r="DQ3" s="465"/>
      <c r="DR3" s="465"/>
      <c r="DS3" s="465"/>
      <c r="DT3" s="465"/>
      <c r="DU3" s="465"/>
      <c r="DV3" s="465"/>
      <c r="DW3" s="465"/>
      <c r="DX3" s="465"/>
      <c r="DY3" s="465"/>
      <c r="DZ3" s="465"/>
      <c r="EA3" s="467"/>
    </row>
    <row r="4" spans="1:131" s="478" customFormat="1" ht="26.25" customHeight="1" thickBot="1" x14ac:dyDescent="0.2">
      <c r="A4" s="473" t="s">
        <v>305</v>
      </c>
      <c r="B4" s="473"/>
      <c r="C4" s="473"/>
      <c r="D4" s="473"/>
      <c r="E4" s="473"/>
      <c r="F4" s="473"/>
      <c r="G4" s="473"/>
      <c r="H4" s="473"/>
      <c r="I4" s="473"/>
      <c r="J4" s="473"/>
      <c r="K4" s="473"/>
      <c r="L4" s="473"/>
      <c r="M4" s="473"/>
      <c r="N4" s="473"/>
      <c r="O4" s="473"/>
      <c r="P4" s="473"/>
      <c r="Q4" s="473"/>
      <c r="R4" s="473"/>
      <c r="S4" s="473"/>
      <c r="T4" s="473"/>
      <c r="U4" s="473"/>
      <c r="V4" s="473"/>
      <c r="W4" s="473"/>
      <c r="X4" s="473"/>
      <c r="Y4" s="473"/>
      <c r="Z4" s="473"/>
      <c r="AA4" s="473"/>
      <c r="AB4" s="473"/>
      <c r="AC4" s="473"/>
      <c r="AD4" s="473"/>
      <c r="AE4" s="473"/>
      <c r="AF4" s="473"/>
      <c r="AG4" s="473"/>
      <c r="AH4" s="473"/>
      <c r="AI4" s="473"/>
      <c r="AJ4" s="473"/>
      <c r="AK4" s="473"/>
      <c r="AL4" s="473"/>
      <c r="AM4" s="473"/>
      <c r="AN4" s="473"/>
      <c r="AO4" s="473"/>
      <c r="AP4" s="473"/>
      <c r="AQ4" s="473"/>
      <c r="AR4" s="473"/>
      <c r="AS4" s="473"/>
      <c r="AT4" s="473"/>
      <c r="AU4" s="473"/>
      <c r="AV4" s="473"/>
      <c r="AW4" s="473"/>
      <c r="AX4" s="473"/>
      <c r="AY4" s="473"/>
      <c r="AZ4" s="474"/>
      <c r="BA4" s="474"/>
      <c r="BB4" s="474"/>
      <c r="BC4" s="474"/>
      <c r="BD4" s="474"/>
      <c r="BE4" s="475"/>
      <c r="BF4" s="475"/>
      <c r="BG4" s="475"/>
      <c r="BH4" s="475"/>
      <c r="BI4" s="475"/>
      <c r="BJ4" s="475"/>
      <c r="BK4" s="475"/>
      <c r="BL4" s="475"/>
      <c r="BM4" s="475"/>
      <c r="BN4" s="475"/>
      <c r="BO4" s="475"/>
      <c r="BP4" s="475"/>
      <c r="BQ4" s="476" t="s">
        <v>306</v>
      </c>
      <c r="BR4" s="476"/>
      <c r="BS4" s="476"/>
      <c r="BT4" s="476"/>
      <c r="BU4" s="476"/>
      <c r="BV4" s="476"/>
      <c r="BW4" s="476"/>
      <c r="BX4" s="476"/>
      <c r="BY4" s="476"/>
      <c r="BZ4" s="476"/>
      <c r="CA4" s="476"/>
      <c r="CB4" s="476"/>
      <c r="CC4" s="476"/>
      <c r="CD4" s="476"/>
      <c r="CE4" s="476"/>
      <c r="CF4" s="476"/>
      <c r="CG4" s="476"/>
      <c r="CH4" s="476"/>
      <c r="CI4" s="476"/>
      <c r="CJ4" s="476"/>
      <c r="CK4" s="476"/>
      <c r="CL4" s="476"/>
      <c r="CM4" s="476"/>
      <c r="CN4" s="476"/>
      <c r="CO4" s="476"/>
      <c r="CP4" s="476"/>
      <c r="CQ4" s="476"/>
      <c r="CR4" s="476"/>
      <c r="CS4" s="476"/>
      <c r="CT4" s="476"/>
      <c r="CU4" s="476"/>
      <c r="CV4" s="476"/>
      <c r="CW4" s="476"/>
      <c r="CX4" s="476"/>
      <c r="CY4" s="476"/>
      <c r="CZ4" s="476"/>
      <c r="DA4" s="476"/>
      <c r="DB4" s="476"/>
      <c r="DC4" s="476"/>
      <c r="DD4" s="476"/>
      <c r="DE4" s="476"/>
      <c r="DF4" s="476"/>
      <c r="DG4" s="476"/>
      <c r="DH4" s="476"/>
      <c r="DI4" s="476"/>
      <c r="DJ4" s="476"/>
      <c r="DK4" s="476"/>
      <c r="DL4" s="476"/>
      <c r="DM4" s="476"/>
      <c r="DN4" s="476"/>
      <c r="DO4" s="476"/>
      <c r="DP4" s="476"/>
      <c r="DQ4" s="476"/>
      <c r="DR4" s="476"/>
      <c r="DS4" s="476"/>
      <c r="DT4" s="476"/>
      <c r="DU4" s="476"/>
      <c r="DV4" s="476"/>
      <c r="DW4" s="476"/>
      <c r="DX4" s="476"/>
      <c r="DY4" s="476"/>
      <c r="DZ4" s="476"/>
      <c r="EA4" s="477"/>
    </row>
    <row r="5" spans="1:131" s="478" customFormat="1" ht="26.25" customHeight="1" x14ac:dyDescent="0.15">
      <c r="A5" s="479" t="s">
        <v>307</v>
      </c>
      <c r="B5" s="480"/>
      <c r="C5" s="480"/>
      <c r="D5" s="480"/>
      <c r="E5" s="480"/>
      <c r="F5" s="480"/>
      <c r="G5" s="480"/>
      <c r="H5" s="480"/>
      <c r="I5" s="480"/>
      <c r="J5" s="480"/>
      <c r="K5" s="480"/>
      <c r="L5" s="480"/>
      <c r="M5" s="480"/>
      <c r="N5" s="480"/>
      <c r="O5" s="480"/>
      <c r="P5" s="481"/>
      <c r="Q5" s="482" t="s">
        <v>308</v>
      </c>
      <c r="R5" s="483"/>
      <c r="S5" s="483"/>
      <c r="T5" s="483"/>
      <c r="U5" s="484"/>
      <c r="V5" s="482" t="s">
        <v>309</v>
      </c>
      <c r="W5" s="483"/>
      <c r="X5" s="483"/>
      <c r="Y5" s="483"/>
      <c r="Z5" s="484"/>
      <c r="AA5" s="482" t="s">
        <v>310</v>
      </c>
      <c r="AB5" s="483"/>
      <c r="AC5" s="483"/>
      <c r="AD5" s="483"/>
      <c r="AE5" s="483"/>
      <c r="AF5" s="485" t="s">
        <v>311</v>
      </c>
      <c r="AG5" s="483"/>
      <c r="AH5" s="483"/>
      <c r="AI5" s="483"/>
      <c r="AJ5" s="486"/>
      <c r="AK5" s="483" t="s">
        <v>312</v>
      </c>
      <c r="AL5" s="483"/>
      <c r="AM5" s="483"/>
      <c r="AN5" s="483"/>
      <c r="AO5" s="484"/>
      <c r="AP5" s="482" t="s">
        <v>313</v>
      </c>
      <c r="AQ5" s="483"/>
      <c r="AR5" s="483"/>
      <c r="AS5" s="483"/>
      <c r="AT5" s="484"/>
      <c r="AU5" s="482" t="s">
        <v>314</v>
      </c>
      <c r="AV5" s="483"/>
      <c r="AW5" s="483"/>
      <c r="AX5" s="483"/>
      <c r="AY5" s="486"/>
      <c r="AZ5" s="474"/>
      <c r="BA5" s="474"/>
      <c r="BB5" s="474"/>
      <c r="BC5" s="474"/>
      <c r="BD5" s="474"/>
      <c r="BE5" s="475"/>
      <c r="BF5" s="475"/>
      <c r="BG5" s="475"/>
      <c r="BH5" s="475"/>
      <c r="BI5" s="475"/>
      <c r="BJ5" s="475"/>
      <c r="BK5" s="475"/>
      <c r="BL5" s="475"/>
      <c r="BM5" s="475"/>
      <c r="BN5" s="475"/>
      <c r="BO5" s="475"/>
      <c r="BP5" s="475"/>
      <c r="BQ5" s="479" t="s">
        <v>315</v>
      </c>
      <c r="BR5" s="480"/>
      <c r="BS5" s="480"/>
      <c r="BT5" s="480"/>
      <c r="BU5" s="480"/>
      <c r="BV5" s="480"/>
      <c r="BW5" s="480"/>
      <c r="BX5" s="480"/>
      <c r="BY5" s="480"/>
      <c r="BZ5" s="480"/>
      <c r="CA5" s="480"/>
      <c r="CB5" s="480"/>
      <c r="CC5" s="480"/>
      <c r="CD5" s="480"/>
      <c r="CE5" s="480"/>
      <c r="CF5" s="480"/>
      <c r="CG5" s="481"/>
      <c r="CH5" s="482" t="s">
        <v>316</v>
      </c>
      <c r="CI5" s="483"/>
      <c r="CJ5" s="483"/>
      <c r="CK5" s="483"/>
      <c r="CL5" s="484"/>
      <c r="CM5" s="482" t="s">
        <v>317</v>
      </c>
      <c r="CN5" s="483"/>
      <c r="CO5" s="483"/>
      <c r="CP5" s="483"/>
      <c r="CQ5" s="484"/>
      <c r="CR5" s="482" t="s">
        <v>318</v>
      </c>
      <c r="CS5" s="483"/>
      <c r="CT5" s="483"/>
      <c r="CU5" s="483"/>
      <c r="CV5" s="484"/>
      <c r="CW5" s="482" t="s">
        <v>319</v>
      </c>
      <c r="CX5" s="483"/>
      <c r="CY5" s="483"/>
      <c r="CZ5" s="483"/>
      <c r="DA5" s="484"/>
      <c r="DB5" s="482" t="s">
        <v>320</v>
      </c>
      <c r="DC5" s="483"/>
      <c r="DD5" s="483"/>
      <c r="DE5" s="483"/>
      <c r="DF5" s="484"/>
      <c r="DG5" s="487" t="s">
        <v>321</v>
      </c>
      <c r="DH5" s="488"/>
      <c r="DI5" s="488"/>
      <c r="DJ5" s="488"/>
      <c r="DK5" s="489"/>
      <c r="DL5" s="487" t="s">
        <v>322</v>
      </c>
      <c r="DM5" s="488"/>
      <c r="DN5" s="488"/>
      <c r="DO5" s="488"/>
      <c r="DP5" s="489"/>
      <c r="DQ5" s="482" t="s">
        <v>323</v>
      </c>
      <c r="DR5" s="483"/>
      <c r="DS5" s="483"/>
      <c r="DT5" s="483"/>
      <c r="DU5" s="484"/>
      <c r="DV5" s="482" t="s">
        <v>314</v>
      </c>
      <c r="DW5" s="483"/>
      <c r="DX5" s="483"/>
      <c r="DY5" s="483"/>
      <c r="DZ5" s="486"/>
      <c r="EA5" s="477"/>
    </row>
    <row r="6" spans="1:131" s="478" customFormat="1" ht="26.25" customHeight="1" thickBot="1" x14ac:dyDescent="0.2">
      <c r="A6" s="490"/>
      <c r="B6" s="491"/>
      <c r="C6" s="491"/>
      <c r="D6" s="491"/>
      <c r="E6" s="491"/>
      <c r="F6" s="491"/>
      <c r="G6" s="491"/>
      <c r="H6" s="491"/>
      <c r="I6" s="491"/>
      <c r="J6" s="491"/>
      <c r="K6" s="491"/>
      <c r="L6" s="491"/>
      <c r="M6" s="491"/>
      <c r="N6" s="491"/>
      <c r="O6" s="491"/>
      <c r="P6" s="492"/>
      <c r="Q6" s="493"/>
      <c r="R6" s="494"/>
      <c r="S6" s="494"/>
      <c r="T6" s="494"/>
      <c r="U6" s="495"/>
      <c r="V6" s="493"/>
      <c r="W6" s="494"/>
      <c r="X6" s="494"/>
      <c r="Y6" s="494"/>
      <c r="Z6" s="495"/>
      <c r="AA6" s="493"/>
      <c r="AB6" s="494"/>
      <c r="AC6" s="494"/>
      <c r="AD6" s="494"/>
      <c r="AE6" s="494"/>
      <c r="AF6" s="496"/>
      <c r="AG6" s="494"/>
      <c r="AH6" s="494"/>
      <c r="AI6" s="494"/>
      <c r="AJ6" s="497"/>
      <c r="AK6" s="494"/>
      <c r="AL6" s="494"/>
      <c r="AM6" s="494"/>
      <c r="AN6" s="494"/>
      <c r="AO6" s="495"/>
      <c r="AP6" s="493"/>
      <c r="AQ6" s="494"/>
      <c r="AR6" s="494"/>
      <c r="AS6" s="494"/>
      <c r="AT6" s="495"/>
      <c r="AU6" s="493"/>
      <c r="AV6" s="494"/>
      <c r="AW6" s="494"/>
      <c r="AX6" s="494"/>
      <c r="AY6" s="497"/>
      <c r="AZ6" s="474"/>
      <c r="BA6" s="474"/>
      <c r="BB6" s="474"/>
      <c r="BC6" s="474"/>
      <c r="BD6" s="474"/>
      <c r="BE6" s="475"/>
      <c r="BF6" s="475"/>
      <c r="BG6" s="475"/>
      <c r="BH6" s="475"/>
      <c r="BI6" s="475"/>
      <c r="BJ6" s="475"/>
      <c r="BK6" s="475"/>
      <c r="BL6" s="475"/>
      <c r="BM6" s="475"/>
      <c r="BN6" s="475"/>
      <c r="BO6" s="475"/>
      <c r="BP6" s="475"/>
      <c r="BQ6" s="490"/>
      <c r="BR6" s="491"/>
      <c r="BS6" s="491"/>
      <c r="BT6" s="491"/>
      <c r="BU6" s="491"/>
      <c r="BV6" s="491"/>
      <c r="BW6" s="491"/>
      <c r="BX6" s="491"/>
      <c r="BY6" s="491"/>
      <c r="BZ6" s="491"/>
      <c r="CA6" s="491"/>
      <c r="CB6" s="491"/>
      <c r="CC6" s="491"/>
      <c r="CD6" s="491"/>
      <c r="CE6" s="491"/>
      <c r="CF6" s="491"/>
      <c r="CG6" s="492"/>
      <c r="CH6" s="493"/>
      <c r="CI6" s="494"/>
      <c r="CJ6" s="494"/>
      <c r="CK6" s="494"/>
      <c r="CL6" s="495"/>
      <c r="CM6" s="493"/>
      <c r="CN6" s="494"/>
      <c r="CO6" s="494"/>
      <c r="CP6" s="494"/>
      <c r="CQ6" s="495"/>
      <c r="CR6" s="493"/>
      <c r="CS6" s="494"/>
      <c r="CT6" s="494"/>
      <c r="CU6" s="494"/>
      <c r="CV6" s="495"/>
      <c r="CW6" s="493"/>
      <c r="CX6" s="494"/>
      <c r="CY6" s="494"/>
      <c r="CZ6" s="494"/>
      <c r="DA6" s="495"/>
      <c r="DB6" s="493"/>
      <c r="DC6" s="494"/>
      <c r="DD6" s="494"/>
      <c r="DE6" s="494"/>
      <c r="DF6" s="495"/>
      <c r="DG6" s="498"/>
      <c r="DH6" s="499"/>
      <c r="DI6" s="499"/>
      <c r="DJ6" s="499"/>
      <c r="DK6" s="500"/>
      <c r="DL6" s="498"/>
      <c r="DM6" s="499"/>
      <c r="DN6" s="499"/>
      <c r="DO6" s="499"/>
      <c r="DP6" s="500"/>
      <c r="DQ6" s="493"/>
      <c r="DR6" s="494"/>
      <c r="DS6" s="494"/>
      <c r="DT6" s="494"/>
      <c r="DU6" s="495"/>
      <c r="DV6" s="493"/>
      <c r="DW6" s="494"/>
      <c r="DX6" s="494"/>
      <c r="DY6" s="494"/>
      <c r="DZ6" s="497"/>
      <c r="EA6" s="477"/>
    </row>
    <row r="7" spans="1:131" s="478" customFormat="1" ht="26.25" customHeight="1" thickTop="1" x14ac:dyDescent="0.15">
      <c r="A7" s="501">
        <v>1</v>
      </c>
      <c r="B7" s="502" t="s">
        <v>324</v>
      </c>
      <c r="C7" s="503"/>
      <c r="D7" s="503"/>
      <c r="E7" s="503"/>
      <c r="F7" s="503"/>
      <c r="G7" s="503"/>
      <c r="H7" s="503"/>
      <c r="I7" s="503"/>
      <c r="J7" s="503"/>
      <c r="K7" s="503"/>
      <c r="L7" s="503"/>
      <c r="M7" s="503"/>
      <c r="N7" s="503"/>
      <c r="O7" s="503"/>
      <c r="P7" s="504"/>
      <c r="Q7" s="505">
        <v>3487</v>
      </c>
      <c r="R7" s="506"/>
      <c r="S7" s="506"/>
      <c r="T7" s="506"/>
      <c r="U7" s="506"/>
      <c r="V7" s="506">
        <v>3141</v>
      </c>
      <c r="W7" s="506"/>
      <c r="X7" s="506"/>
      <c r="Y7" s="506"/>
      <c r="Z7" s="506"/>
      <c r="AA7" s="506">
        <v>346</v>
      </c>
      <c r="AB7" s="506"/>
      <c r="AC7" s="506"/>
      <c r="AD7" s="506"/>
      <c r="AE7" s="507"/>
      <c r="AF7" s="508">
        <v>326</v>
      </c>
      <c r="AG7" s="509"/>
      <c r="AH7" s="509"/>
      <c r="AI7" s="509"/>
      <c r="AJ7" s="510"/>
      <c r="AK7" s="511">
        <v>0</v>
      </c>
      <c r="AL7" s="512"/>
      <c r="AM7" s="512"/>
      <c r="AN7" s="512"/>
      <c r="AO7" s="512"/>
      <c r="AP7" s="512">
        <v>3581</v>
      </c>
      <c r="AQ7" s="512"/>
      <c r="AR7" s="512"/>
      <c r="AS7" s="512"/>
      <c r="AT7" s="512"/>
      <c r="AU7" s="513"/>
      <c r="AV7" s="513"/>
      <c r="AW7" s="513"/>
      <c r="AX7" s="513"/>
      <c r="AY7" s="514"/>
      <c r="AZ7" s="474"/>
      <c r="BA7" s="474"/>
      <c r="BB7" s="474"/>
      <c r="BC7" s="474"/>
      <c r="BD7" s="474"/>
      <c r="BE7" s="475"/>
      <c r="BF7" s="475"/>
      <c r="BG7" s="475"/>
      <c r="BH7" s="475"/>
      <c r="BI7" s="475"/>
      <c r="BJ7" s="475"/>
      <c r="BK7" s="475"/>
      <c r="BL7" s="475"/>
      <c r="BM7" s="475"/>
      <c r="BN7" s="475"/>
      <c r="BO7" s="475"/>
      <c r="BP7" s="475"/>
      <c r="BQ7" s="501">
        <v>1</v>
      </c>
      <c r="BR7" s="515"/>
      <c r="BS7" s="516" t="s">
        <v>325</v>
      </c>
      <c r="BT7" s="517"/>
      <c r="BU7" s="517"/>
      <c r="BV7" s="517"/>
      <c r="BW7" s="517"/>
      <c r="BX7" s="517"/>
      <c r="BY7" s="517"/>
      <c r="BZ7" s="517"/>
      <c r="CA7" s="517"/>
      <c r="CB7" s="517"/>
      <c r="CC7" s="517"/>
      <c r="CD7" s="517"/>
      <c r="CE7" s="517"/>
      <c r="CF7" s="517"/>
      <c r="CG7" s="518"/>
      <c r="CH7" s="519">
        <v>1</v>
      </c>
      <c r="CI7" s="520"/>
      <c r="CJ7" s="520"/>
      <c r="CK7" s="520"/>
      <c r="CL7" s="521"/>
      <c r="CM7" s="519">
        <v>127</v>
      </c>
      <c r="CN7" s="520"/>
      <c r="CO7" s="520"/>
      <c r="CP7" s="520"/>
      <c r="CQ7" s="521"/>
      <c r="CR7" s="519">
        <v>5</v>
      </c>
      <c r="CS7" s="520"/>
      <c r="CT7" s="520"/>
      <c r="CU7" s="520"/>
      <c r="CV7" s="521"/>
      <c r="CW7" s="519">
        <v>0</v>
      </c>
      <c r="CX7" s="520"/>
      <c r="CY7" s="520"/>
      <c r="CZ7" s="520"/>
      <c r="DA7" s="521"/>
      <c r="DB7" s="519">
        <v>180</v>
      </c>
      <c r="DC7" s="520"/>
      <c r="DD7" s="520"/>
      <c r="DE7" s="520"/>
      <c r="DF7" s="521"/>
      <c r="DG7" s="519">
        <v>0</v>
      </c>
      <c r="DH7" s="520"/>
      <c r="DI7" s="520"/>
      <c r="DJ7" s="520"/>
      <c r="DK7" s="521"/>
      <c r="DL7" s="519">
        <v>0</v>
      </c>
      <c r="DM7" s="520"/>
      <c r="DN7" s="520"/>
      <c r="DO7" s="520"/>
      <c r="DP7" s="521"/>
      <c r="DQ7" s="519">
        <v>0</v>
      </c>
      <c r="DR7" s="520"/>
      <c r="DS7" s="520"/>
      <c r="DT7" s="520"/>
      <c r="DU7" s="521"/>
      <c r="DV7" s="516"/>
      <c r="DW7" s="517"/>
      <c r="DX7" s="517"/>
      <c r="DY7" s="517"/>
      <c r="DZ7" s="522"/>
      <c r="EA7" s="477"/>
    </row>
    <row r="8" spans="1:131" s="478" customFormat="1" ht="26.25" customHeight="1" x14ac:dyDescent="0.15">
      <c r="A8" s="523">
        <v>2</v>
      </c>
      <c r="B8" s="524" t="s">
        <v>326</v>
      </c>
      <c r="C8" s="525"/>
      <c r="D8" s="525"/>
      <c r="E8" s="525"/>
      <c r="F8" s="525"/>
      <c r="G8" s="525"/>
      <c r="H8" s="525"/>
      <c r="I8" s="525"/>
      <c r="J8" s="525"/>
      <c r="K8" s="525"/>
      <c r="L8" s="525"/>
      <c r="M8" s="525"/>
      <c r="N8" s="525"/>
      <c r="O8" s="525"/>
      <c r="P8" s="526"/>
      <c r="Q8" s="527">
        <v>34</v>
      </c>
      <c r="R8" s="528"/>
      <c r="S8" s="528"/>
      <c r="T8" s="528"/>
      <c r="U8" s="528"/>
      <c r="V8" s="528">
        <v>33</v>
      </c>
      <c r="W8" s="528"/>
      <c r="X8" s="528"/>
      <c r="Y8" s="528"/>
      <c r="Z8" s="528"/>
      <c r="AA8" s="528">
        <v>0</v>
      </c>
      <c r="AB8" s="528"/>
      <c r="AC8" s="528"/>
      <c r="AD8" s="528"/>
      <c r="AE8" s="529"/>
      <c r="AF8" s="530">
        <v>0</v>
      </c>
      <c r="AG8" s="531"/>
      <c r="AH8" s="531"/>
      <c r="AI8" s="531"/>
      <c r="AJ8" s="532"/>
      <c r="AK8" s="533">
        <v>14</v>
      </c>
      <c r="AL8" s="534"/>
      <c r="AM8" s="534"/>
      <c r="AN8" s="534"/>
      <c r="AO8" s="534"/>
      <c r="AP8" s="534">
        <v>0</v>
      </c>
      <c r="AQ8" s="534"/>
      <c r="AR8" s="534"/>
      <c r="AS8" s="534"/>
      <c r="AT8" s="534"/>
      <c r="AU8" s="535"/>
      <c r="AV8" s="535"/>
      <c r="AW8" s="535"/>
      <c r="AX8" s="535"/>
      <c r="AY8" s="536"/>
      <c r="AZ8" s="474"/>
      <c r="BA8" s="474"/>
      <c r="BB8" s="474"/>
      <c r="BC8" s="474"/>
      <c r="BD8" s="474"/>
      <c r="BE8" s="475"/>
      <c r="BF8" s="475"/>
      <c r="BG8" s="475"/>
      <c r="BH8" s="475"/>
      <c r="BI8" s="475"/>
      <c r="BJ8" s="475"/>
      <c r="BK8" s="475"/>
      <c r="BL8" s="475"/>
      <c r="BM8" s="475"/>
      <c r="BN8" s="475"/>
      <c r="BO8" s="475"/>
      <c r="BP8" s="475"/>
      <c r="BQ8" s="523">
        <v>2</v>
      </c>
      <c r="BR8" s="537"/>
      <c r="BS8" s="538" t="s">
        <v>327</v>
      </c>
      <c r="BT8" s="539"/>
      <c r="BU8" s="539"/>
      <c r="BV8" s="539"/>
      <c r="BW8" s="539"/>
      <c r="BX8" s="539"/>
      <c r="BY8" s="539"/>
      <c r="BZ8" s="539"/>
      <c r="CA8" s="539"/>
      <c r="CB8" s="539"/>
      <c r="CC8" s="539"/>
      <c r="CD8" s="539"/>
      <c r="CE8" s="539"/>
      <c r="CF8" s="539"/>
      <c r="CG8" s="540"/>
      <c r="CH8" s="541">
        <v>-6</v>
      </c>
      <c r="CI8" s="542"/>
      <c r="CJ8" s="542"/>
      <c r="CK8" s="542"/>
      <c r="CL8" s="543"/>
      <c r="CM8" s="541">
        <v>88</v>
      </c>
      <c r="CN8" s="542"/>
      <c r="CO8" s="542"/>
      <c r="CP8" s="542"/>
      <c r="CQ8" s="543"/>
      <c r="CR8" s="541">
        <v>100</v>
      </c>
      <c r="CS8" s="542"/>
      <c r="CT8" s="542"/>
      <c r="CU8" s="542"/>
      <c r="CV8" s="543"/>
      <c r="CW8" s="541">
        <v>40</v>
      </c>
      <c r="CX8" s="542"/>
      <c r="CY8" s="542"/>
      <c r="CZ8" s="542"/>
      <c r="DA8" s="543"/>
      <c r="DB8" s="541">
        <v>0</v>
      </c>
      <c r="DC8" s="542"/>
      <c r="DD8" s="542"/>
      <c r="DE8" s="542"/>
      <c r="DF8" s="543"/>
      <c r="DG8" s="541">
        <v>0</v>
      </c>
      <c r="DH8" s="542"/>
      <c r="DI8" s="542"/>
      <c r="DJ8" s="542"/>
      <c r="DK8" s="543"/>
      <c r="DL8" s="541">
        <v>0</v>
      </c>
      <c r="DM8" s="542"/>
      <c r="DN8" s="542"/>
      <c r="DO8" s="542"/>
      <c r="DP8" s="543"/>
      <c r="DQ8" s="541">
        <v>0</v>
      </c>
      <c r="DR8" s="542"/>
      <c r="DS8" s="542"/>
      <c r="DT8" s="542"/>
      <c r="DU8" s="543"/>
      <c r="DV8" s="538"/>
      <c r="DW8" s="539"/>
      <c r="DX8" s="539"/>
      <c r="DY8" s="539"/>
      <c r="DZ8" s="544"/>
      <c r="EA8" s="477"/>
    </row>
    <row r="9" spans="1:131" s="478" customFormat="1" ht="26.25" customHeight="1" x14ac:dyDescent="0.15">
      <c r="A9" s="523">
        <v>3</v>
      </c>
      <c r="B9" s="524" t="s">
        <v>328</v>
      </c>
      <c r="C9" s="525"/>
      <c r="D9" s="525"/>
      <c r="E9" s="525"/>
      <c r="F9" s="525"/>
      <c r="G9" s="525"/>
      <c r="H9" s="525"/>
      <c r="I9" s="525"/>
      <c r="J9" s="525"/>
      <c r="K9" s="525"/>
      <c r="L9" s="525"/>
      <c r="M9" s="525"/>
      <c r="N9" s="525"/>
      <c r="O9" s="525"/>
      <c r="P9" s="526"/>
      <c r="Q9" s="527">
        <v>1</v>
      </c>
      <c r="R9" s="528"/>
      <c r="S9" s="528"/>
      <c r="T9" s="528"/>
      <c r="U9" s="528"/>
      <c r="V9" s="528">
        <v>0</v>
      </c>
      <c r="W9" s="528"/>
      <c r="X9" s="528"/>
      <c r="Y9" s="528"/>
      <c r="Z9" s="528"/>
      <c r="AA9" s="528">
        <v>1</v>
      </c>
      <c r="AB9" s="528"/>
      <c r="AC9" s="528"/>
      <c r="AD9" s="528"/>
      <c r="AE9" s="529"/>
      <c r="AF9" s="530">
        <v>1</v>
      </c>
      <c r="AG9" s="531"/>
      <c r="AH9" s="531"/>
      <c r="AI9" s="531"/>
      <c r="AJ9" s="532"/>
      <c r="AK9" s="533">
        <v>0</v>
      </c>
      <c r="AL9" s="534"/>
      <c r="AM9" s="534"/>
      <c r="AN9" s="534"/>
      <c r="AO9" s="534"/>
      <c r="AP9" s="534">
        <v>0</v>
      </c>
      <c r="AQ9" s="534"/>
      <c r="AR9" s="534"/>
      <c r="AS9" s="534"/>
      <c r="AT9" s="534"/>
      <c r="AU9" s="535"/>
      <c r="AV9" s="535"/>
      <c r="AW9" s="535"/>
      <c r="AX9" s="535"/>
      <c r="AY9" s="536"/>
      <c r="AZ9" s="474"/>
      <c r="BA9" s="474"/>
      <c r="BB9" s="474"/>
      <c r="BC9" s="474"/>
      <c r="BD9" s="474"/>
      <c r="BE9" s="475"/>
      <c r="BF9" s="475"/>
      <c r="BG9" s="475"/>
      <c r="BH9" s="475"/>
      <c r="BI9" s="475"/>
      <c r="BJ9" s="475"/>
      <c r="BK9" s="475"/>
      <c r="BL9" s="475"/>
      <c r="BM9" s="475"/>
      <c r="BN9" s="475"/>
      <c r="BO9" s="475"/>
      <c r="BP9" s="475"/>
      <c r="BQ9" s="523">
        <v>3</v>
      </c>
      <c r="BR9" s="537"/>
      <c r="BS9" s="538" t="s">
        <v>329</v>
      </c>
      <c r="BT9" s="539"/>
      <c r="BU9" s="539"/>
      <c r="BV9" s="539"/>
      <c r="BW9" s="539"/>
      <c r="BX9" s="539"/>
      <c r="BY9" s="539"/>
      <c r="BZ9" s="539"/>
      <c r="CA9" s="539"/>
      <c r="CB9" s="539"/>
      <c r="CC9" s="539"/>
      <c r="CD9" s="539"/>
      <c r="CE9" s="539"/>
      <c r="CF9" s="539"/>
      <c r="CG9" s="540"/>
      <c r="CH9" s="541">
        <v>1</v>
      </c>
      <c r="CI9" s="542"/>
      <c r="CJ9" s="542"/>
      <c r="CK9" s="542"/>
      <c r="CL9" s="543"/>
      <c r="CM9" s="541">
        <v>920</v>
      </c>
      <c r="CN9" s="542"/>
      <c r="CO9" s="542"/>
      <c r="CP9" s="542"/>
      <c r="CQ9" s="543"/>
      <c r="CR9" s="541">
        <v>900</v>
      </c>
      <c r="CS9" s="542"/>
      <c r="CT9" s="542"/>
      <c r="CU9" s="542"/>
      <c r="CV9" s="543"/>
      <c r="CW9" s="541">
        <v>23</v>
      </c>
      <c r="CX9" s="542"/>
      <c r="CY9" s="542"/>
      <c r="CZ9" s="542"/>
      <c r="DA9" s="543"/>
      <c r="DB9" s="541">
        <v>0</v>
      </c>
      <c r="DC9" s="542"/>
      <c r="DD9" s="542"/>
      <c r="DE9" s="542"/>
      <c r="DF9" s="543"/>
      <c r="DG9" s="541">
        <v>0</v>
      </c>
      <c r="DH9" s="542"/>
      <c r="DI9" s="542"/>
      <c r="DJ9" s="542"/>
      <c r="DK9" s="543"/>
      <c r="DL9" s="541">
        <v>0</v>
      </c>
      <c r="DM9" s="542"/>
      <c r="DN9" s="542"/>
      <c r="DO9" s="542"/>
      <c r="DP9" s="543"/>
      <c r="DQ9" s="541">
        <v>0</v>
      </c>
      <c r="DR9" s="542"/>
      <c r="DS9" s="542"/>
      <c r="DT9" s="542"/>
      <c r="DU9" s="543"/>
      <c r="DV9" s="538"/>
      <c r="DW9" s="539"/>
      <c r="DX9" s="539"/>
      <c r="DY9" s="539"/>
      <c r="DZ9" s="544"/>
      <c r="EA9" s="477"/>
    </row>
    <row r="10" spans="1:131" s="478" customFormat="1" ht="26.25" customHeight="1" x14ac:dyDescent="0.15">
      <c r="A10" s="523">
        <v>4</v>
      </c>
      <c r="B10" s="524" t="s">
        <v>330</v>
      </c>
      <c r="C10" s="525"/>
      <c r="D10" s="525"/>
      <c r="E10" s="525"/>
      <c r="F10" s="525"/>
      <c r="G10" s="525"/>
      <c r="H10" s="525"/>
      <c r="I10" s="525"/>
      <c r="J10" s="525"/>
      <c r="K10" s="525"/>
      <c r="L10" s="525"/>
      <c r="M10" s="525"/>
      <c r="N10" s="525"/>
      <c r="O10" s="525"/>
      <c r="P10" s="526"/>
      <c r="Q10" s="527">
        <v>6</v>
      </c>
      <c r="R10" s="528"/>
      <c r="S10" s="528"/>
      <c r="T10" s="528"/>
      <c r="U10" s="528"/>
      <c r="V10" s="528">
        <v>6</v>
      </c>
      <c r="W10" s="528"/>
      <c r="X10" s="528"/>
      <c r="Y10" s="528"/>
      <c r="Z10" s="528"/>
      <c r="AA10" s="528">
        <v>0</v>
      </c>
      <c r="AB10" s="528"/>
      <c r="AC10" s="528"/>
      <c r="AD10" s="528"/>
      <c r="AE10" s="529"/>
      <c r="AF10" s="530">
        <v>0</v>
      </c>
      <c r="AG10" s="531"/>
      <c r="AH10" s="531"/>
      <c r="AI10" s="531"/>
      <c r="AJ10" s="532"/>
      <c r="AK10" s="533">
        <v>0</v>
      </c>
      <c r="AL10" s="534"/>
      <c r="AM10" s="534"/>
      <c r="AN10" s="534"/>
      <c r="AO10" s="534"/>
      <c r="AP10" s="534">
        <v>0</v>
      </c>
      <c r="AQ10" s="534"/>
      <c r="AR10" s="534"/>
      <c r="AS10" s="534"/>
      <c r="AT10" s="534"/>
      <c r="AU10" s="535"/>
      <c r="AV10" s="535"/>
      <c r="AW10" s="535"/>
      <c r="AX10" s="535"/>
      <c r="AY10" s="536"/>
      <c r="AZ10" s="474"/>
      <c r="BA10" s="474"/>
      <c r="BB10" s="474"/>
      <c r="BC10" s="474"/>
      <c r="BD10" s="474"/>
      <c r="BE10" s="475"/>
      <c r="BF10" s="475"/>
      <c r="BG10" s="475"/>
      <c r="BH10" s="475"/>
      <c r="BI10" s="475"/>
      <c r="BJ10" s="475"/>
      <c r="BK10" s="475"/>
      <c r="BL10" s="475"/>
      <c r="BM10" s="475"/>
      <c r="BN10" s="475"/>
      <c r="BO10" s="475"/>
      <c r="BP10" s="475"/>
      <c r="BQ10" s="523">
        <v>4</v>
      </c>
      <c r="BR10" s="537"/>
      <c r="BS10" s="538" t="s">
        <v>331</v>
      </c>
      <c r="BT10" s="539"/>
      <c r="BU10" s="539"/>
      <c r="BV10" s="539"/>
      <c r="BW10" s="539"/>
      <c r="BX10" s="539"/>
      <c r="BY10" s="539"/>
      <c r="BZ10" s="539"/>
      <c r="CA10" s="539"/>
      <c r="CB10" s="539"/>
      <c r="CC10" s="539"/>
      <c r="CD10" s="539"/>
      <c r="CE10" s="539"/>
      <c r="CF10" s="539"/>
      <c r="CG10" s="540"/>
      <c r="CH10" s="541">
        <v>-9</v>
      </c>
      <c r="CI10" s="542"/>
      <c r="CJ10" s="542"/>
      <c r="CK10" s="542"/>
      <c r="CL10" s="543"/>
      <c r="CM10" s="541">
        <v>20</v>
      </c>
      <c r="CN10" s="542"/>
      <c r="CO10" s="542"/>
      <c r="CP10" s="542"/>
      <c r="CQ10" s="543"/>
      <c r="CR10" s="541">
        <v>12</v>
      </c>
      <c r="CS10" s="542"/>
      <c r="CT10" s="542"/>
      <c r="CU10" s="542"/>
      <c r="CV10" s="543"/>
      <c r="CW10" s="541">
        <v>8</v>
      </c>
      <c r="CX10" s="542"/>
      <c r="CY10" s="542"/>
      <c r="CZ10" s="542"/>
      <c r="DA10" s="543"/>
      <c r="DB10" s="541">
        <v>0</v>
      </c>
      <c r="DC10" s="542"/>
      <c r="DD10" s="542"/>
      <c r="DE10" s="542"/>
      <c r="DF10" s="543"/>
      <c r="DG10" s="541">
        <v>0</v>
      </c>
      <c r="DH10" s="542"/>
      <c r="DI10" s="542"/>
      <c r="DJ10" s="542"/>
      <c r="DK10" s="543"/>
      <c r="DL10" s="541">
        <v>0</v>
      </c>
      <c r="DM10" s="542"/>
      <c r="DN10" s="542"/>
      <c r="DO10" s="542"/>
      <c r="DP10" s="543"/>
      <c r="DQ10" s="541">
        <v>0</v>
      </c>
      <c r="DR10" s="542"/>
      <c r="DS10" s="542"/>
      <c r="DT10" s="542"/>
      <c r="DU10" s="543"/>
      <c r="DV10" s="538"/>
      <c r="DW10" s="539"/>
      <c r="DX10" s="539"/>
      <c r="DY10" s="539"/>
      <c r="DZ10" s="544"/>
      <c r="EA10" s="477"/>
    </row>
    <row r="11" spans="1:131" s="478" customFormat="1" ht="26.25" customHeight="1" x14ac:dyDescent="0.15">
      <c r="A11" s="523">
        <v>5</v>
      </c>
      <c r="B11" s="524"/>
      <c r="C11" s="525"/>
      <c r="D11" s="525"/>
      <c r="E11" s="525"/>
      <c r="F11" s="525"/>
      <c r="G11" s="525"/>
      <c r="H11" s="525"/>
      <c r="I11" s="525"/>
      <c r="J11" s="525"/>
      <c r="K11" s="525"/>
      <c r="L11" s="525"/>
      <c r="M11" s="525"/>
      <c r="N11" s="525"/>
      <c r="O11" s="525"/>
      <c r="P11" s="526"/>
      <c r="Q11" s="527"/>
      <c r="R11" s="528"/>
      <c r="S11" s="528"/>
      <c r="T11" s="528"/>
      <c r="U11" s="528"/>
      <c r="V11" s="528"/>
      <c r="W11" s="528"/>
      <c r="X11" s="528"/>
      <c r="Y11" s="528"/>
      <c r="Z11" s="528"/>
      <c r="AA11" s="528"/>
      <c r="AB11" s="528"/>
      <c r="AC11" s="528"/>
      <c r="AD11" s="528"/>
      <c r="AE11" s="529"/>
      <c r="AF11" s="530"/>
      <c r="AG11" s="531"/>
      <c r="AH11" s="531"/>
      <c r="AI11" s="531"/>
      <c r="AJ11" s="532"/>
      <c r="AK11" s="533"/>
      <c r="AL11" s="534"/>
      <c r="AM11" s="534"/>
      <c r="AN11" s="534"/>
      <c r="AO11" s="534"/>
      <c r="AP11" s="534"/>
      <c r="AQ11" s="534"/>
      <c r="AR11" s="534"/>
      <c r="AS11" s="534"/>
      <c r="AT11" s="534"/>
      <c r="AU11" s="535"/>
      <c r="AV11" s="535"/>
      <c r="AW11" s="535"/>
      <c r="AX11" s="535"/>
      <c r="AY11" s="536"/>
      <c r="AZ11" s="474"/>
      <c r="BA11" s="474"/>
      <c r="BB11" s="474"/>
      <c r="BC11" s="474"/>
      <c r="BD11" s="474"/>
      <c r="BE11" s="475"/>
      <c r="BF11" s="475"/>
      <c r="BG11" s="475"/>
      <c r="BH11" s="475"/>
      <c r="BI11" s="475"/>
      <c r="BJ11" s="475"/>
      <c r="BK11" s="475"/>
      <c r="BL11" s="475"/>
      <c r="BM11" s="475"/>
      <c r="BN11" s="475"/>
      <c r="BO11" s="475"/>
      <c r="BP11" s="475"/>
      <c r="BQ11" s="523">
        <v>5</v>
      </c>
      <c r="BR11" s="537"/>
      <c r="BS11" s="538"/>
      <c r="BT11" s="539"/>
      <c r="BU11" s="539"/>
      <c r="BV11" s="539"/>
      <c r="BW11" s="539"/>
      <c r="BX11" s="539"/>
      <c r="BY11" s="539"/>
      <c r="BZ11" s="539"/>
      <c r="CA11" s="539"/>
      <c r="CB11" s="539"/>
      <c r="CC11" s="539"/>
      <c r="CD11" s="539"/>
      <c r="CE11" s="539"/>
      <c r="CF11" s="539"/>
      <c r="CG11" s="540"/>
      <c r="CH11" s="541"/>
      <c r="CI11" s="542"/>
      <c r="CJ11" s="542"/>
      <c r="CK11" s="542"/>
      <c r="CL11" s="543"/>
      <c r="CM11" s="541"/>
      <c r="CN11" s="542"/>
      <c r="CO11" s="542"/>
      <c r="CP11" s="542"/>
      <c r="CQ11" s="543"/>
      <c r="CR11" s="541"/>
      <c r="CS11" s="542"/>
      <c r="CT11" s="542"/>
      <c r="CU11" s="542"/>
      <c r="CV11" s="543"/>
      <c r="CW11" s="541"/>
      <c r="CX11" s="542"/>
      <c r="CY11" s="542"/>
      <c r="CZ11" s="542"/>
      <c r="DA11" s="543"/>
      <c r="DB11" s="541"/>
      <c r="DC11" s="542"/>
      <c r="DD11" s="542"/>
      <c r="DE11" s="542"/>
      <c r="DF11" s="543"/>
      <c r="DG11" s="541"/>
      <c r="DH11" s="542"/>
      <c r="DI11" s="542"/>
      <c r="DJ11" s="542"/>
      <c r="DK11" s="543"/>
      <c r="DL11" s="541"/>
      <c r="DM11" s="542"/>
      <c r="DN11" s="542"/>
      <c r="DO11" s="542"/>
      <c r="DP11" s="543"/>
      <c r="DQ11" s="541"/>
      <c r="DR11" s="542"/>
      <c r="DS11" s="542"/>
      <c r="DT11" s="542"/>
      <c r="DU11" s="543"/>
      <c r="DV11" s="538"/>
      <c r="DW11" s="539"/>
      <c r="DX11" s="539"/>
      <c r="DY11" s="539"/>
      <c r="DZ11" s="544"/>
      <c r="EA11" s="477"/>
    </row>
    <row r="12" spans="1:131" s="478" customFormat="1" ht="26.25" customHeight="1" x14ac:dyDescent="0.15">
      <c r="A12" s="523">
        <v>6</v>
      </c>
      <c r="B12" s="524"/>
      <c r="C12" s="525"/>
      <c r="D12" s="525"/>
      <c r="E12" s="525"/>
      <c r="F12" s="525"/>
      <c r="G12" s="525"/>
      <c r="H12" s="525"/>
      <c r="I12" s="525"/>
      <c r="J12" s="525"/>
      <c r="K12" s="525"/>
      <c r="L12" s="525"/>
      <c r="M12" s="525"/>
      <c r="N12" s="525"/>
      <c r="O12" s="525"/>
      <c r="P12" s="526"/>
      <c r="Q12" s="527"/>
      <c r="R12" s="528"/>
      <c r="S12" s="528"/>
      <c r="T12" s="528"/>
      <c r="U12" s="528"/>
      <c r="V12" s="528"/>
      <c r="W12" s="528"/>
      <c r="X12" s="528"/>
      <c r="Y12" s="528"/>
      <c r="Z12" s="528"/>
      <c r="AA12" s="528"/>
      <c r="AB12" s="528"/>
      <c r="AC12" s="528"/>
      <c r="AD12" s="528"/>
      <c r="AE12" s="529"/>
      <c r="AF12" s="530"/>
      <c r="AG12" s="531"/>
      <c r="AH12" s="531"/>
      <c r="AI12" s="531"/>
      <c r="AJ12" s="532"/>
      <c r="AK12" s="533"/>
      <c r="AL12" s="534"/>
      <c r="AM12" s="534"/>
      <c r="AN12" s="534"/>
      <c r="AO12" s="534"/>
      <c r="AP12" s="534"/>
      <c r="AQ12" s="534"/>
      <c r="AR12" s="534"/>
      <c r="AS12" s="534"/>
      <c r="AT12" s="534"/>
      <c r="AU12" s="535"/>
      <c r="AV12" s="535"/>
      <c r="AW12" s="535"/>
      <c r="AX12" s="535"/>
      <c r="AY12" s="536"/>
      <c r="AZ12" s="474"/>
      <c r="BA12" s="474"/>
      <c r="BB12" s="474"/>
      <c r="BC12" s="474"/>
      <c r="BD12" s="474"/>
      <c r="BE12" s="475"/>
      <c r="BF12" s="475"/>
      <c r="BG12" s="475"/>
      <c r="BH12" s="475"/>
      <c r="BI12" s="475"/>
      <c r="BJ12" s="475"/>
      <c r="BK12" s="475"/>
      <c r="BL12" s="475"/>
      <c r="BM12" s="475"/>
      <c r="BN12" s="475"/>
      <c r="BO12" s="475"/>
      <c r="BP12" s="475"/>
      <c r="BQ12" s="523">
        <v>6</v>
      </c>
      <c r="BR12" s="537"/>
      <c r="BS12" s="538"/>
      <c r="BT12" s="539"/>
      <c r="BU12" s="539"/>
      <c r="BV12" s="539"/>
      <c r="BW12" s="539"/>
      <c r="BX12" s="539"/>
      <c r="BY12" s="539"/>
      <c r="BZ12" s="539"/>
      <c r="CA12" s="539"/>
      <c r="CB12" s="539"/>
      <c r="CC12" s="539"/>
      <c r="CD12" s="539"/>
      <c r="CE12" s="539"/>
      <c r="CF12" s="539"/>
      <c r="CG12" s="540"/>
      <c r="CH12" s="541"/>
      <c r="CI12" s="542"/>
      <c r="CJ12" s="542"/>
      <c r="CK12" s="542"/>
      <c r="CL12" s="543"/>
      <c r="CM12" s="541"/>
      <c r="CN12" s="542"/>
      <c r="CO12" s="542"/>
      <c r="CP12" s="542"/>
      <c r="CQ12" s="543"/>
      <c r="CR12" s="541"/>
      <c r="CS12" s="542"/>
      <c r="CT12" s="542"/>
      <c r="CU12" s="542"/>
      <c r="CV12" s="543"/>
      <c r="CW12" s="541"/>
      <c r="CX12" s="542"/>
      <c r="CY12" s="542"/>
      <c r="CZ12" s="542"/>
      <c r="DA12" s="543"/>
      <c r="DB12" s="541"/>
      <c r="DC12" s="542"/>
      <c r="DD12" s="542"/>
      <c r="DE12" s="542"/>
      <c r="DF12" s="543"/>
      <c r="DG12" s="541"/>
      <c r="DH12" s="542"/>
      <c r="DI12" s="542"/>
      <c r="DJ12" s="542"/>
      <c r="DK12" s="543"/>
      <c r="DL12" s="541"/>
      <c r="DM12" s="542"/>
      <c r="DN12" s="542"/>
      <c r="DO12" s="542"/>
      <c r="DP12" s="543"/>
      <c r="DQ12" s="541"/>
      <c r="DR12" s="542"/>
      <c r="DS12" s="542"/>
      <c r="DT12" s="542"/>
      <c r="DU12" s="543"/>
      <c r="DV12" s="538"/>
      <c r="DW12" s="539"/>
      <c r="DX12" s="539"/>
      <c r="DY12" s="539"/>
      <c r="DZ12" s="544"/>
      <c r="EA12" s="477"/>
    </row>
    <row r="13" spans="1:131" s="478" customFormat="1" ht="26.25" customHeight="1" x14ac:dyDescent="0.15">
      <c r="A13" s="523">
        <v>7</v>
      </c>
      <c r="B13" s="524"/>
      <c r="C13" s="525"/>
      <c r="D13" s="525"/>
      <c r="E13" s="525"/>
      <c r="F13" s="525"/>
      <c r="G13" s="525"/>
      <c r="H13" s="525"/>
      <c r="I13" s="525"/>
      <c r="J13" s="525"/>
      <c r="K13" s="525"/>
      <c r="L13" s="525"/>
      <c r="M13" s="525"/>
      <c r="N13" s="525"/>
      <c r="O13" s="525"/>
      <c r="P13" s="526"/>
      <c r="Q13" s="527"/>
      <c r="R13" s="528"/>
      <c r="S13" s="528"/>
      <c r="T13" s="528"/>
      <c r="U13" s="528"/>
      <c r="V13" s="528"/>
      <c r="W13" s="528"/>
      <c r="X13" s="528"/>
      <c r="Y13" s="528"/>
      <c r="Z13" s="528"/>
      <c r="AA13" s="528"/>
      <c r="AB13" s="528"/>
      <c r="AC13" s="528"/>
      <c r="AD13" s="528"/>
      <c r="AE13" s="529"/>
      <c r="AF13" s="530"/>
      <c r="AG13" s="531"/>
      <c r="AH13" s="531"/>
      <c r="AI13" s="531"/>
      <c r="AJ13" s="532"/>
      <c r="AK13" s="533"/>
      <c r="AL13" s="534"/>
      <c r="AM13" s="534"/>
      <c r="AN13" s="534"/>
      <c r="AO13" s="534"/>
      <c r="AP13" s="534"/>
      <c r="AQ13" s="534"/>
      <c r="AR13" s="534"/>
      <c r="AS13" s="534"/>
      <c r="AT13" s="534"/>
      <c r="AU13" s="535"/>
      <c r="AV13" s="535"/>
      <c r="AW13" s="535"/>
      <c r="AX13" s="535"/>
      <c r="AY13" s="536"/>
      <c r="AZ13" s="474"/>
      <c r="BA13" s="474"/>
      <c r="BB13" s="474"/>
      <c r="BC13" s="474"/>
      <c r="BD13" s="474"/>
      <c r="BE13" s="475"/>
      <c r="BF13" s="475"/>
      <c r="BG13" s="475"/>
      <c r="BH13" s="475"/>
      <c r="BI13" s="475"/>
      <c r="BJ13" s="475"/>
      <c r="BK13" s="475"/>
      <c r="BL13" s="475"/>
      <c r="BM13" s="475"/>
      <c r="BN13" s="475"/>
      <c r="BO13" s="475"/>
      <c r="BP13" s="475"/>
      <c r="BQ13" s="523">
        <v>7</v>
      </c>
      <c r="BR13" s="537"/>
      <c r="BS13" s="538"/>
      <c r="BT13" s="539"/>
      <c r="BU13" s="539"/>
      <c r="BV13" s="539"/>
      <c r="BW13" s="539"/>
      <c r="BX13" s="539"/>
      <c r="BY13" s="539"/>
      <c r="BZ13" s="539"/>
      <c r="CA13" s="539"/>
      <c r="CB13" s="539"/>
      <c r="CC13" s="539"/>
      <c r="CD13" s="539"/>
      <c r="CE13" s="539"/>
      <c r="CF13" s="539"/>
      <c r="CG13" s="540"/>
      <c r="CH13" s="541"/>
      <c r="CI13" s="542"/>
      <c r="CJ13" s="542"/>
      <c r="CK13" s="542"/>
      <c r="CL13" s="543"/>
      <c r="CM13" s="541"/>
      <c r="CN13" s="542"/>
      <c r="CO13" s="542"/>
      <c r="CP13" s="542"/>
      <c r="CQ13" s="543"/>
      <c r="CR13" s="541"/>
      <c r="CS13" s="542"/>
      <c r="CT13" s="542"/>
      <c r="CU13" s="542"/>
      <c r="CV13" s="543"/>
      <c r="CW13" s="541"/>
      <c r="CX13" s="542"/>
      <c r="CY13" s="542"/>
      <c r="CZ13" s="542"/>
      <c r="DA13" s="543"/>
      <c r="DB13" s="541"/>
      <c r="DC13" s="542"/>
      <c r="DD13" s="542"/>
      <c r="DE13" s="542"/>
      <c r="DF13" s="543"/>
      <c r="DG13" s="541"/>
      <c r="DH13" s="542"/>
      <c r="DI13" s="542"/>
      <c r="DJ13" s="542"/>
      <c r="DK13" s="543"/>
      <c r="DL13" s="541"/>
      <c r="DM13" s="542"/>
      <c r="DN13" s="542"/>
      <c r="DO13" s="542"/>
      <c r="DP13" s="543"/>
      <c r="DQ13" s="541"/>
      <c r="DR13" s="542"/>
      <c r="DS13" s="542"/>
      <c r="DT13" s="542"/>
      <c r="DU13" s="543"/>
      <c r="DV13" s="538"/>
      <c r="DW13" s="539"/>
      <c r="DX13" s="539"/>
      <c r="DY13" s="539"/>
      <c r="DZ13" s="544"/>
      <c r="EA13" s="477"/>
    </row>
    <row r="14" spans="1:131" s="478" customFormat="1" ht="26.25" customHeight="1" x14ac:dyDescent="0.15">
      <c r="A14" s="523">
        <v>8</v>
      </c>
      <c r="B14" s="524"/>
      <c r="C14" s="525"/>
      <c r="D14" s="525"/>
      <c r="E14" s="525"/>
      <c r="F14" s="525"/>
      <c r="G14" s="525"/>
      <c r="H14" s="525"/>
      <c r="I14" s="525"/>
      <c r="J14" s="525"/>
      <c r="K14" s="525"/>
      <c r="L14" s="525"/>
      <c r="M14" s="525"/>
      <c r="N14" s="525"/>
      <c r="O14" s="525"/>
      <c r="P14" s="526"/>
      <c r="Q14" s="527"/>
      <c r="R14" s="528"/>
      <c r="S14" s="528"/>
      <c r="T14" s="528"/>
      <c r="U14" s="528"/>
      <c r="V14" s="528"/>
      <c r="W14" s="528"/>
      <c r="X14" s="528"/>
      <c r="Y14" s="528"/>
      <c r="Z14" s="528"/>
      <c r="AA14" s="528"/>
      <c r="AB14" s="528"/>
      <c r="AC14" s="528"/>
      <c r="AD14" s="528"/>
      <c r="AE14" s="529"/>
      <c r="AF14" s="530"/>
      <c r="AG14" s="531"/>
      <c r="AH14" s="531"/>
      <c r="AI14" s="531"/>
      <c r="AJ14" s="532"/>
      <c r="AK14" s="533"/>
      <c r="AL14" s="534"/>
      <c r="AM14" s="534"/>
      <c r="AN14" s="534"/>
      <c r="AO14" s="534"/>
      <c r="AP14" s="534"/>
      <c r="AQ14" s="534"/>
      <c r="AR14" s="534"/>
      <c r="AS14" s="534"/>
      <c r="AT14" s="534"/>
      <c r="AU14" s="535"/>
      <c r="AV14" s="535"/>
      <c r="AW14" s="535"/>
      <c r="AX14" s="535"/>
      <c r="AY14" s="536"/>
      <c r="AZ14" s="474"/>
      <c r="BA14" s="474"/>
      <c r="BB14" s="474"/>
      <c r="BC14" s="474"/>
      <c r="BD14" s="474"/>
      <c r="BE14" s="475"/>
      <c r="BF14" s="475"/>
      <c r="BG14" s="475"/>
      <c r="BH14" s="475"/>
      <c r="BI14" s="475"/>
      <c r="BJ14" s="475"/>
      <c r="BK14" s="475"/>
      <c r="BL14" s="475"/>
      <c r="BM14" s="475"/>
      <c r="BN14" s="475"/>
      <c r="BO14" s="475"/>
      <c r="BP14" s="475"/>
      <c r="BQ14" s="523">
        <v>8</v>
      </c>
      <c r="BR14" s="537"/>
      <c r="BS14" s="538"/>
      <c r="BT14" s="539"/>
      <c r="BU14" s="539"/>
      <c r="BV14" s="539"/>
      <c r="BW14" s="539"/>
      <c r="BX14" s="539"/>
      <c r="BY14" s="539"/>
      <c r="BZ14" s="539"/>
      <c r="CA14" s="539"/>
      <c r="CB14" s="539"/>
      <c r="CC14" s="539"/>
      <c r="CD14" s="539"/>
      <c r="CE14" s="539"/>
      <c r="CF14" s="539"/>
      <c r="CG14" s="540"/>
      <c r="CH14" s="541"/>
      <c r="CI14" s="542"/>
      <c r="CJ14" s="542"/>
      <c r="CK14" s="542"/>
      <c r="CL14" s="543"/>
      <c r="CM14" s="541"/>
      <c r="CN14" s="542"/>
      <c r="CO14" s="542"/>
      <c r="CP14" s="542"/>
      <c r="CQ14" s="543"/>
      <c r="CR14" s="541"/>
      <c r="CS14" s="542"/>
      <c r="CT14" s="542"/>
      <c r="CU14" s="542"/>
      <c r="CV14" s="543"/>
      <c r="CW14" s="541"/>
      <c r="CX14" s="542"/>
      <c r="CY14" s="542"/>
      <c r="CZ14" s="542"/>
      <c r="DA14" s="543"/>
      <c r="DB14" s="541"/>
      <c r="DC14" s="542"/>
      <c r="DD14" s="542"/>
      <c r="DE14" s="542"/>
      <c r="DF14" s="543"/>
      <c r="DG14" s="541"/>
      <c r="DH14" s="542"/>
      <c r="DI14" s="542"/>
      <c r="DJ14" s="542"/>
      <c r="DK14" s="543"/>
      <c r="DL14" s="541"/>
      <c r="DM14" s="542"/>
      <c r="DN14" s="542"/>
      <c r="DO14" s="542"/>
      <c r="DP14" s="543"/>
      <c r="DQ14" s="541"/>
      <c r="DR14" s="542"/>
      <c r="DS14" s="542"/>
      <c r="DT14" s="542"/>
      <c r="DU14" s="543"/>
      <c r="DV14" s="538"/>
      <c r="DW14" s="539"/>
      <c r="DX14" s="539"/>
      <c r="DY14" s="539"/>
      <c r="DZ14" s="544"/>
      <c r="EA14" s="477"/>
    </row>
    <row r="15" spans="1:131" s="478" customFormat="1" ht="26.25" customHeight="1" x14ac:dyDescent="0.15">
      <c r="A15" s="523">
        <v>9</v>
      </c>
      <c r="B15" s="524"/>
      <c r="C15" s="525"/>
      <c r="D15" s="525"/>
      <c r="E15" s="525"/>
      <c r="F15" s="525"/>
      <c r="G15" s="525"/>
      <c r="H15" s="525"/>
      <c r="I15" s="525"/>
      <c r="J15" s="525"/>
      <c r="K15" s="525"/>
      <c r="L15" s="525"/>
      <c r="M15" s="525"/>
      <c r="N15" s="525"/>
      <c r="O15" s="525"/>
      <c r="P15" s="526"/>
      <c r="Q15" s="527"/>
      <c r="R15" s="528"/>
      <c r="S15" s="528"/>
      <c r="T15" s="528"/>
      <c r="U15" s="528"/>
      <c r="V15" s="528"/>
      <c r="W15" s="528"/>
      <c r="X15" s="528"/>
      <c r="Y15" s="528"/>
      <c r="Z15" s="528"/>
      <c r="AA15" s="528"/>
      <c r="AB15" s="528"/>
      <c r="AC15" s="528"/>
      <c r="AD15" s="528"/>
      <c r="AE15" s="529"/>
      <c r="AF15" s="530"/>
      <c r="AG15" s="531"/>
      <c r="AH15" s="531"/>
      <c r="AI15" s="531"/>
      <c r="AJ15" s="532"/>
      <c r="AK15" s="533"/>
      <c r="AL15" s="534"/>
      <c r="AM15" s="534"/>
      <c r="AN15" s="534"/>
      <c r="AO15" s="534"/>
      <c r="AP15" s="534"/>
      <c r="AQ15" s="534"/>
      <c r="AR15" s="534"/>
      <c r="AS15" s="534"/>
      <c r="AT15" s="534"/>
      <c r="AU15" s="535"/>
      <c r="AV15" s="535"/>
      <c r="AW15" s="535"/>
      <c r="AX15" s="535"/>
      <c r="AY15" s="536"/>
      <c r="AZ15" s="474"/>
      <c r="BA15" s="474"/>
      <c r="BB15" s="474"/>
      <c r="BC15" s="474"/>
      <c r="BD15" s="474"/>
      <c r="BE15" s="475"/>
      <c r="BF15" s="475"/>
      <c r="BG15" s="475"/>
      <c r="BH15" s="475"/>
      <c r="BI15" s="475"/>
      <c r="BJ15" s="475"/>
      <c r="BK15" s="475"/>
      <c r="BL15" s="475"/>
      <c r="BM15" s="475"/>
      <c r="BN15" s="475"/>
      <c r="BO15" s="475"/>
      <c r="BP15" s="475"/>
      <c r="BQ15" s="523">
        <v>9</v>
      </c>
      <c r="BR15" s="537"/>
      <c r="BS15" s="538"/>
      <c r="BT15" s="539"/>
      <c r="BU15" s="539"/>
      <c r="BV15" s="539"/>
      <c r="BW15" s="539"/>
      <c r="BX15" s="539"/>
      <c r="BY15" s="539"/>
      <c r="BZ15" s="539"/>
      <c r="CA15" s="539"/>
      <c r="CB15" s="539"/>
      <c r="CC15" s="539"/>
      <c r="CD15" s="539"/>
      <c r="CE15" s="539"/>
      <c r="CF15" s="539"/>
      <c r="CG15" s="540"/>
      <c r="CH15" s="541"/>
      <c r="CI15" s="542"/>
      <c r="CJ15" s="542"/>
      <c r="CK15" s="542"/>
      <c r="CL15" s="543"/>
      <c r="CM15" s="541"/>
      <c r="CN15" s="542"/>
      <c r="CO15" s="542"/>
      <c r="CP15" s="542"/>
      <c r="CQ15" s="543"/>
      <c r="CR15" s="541"/>
      <c r="CS15" s="542"/>
      <c r="CT15" s="542"/>
      <c r="CU15" s="542"/>
      <c r="CV15" s="543"/>
      <c r="CW15" s="541"/>
      <c r="CX15" s="542"/>
      <c r="CY15" s="542"/>
      <c r="CZ15" s="542"/>
      <c r="DA15" s="543"/>
      <c r="DB15" s="541"/>
      <c r="DC15" s="542"/>
      <c r="DD15" s="542"/>
      <c r="DE15" s="542"/>
      <c r="DF15" s="543"/>
      <c r="DG15" s="541"/>
      <c r="DH15" s="542"/>
      <c r="DI15" s="542"/>
      <c r="DJ15" s="542"/>
      <c r="DK15" s="543"/>
      <c r="DL15" s="541"/>
      <c r="DM15" s="542"/>
      <c r="DN15" s="542"/>
      <c r="DO15" s="542"/>
      <c r="DP15" s="543"/>
      <c r="DQ15" s="541"/>
      <c r="DR15" s="542"/>
      <c r="DS15" s="542"/>
      <c r="DT15" s="542"/>
      <c r="DU15" s="543"/>
      <c r="DV15" s="538"/>
      <c r="DW15" s="539"/>
      <c r="DX15" s="539"/>
      <c r="DY15" s="539"/>
      <c r="DZ15" s="544"/>
      <c r="EA15" s="477"/>
    </row>
    <row r="16" spans="1:131" s="478" customFormat="1" ht="26.25" customHeight="1" x14ac:dyDescent="0.15">
      <c r="A16" s="523">
        <v>10</v>
      </c>
      <c r="B16" s="524"/>
      <c r="C16" s="525"/>
      <c r="D16" s="525"/>
      <c r="E16" s="525"/>
      <c r="F16" s="525"/>
      <c r="G16" s="525"/>
      <c r="H16" s="525"/>
      <c r="I16" s="525"/>
      <c r="J16" s="525"/>
      <c r="K16" s="525"/>
      <c r="L16" s="525"/>
      <c r="M16" s="525"/>
      <c r="N16" s="525"/>
      <c r="O16" s="525"/>
      <c r="P16" s="526"/>
      <c r="Q16" s="527"/>
      <c r="R16" s="528"/>
      <c r="S16" s="528"/>
      <c r="T16" s="528"/>
      <c r="U16" s="528"/>
      <c r="V16" s="528"/>
      <c r="W16" s="528"/>
      <c r="X16" s="528"/>
      <c r="Y16" s="528"/>
      <c r="Z16" s="528"/>
      <c r="AA16" s="528"/>
      <c r="AB16" s="528"/>
      <c r="AC16" s="528"/>
      <c r="AD16" s="528"/>
      <c r="AE16" s="529"/>
      <c r="AF16" s="530"/>
      <c r="AG16" s="531"/>
      <c r="AH16" s="531"/>
      <c r="AI16" s="531"/>
      <c r="AJ16" s="532"/>
      <c r="AK16" s="533"/>
      <c r="AL16" s="534"/>
      <c r="AM16" s="534"/>
      <c r="AN16" s="534"/>
      <c r="AO16" s="534"/>
      <c r="AP16" s="534"/>
      <c r="AQ16" s="534"/>
      <c r="AR16" s="534"/>
      <c r="AS16" s="534"/>
      <c r="AT16" s="534"/>
      <c r="AU16" s="535"/>
      <c r="AV16" s="535"/>
      <c r="AW16" s="535"/>
      <c r="AX16" s="535"/>
      <c r="AY16" s="536"/>
      <c r="AZ16" s="474"/>
      <c r="BA16" s="474"/>
      <c r="BB16" s="474"/>
      <c r="BC16" s="474"/>
      <c r="BD16" s="474"/>
      <c r="BE16" s="475"/>
      <c r="BF16" s="475"/>
      <c r="BG16" s="475"/>
      <c r="BH16" s="475"/>
      <c r="BI16" s="475"/>
      <c r="BJ16" s="475"/>
      <c r="BK16" s="475"/>
      <c r="BL16" s="475"/>
      <c r="BM16" s="475"/>
      <c r="BN16" s="475"/>
      <c r="BO16" s="475"/>
      <c r="BP16" s="475"/>
      <c r="BQ16" s="523">
        <v>10</v>
      </c>
      <c r="BR16" s="537"/>
      <c r="BS16" s="538"/>
      <c r="BT16" s="539"/>
      <c r="BU16" s="539"/>
      <c r="BV16" s="539"/>
      <c r="BW16" s="539"/>
      <c r="BX16" s="539"/>
      <c r="BY16" s="539"/>
      <c r="BZ16" s="539"/>
      <c r="CA16" s="539"/>
      <c r="CB16" s="539"/>
      <c r="CC16" s="539"/>
      <c r="CD16" s="539"/>
      <c r="CE16" s="539"/>
      <c r="CF16" s="539"/>
      <c r="CG16" s="540"/>
      <c r="CH16" s="541"/>
      <c r="CI16" s="542"/>
      <c r="CJ16" s="542"/>
      <c r="CK16" s="542"/>
      <c r="CL16" s="543"/>
      <c r="CM16" s="541"/>
      <c r="CN16" s="542"/>
      <c r="CO16" s="542"/>
      <c r="CP16" s="542"/>
      <c r="CQ16" s="543"/>
      <c r="CR16" s="541"/>
      <c r="CS16" s="542"/>
      <c r="CT16" s="542"/>
      <c r="CU16" s="542"/>
      <c r="CV16" s="543"/>
      <c r="CW16" s="541"/>
      <c r="CX16" s="542"/>
      <c r="CY16" s="542"/>
      <c r="CZ16" s="542"/>
      <c r="DA16" s="543"/>
      <c r="DB16" s="541"/>
      <c r="DC16" s="542"/>
      <c r="DD16" s="542"/>
      <c r="DE16" s="542"/>
      <c r="DF16" s="543"/>
      <c r="DG16" s="541"/>
      <c r="DH16" s="542"/>
      <c r="DI16" s="542"/>
      <c r="DJ16" s="542"/>
      <c r="DK16" s="543"/>
      <c r="DL16" s="541"/>
      <c r="DM16" s="542"/>
      <c r="DN16" s="542"/>
      <c r="DO16" s="542"/>
      <c r="DP16" s="543"/>
      <c r="DQ16" s="541"/>
      <c r="DR16" s="542"/>
      <c r="DS16" s="542"/>
      <c r="DT16" s="542"/>
      <c r="DU16" s="543"/>
      <c r="DV16" s="538"/>
      <c r="DW16" s="539"/>
      <c r="DX16" s="539"/>
      <c r="DY16" s="539"/>
      <c r="DZ16" s="544"/>
      <c r="EA16" s="477"/>
    </row>
    <row r="17" spans="1:131" s="478" customFormat="1" ht="26.25" customHeight="1" x14ac:dyDescent="0.15">
      <c r="A17" s="523">
        <v>11</v>
      </c>
      <c r="B17" s="524"/>
      <c r="C17" s="525"/>
      <c r="D17" s="525"/>
      <c r="E17" s="525"/>
      <c r="F17" s="525"/>
      <c r="G17" s="525"/>
      <c r="H17" s="525"/>
      <c r="I17" s="525"/>
      <c r="J17" s="525"/>
      <c r="K17" s="525"/>
      <c r="L17" s="525"/>
      <c r="M17" s="525"/>
      <c r="N17" s="525"/>
      <c r="O17" s="525"/>
      <c r="P17" s="526"/>
      <c r="Q17" s="527"/>
      <c r="R17" s="528"/>
      <c r="S17" s="528"/>
      <c r="T17" s="528"/>
      <c r="U17" s="528"/>
      <c r="V17" s="528"/>
      <c r="W17" s="528"/>
      <c r="X17" s="528"/>
      <c r="Y17" s="528"/>
      <c r="Z17" s="528"/>
      <c r="AA17" s="528"/>
      <c r="AB17" s="528"/>
      <c r="AC17" s="528"/>
      <c r="AD17" s="528"/>
      <c r="AE17" s="529"/>
      <c r="AF17" s="530"/>
      <c r="AG17" s="531"/>
      <c r="AH17" s="531"/>
      <c r="AI17" s="531"/>
      <c r="AJ17" s="532"/>
      <c r="AK17" s="533"/>
      <c r="AL17" s="534"/>
      <c r="AM17" s="534"/>
      <c r="AN17" s="534"/>
      <c r="AO17" s="534"/>
      <c r="AP17" s="534"/>
      <c r="AQ17" s="534"/>
      <c r="AR17" s="534"/>
      <c r="AS17" s="534"/>
      <c r="AT17" s="534"/>
      <c r="AU17" s="535"/>
      <c r="AV17" s="535"/>
      <c r="AW17" s="535"/>
      <c r="AX17" s="535"/>
      <c r="AY17" s="536"/>
      <c r="AZ17" s="474"/>
      <c r="BA17" s="474"/>
      <c r="BB17" s="474"/>
      <c r="BC17" s="474"/>
      <c r="BD17" s="474"/>
      <c r="BE17" s="475"/>
      <c r="BF17" s="475"/>
      <c r="BG17" s="475"/>
      <c r="BH17" s="475"/>
      <c r="BI17" s="475"/>
      <c r="BJ17" s="475"/>
      <c r="BK17" s="475"/>
      <c r="BL17" s="475"/>
      <c r="BM17" s="475"/>
      <c r="BN17" s="475"/>
      <c r="BO17" s="475"/>
      <c r="BP17" s="475"/>
      <c r="BQ17" s="523">
        <v>11</v>
      </c>
      <c r="BR17" s="537"/>
      <c r="BS17" s="538"/>
      <c r="BT17" s="539"/>
      <c r="BU17" s="539"/>
      <c r="BV17" s="539"/>
      <c r="BW17" s="539"/>
      <c r="BX17" s="539"/>
      <c r="BY17" s="539"/>
      <c r="BZ17" s="539"/>
      <c r="CA17" s="539"/>
      <c r="CB17" s="539"/>
      <c r="CC17" s="539"/>
      <c r="CD17" s="539"/>
      <c r="CE17" s="539"/>
      <c r="CF17" s="539"/>
      <c r="CG17" s="540"/>
      <c r="CH17" s="541"/>
      <c r="CI17" s="542"/>
      <c r="CJ17" s="542"/>
      <c r="CK17" s="542"/>
      <c r="CL17" s="543"/>
      <c r="CM17" s="541"/>
      <c r="CN17" s="542"/>
      <c r="CO17" s="542"/>
      <c r="CP17" s="542"/>
      <c r="CQ17" s="543"/>
      <c r="CR17" s="541"/>
      <c r="CS17" s="542"/>
      <c r="CT17" s="542"/>
      <c r="CU17" s="542"/>
      <c r="CV17" s="543"/>
      <c r="CW17" s="541"/>
      <c r="CX17" s="542"/>
      <c r="CY17" s="542"/>
      <c r="CZ17" s="542"/>
      <c r="DA17" s="543"/>
      <c r="DB17" s="541"/>
      <c r="DC17" s="542"/>
      <c r="DD17" s="542"/>
      <c r="DE17" s="542"/>
      <c r="DF17" s="543"/>
      <c r="DG17" s="541"/>
      <c r="DH17" s="542"/>
      <c r="DI17" s="542"/>
      <c r="DJ17" s="542"/>
      <c r="DK17" s="543"/>
      <c r="DL17" s="541"/>
      <c r="DM17" s="542"/>
      <c r="DN17" s="542"/>
      <c r="DO17" s="542"/>
      <c r="DP17" s="543"/>
      <c r="DQ17" s="541"/>
      <c r="DR17" s="542"/>
      <c r="DS17" s="542"/>
      <c r="DT17" s="542"/>
      <c r="DU17" s="543"/>
      <c r="DV17" s="538"/>
      <c r="DW17" s="539"/>
      <c r="DX17" s="539"/>
      <c r="DY17" s="539"/>
      <c r="DZ17" s="544"/>
      <c r="EA17" s="477"/>
    </row>
    <row r="18" spans="1:131" s="478" customFormat="1" ht="26.25" customHeight="1" x14ac:dyDescent="0.15">
      <c r="A18" s="523">
        <v>12</v>
      </c>
      <c r="B18" s="524"/>
      <c r="C18" s="525"/>
      <c r="D18" s="525"/>
      <c r="E18" s="525"/>
      <c r="F18" s="525"/>
      <c r="G18" s="525"/>
      <c r="H18" s="525"/>
      <c r="I18" s="525"/>
      <c r="J18" s="525"/>
      <c r="K18" s="525"/>
      <c r="L18" s="525"/>
      <c r="M18" s="525"/>
      <c r="N18" s="525"/>
      <c r="O18" s="525"/>
      <c r="P18" s="526"/>
      <c r="Q18" s="527"/>
      <c r="R18" s="528"/>
      <c r="S18" s="528"/>
      <c r="T18" s="528"/>
      <c r="U18" s="528"/>
      <c r="V18" s="528"/>
      <c r="W18" s="528"/>
      <c r="X18" s="528"/>
      <c r="Y18" s="528"/>
      <c r="Z18" s="528"/>
      <c r="AA18" s="528"/>
      <c r="AB18" s="528"/>
      <c r="AC18" s="528"/>
      <c r="AD18" s="528"/>
      <c r="AE18" s="529"/>
      <c r="AF18" s="530"/>
      <c r="AG18" s="531"/>
      <c r="AH18" s="531"/>
      <c r="AI18" s="531"/>
      <c r="AJ18" s="532"/>
      <c r="AK18" s="533"/>
      <c r="AL18" s="534"/>
      <c r="AM18" s="534"/>
      <c r="AN18" s="534"/>
      <c r="AO18" s="534"/>
      <c r="AP18" s="534"/>
      <c r="AQ18" s="534"/>
      <c r="AR18" s="534"/>
      <c r="AS18" s="534"/>
      <c r="AT18" s="534"/>
      <c r="AU18" s="535"/>
      <c r="AV18" s="535"/>
      <c r="AW18" s="535"/>
      <c r="AX18" s="535"/>
      <c r="AY18" s="536"/>
      <c r="AZ18" s="474"/>
      <c r="BA18" s="474"/>
      <c r="BB18" s="474"/>
      <c r="BC18" s="474"/>
      <c r="BD18" s="474"/>
      <c r="BE18" s="475"/>
      <c r="BF18" s="475"/>
      <c r="BG18" s="475"/>
      <c r="BH18" s="475"/>
      <c r="BI18" s="475"/>
      <c r="BJ18" s="475"/>
      <c r="BK18" s="475"/>
      <c r="BL18" s="475"/>
      <c r="BM18" s="475"/>
      <c r="BN18" s="475"/>
      <c r="BO18" s="475"/>
      <c r="BP18" s="475"/>
      <c r="BQ18" s="523">
        <v>12</v>
      </c>
      <c r="BR18" s="537"/>
      <c r="BS18" s="538"/>
      <c r="BT18" s="539"/>
      <c r="BU18" s="539"/>
      <c r="BV18" s="539"/>
      <c r="BW18" s="539"/>
      <c r="BX18" s="539"/>
      <c r="BY18" s="539"/>
      <c r="BZ18" s="539"/>
      <c r="CA18" s="539"/>
      <c r="CB18" s="539"/>
      <c r="CC18" s="539"/>
      <c r="CD18" s="539"/>
      <c r="CE18" s="539"/>
      <c r="CF18" s="539"/>
      <c r="CG18" s="540"/>
      <c r="CH18" s="541"/>
      <c r="CI18" s="542"/>
      <c r="CJ18" s="542"/>
      <c r="CK18" s="542"/>
      <c r="CL18" s="543"/>
      <c r="CM18" s="541"/>
      <c r="CN18" s="542"/>
      <c r="CO18" s="542"/>
      <c r="CP18" s="542"/>
      <c r="CQ18" s="543"/>
      <c r="CR18" s="541"/>
      <c r="CS18" s="542"/>
      <c r="CT18" s="542"/>
      <c r="CU18" s="542"/>
      <c r="CV18" s="543"/>
      <c r="CW18" s="541"/>
      <c r="CX18" s="542"/>
      <c r="CY18" s="542"/>
      <c r="CZ18" s="542"/>
      <c r="DA18" s="543"/>
      <c r="DB18" s="541"/>
      <c r="DC18" s="542"/>
      <c r="DD18" s="542"/>
      <c r="DE18" s="542"/>
      <c r="DF18" s="543"/>
      <c r="DG18" s="541"/>
      <c r="DH18" s="542"/>
      <c r="DI18" s="542"/>
      <c r="DJ18" s="542"/>
      <c r="DK18" s="543"/>
      <c r="DL18" s="541"/>
      <c r="DM18" s="542"/>
      <c r="DN18" s="542"/>
      <c r="DO18" s="542"/>
      <c r="DP18" s="543"/>
      <c r="DQ18" s="541"/>
      <c r="DR18" s="542"/>
      <c r="DS18" s="542"/>
      <c r="DT18" s="542"/>
      <c r="DU18" s="543"/>
      <c r="DV18" s="538"/>
      <c r="DW18" s="539"/>
      <c r="DX18" s="539"/>
      <c r="DY18" s="539"/>
      <c r="DZ18" s="544"/>
      <c r="EA18" s="477"/>
    </row>
    <row r="19" spans="1:131" s="478" customFormat="1" ht="26.25" customHeight="1" x14ac:dyDescent="0.15">
      <c r="A19" s="523">
        <v>13</v>
      </c>
      <c r="B19" s="524"/>
      <c r="C19" s="525"/>
      <c r="D19" s="525"/>
      <c r="E19" s="525"/>
      <c r="F19" s="525"/>
      <c r="G19" s="525"/>
      <c r="H19" s="525"/>
      <c r="I19" s="525"/>
      <c r="J19" s="525"/>
      <c r="K19" s="525"/>
      <c r="L19" s="525"/>
      <c r="M19" s="525"/>
      <c r="N19" s="525"/>
      <c r="O19" s="525"/>
      <c r="P19" s="526"/>
      <c r="Q19" s="527"/>
      <c r="R19" s="528"/>
      <c r="S19" s="528"/>
      <c r="T19" s="528"/>
      <c r="U19" s="528"/>
      <c r="V19" s="528"/>
      <c r="W19" s="528"/>
      <c r="X19" s="528"/>
      <c r="Y19" s="528"/>
      <c r="Z19" s="528"/>
      <c r="AA19" s="528"/>
      <c r="AB19" s="528"/>
      <c r="AC19" s="528"/>
      <c r="AD19" s="528"/>
      <c r="AE19" s="529"/>
      <c r="AF19" s="530"/>
      <c r="AG19" s="531"/>
      <c r="AH19" s="531"/>
      <c r="AI19" s="531"/>
      <c r="AJ19" s="532"/>
      <c r="AK19" s="533"/>
      <c r="AL19" s="534"/>
      <c r="AM19" s="534"/>
      <c r="AN19" s="534"/>
      <c r="AO19" s="534"/>
      <c r="AP19" s="534"/>
      <c r="AQ19" s="534"/>
      <c r="AR19" s="534"/>
      <c r="AS19" s="534"/>
      <c r="AT19" s="534"/>
      <c r="AU19" s="535"/>
      <c r="AV19" s="535"/>
      <c r="AW19" s="535"/>
      <c r="AX19" s="535"/>
      <c r="AY19" s="536"/>
      <c r="AZ19" s="474"/>
      <c r="BA19" s="474"/>
      <c r="BB19" s="474"/>
      <c r="BC19" s="474"/>
      <c r="BD19" s="474"/>
      <c r="BE19" s="475"/>
      <c r="BF19" s="475"/>
      <c r="BG19" s="475"/>
      <c r="BH19" s="475"/>
      <c r="BI19" s="475"/>
      <c r="BJ19" s="475"/>
      <c r="BK19" s="475"/>
      <c r="BL19" s="475"/>
      <c r="BM19" s="475"/>
      <c r="BN19" s="475"/>
      <c r="BO19" s="475"/>
      <c r="BP19" s="475"/>
      <c r="BQ19" s="523">
        <v>13</v>
      </c>
      <c r="BR19" s="537"/>
      <c r="BS19" s="538"/>
      <c r="BT19" s="539"/>
      <c r="BU19" s="539"/>
      <c r="BV19" s="539"/>
      <c r="BW19" s="539"/>
      <c r="BX19" s="539"/>
      <c r="BY19" s="539"/>
      <c r="BZ19" s="539"/>
      <c r="CA19" s="539"/>
      <c r="CB19" s="539"/>
      <c r="CC19" s="539"/>
      <c r="CD19" s="539"/>
      <c r="CE19" s="539"/>
      <c r="CF19" s="539"/>
      <c r="CG19" s="540"/>
      <c r="CH19" s="541"/>
      <c r="CI19" s="542"/>
      <c r="CJ19" s="542"/>
      <c r="CK19" s="542"/>
      <c r="CL19" s="543"/>
      <c r="CM19" s="541"/>
      <c r="CN19" s="542"/>
      <c r="CO19" s="542"/>
      <c r="CP19" s="542"/>
      <c r="CQ19" s="543"/>
      <c r="CR19" s="541"/>
      <c r="CS19" s="542"/>
      <c r="CT19" s="542"/>
      <c r="CU19" s="542"/>
      <c r="CV19" s="543"/>
      <c r="CW19" s="541"/>
      <c r="CX19" s="542"/>
      <c r="CY19" s="542"/>
      <c r="CZ19" s="542"/>
      <c r="DA19" s="543"/>
      <c r="DB19" s="541"/>
      <c r="DC19" s="542"/>
      <c r="DD19" s="542"/>
      <c r="DE19" s="542"/>
      <c r="DF19" s="543"/>
      <c r="DG19" s="541"/>
      <c r="DH19" s="542"/>
      <c r="DI19" s="542"/>
      <c r="DJ19" s="542"/>
      <c r="DK19" s="543"/>
      <c r="DL19" s="541"/>
      <c r="DM19" s="542"/>
      <c r="DN19" s="542"/>
      <c r="DO19" s="542"/>
      <c r="DP19" s="543"/>
      <c r="DQ19" s="541"/>
      <c r="DR19" s="542"/>
      <c r="DS19" s="542"/>
      <c r="DT19" s="542"/>
      <c r="DU19" s="543"/>
      <c r="DV19" s="538"/>
      <c r="DW19" s="539"/>
      <c r="DX19" s="539"/>
      <c r="DY19" s="539"/>
      <c r="DZ19" s="544"/>
      <c r="EA19" s="477"/>
    </row>
    <row r="20" spans="1:131" s="478" customFormat="1" ht="26.25" customHeight="1" x14ac:dyDescent="0.15">
      <c r="A20" s="523">
        <v>14</v>
      </c>
      <c r="B20" s="524"/>
      <c r="C20" s="525"/>
      <c r="D20" s="525"/>
      <c r="E20" s="525"/>
      <c r="F20" s="525"/>
      <c r="G20" s="525"/>
      <c r="H20" s="525"/>
      <c r="I20" s="525"/>
      <c r="J20" s="525"/>
      <c r="K20" s="525"/>
      <c r="L20" s="525"/>
      <c r="M20" s="525"/>
      <c r="N20" s="525"/>
      <c r="O20" s="525"/>
      <c r="P20" s="526"/>
      <c r="Q20" s="527"/>
      <c r="R20" s="528"/>
      <c r="S20" s="528"/>
      <c r="T20" s="528"/>
      <c r="U20" s="528"/>
      <c r="V20" s="528"/>
      <c r="W20" s="528"/>
      <c r="X20" s="528"/>
      <c r="Y20" s="528"/>
      <c r="Z20" s="528"/>
      <c r="AA20" s="528"/>
      <c r="AB20" s="528"/>
      <c r="AC20" s="528"/>
      <c r="AD20" s="528"/>
      <c r="AE20" s="529"/>
      <c r="AF20" s="530"/>
      <c r="AG20" s="531"/>
      <c r="AH20" s="531"/>
      <c r="AI20" s="531"/>
      <c r="AJ20" s="532"/>
      <c r="AK20" s="533"/>
      <c r="AL20" s="534"/>
      <c r="AM20" s="534"/>
      <c r="AN20" s="534"/>
      <c r="AO20" s="534"/>
      <c r="AP20" s="534"/>
      <c r="AQ20" s="534"/>
      <c r="AR20" s="534"/>
      <c r="AS20" s="534"/>
      <c r="AT20" s="534"/>
      <c r="AU20" s="535"/>
      <c r="AV20" s="535"/>
      <c r="AW20" s="535"/>
      <c r="AX20" s="535"/>
      <c r="AY20" s="536"/>
      <c r="AZ20" s="474"/>
      <c r="BA20" s="474"/>
      <c r="BB20" s="474"/>
      <c r="BC20" s="474"/>
      <c r="BD20" s="474"/>
      <c r="BE20" s="475"/>
      <c r="BF20" s="475"/>
      <c r="BG20" s="475"/>
      <c r="BH20" s="475"/>
      <c r="BI20" s="475"/>
      <c r="BJ20" s="475"/>
      <c r="BK20" s="475"/>
      <c r="BL20" s="475"/>
      <c r="BM20" s="475"/>
      <c r="BN20" s="475"/>
      <c r="BO20" s="475"/>
      <c r="BP20" s="475"/>
      <c r="BQ20" s="523">
        <v>14</v>
      </c>
      <c r="BR20" s="537"/>
      <c r="BS20" s="538"/>
      <c r="BT20" s="539"/>
      <c r="BU20" s="539"/>
      <c r="BV20" s="539"/>
      <c r="BW20" s="539"/>
      <c r="BX20" s="539"/>
      <c r="BY20" s="539"/>
      <c r="BZ20" s="539"/>
      <c r="CA20" s="539"/>
      <c r="CB20" s="539"/>
      <c r="CC20" s="539"/>
      <c r="CD20" s="539"/>
      <c r="CE20" s="539"/>
      <c r="CF20" s="539"/>
      <c r="CG20" s="540"/>
      <c r="CH20" s="541"/>
      <c r="CI20" s="542"/>
      <c r="CJ20" s="542"/>
      <c r="CK20" s="542"/>
      <c r="CL20" s="543"/>
      <c r="CM20" s="541"/>
      <c r="CN20" s="542"/>
      <c r="CO20" s="542"/>
      <c r="CP20" s="542"/>
      <c r="CQ20" s="543"/>
      <c r="CR20" s="541"/>
      <c r="CS20" s="542"/>
      <c r="CT20" s="542"/>
      <c r="CU20" s="542"/>
      <c r="CV20" s="543"/>
      <c r="CW20" s="541"/>
      <c r="CX20" s="542"/>
      <c r="CY20" s="542"/>
      <c r="CZ20" s="542"/>
      <c r="DA20" s="543"/>
      <c r="DB20" s="541"/>
      <c r="DC20" s="542"/>
      <c r="DD20" s="542"/>
      <c r="DE20" s="542"/>
      <c r="DF20" s="543"/>
      <c r="DG20" s="541"/>
      <c r="DH20" s="542"/>
      <c r="DI20" s="542"/>
      <c r="DJ20" s="542"/>
      <c r="DK20" s="543"/>
      <c r="DL20" s="541"/>
      <c r="DM20" s="542"/>
      <c r="DN20" s="542"/>
      <c r="DO20" s="542"/>
      <c r="DP20" s="543"/>
      <c r="DQ20" s="541"/>
      <c r="DR20" s="542"/>
      <c r="DS20" s="542"/>
      <c r="DT20" s="542"/>
      <c r="DU20" s="543"/>
      <c r="DV20" s="538"/>
      <c r="DW20" s="539"/>
      <c r="DX20" s="539"/>
      <c r="DY20" s="539"/>
      <c r="DZ20" s="544"/>
      <c r="EA20" s="477"/>
    </row>
    <row r="21" spans="1:131" s="478" customFormat="1" ht="26.25" customHeight="1" thickBot="1" x14ac:dyDescent="0.2">
      <c r="A21" s="523">
        <v>15</v>
      </c>
      <c r="B21" s="524"/>
      <c r="C21" s="525"/>
      <c r="D21" s="525"/>
      <c r="E21" s="525"/>
      <c r="F21" s="525"/>
      <c r="G21" s="525"/>
      <c r="H21" s="525"/>
      <c r="I21" s="525"/>
      <c r="J21" s="525"/>
      <c r="K21" s="525"/>
      <c r="L21" s="525"/>
      <c r="M21" s="525"/>
      <c r="N21" s="525"/>
      <c r="O21" s="525"/>
      <c r="P21" s="526"/>
      <c r="Q21" s="527"/>
      <c r="R21" s="528"/>
      <c r="S21" s="528"/>
      <c r="T21" s="528"/>
      <c r="U21" s="528"/>
      <c r="V21" s="528"/>
      <c r="W21" s="528"/>
      <c r="X21" s="528"/>
      <c r="Y21" s="528"/>
      <c r="Z21" s="528"/>
      <c r="AA21" s="528"/>
      <c r="AB21" s="528"/>
      <c r="AC21" s="528"/>
      <c r="AD21" s="528"/>
      <c r="AE21" s="529"/>
      <c r="AF21" s="530"/>
      <c r="AG21" s="531"/>
      <c r="AH21" s="531"/>
      <c r="AI21" s="531"/>
      <c r="AJ21" s="532"/>
      <c r="AK21" s="533"/>
      <c r="AL21" s="534"/>
      <c r="AM21" s="534"/>
      <c r="AN21" s="534"/>
      <c r="AO21" s="534"/>
      <c r="AP21" s="534"/>
      <c r="AQ21" s="534"/>
      <c r="AR21" s="534"/>
      <c r="AS21" s="534"/>
      <c r="AT21" s="534"/>
      <c r="AU21" s="535"/>
      <c r="AV21" s="535"/>
      <c r="AW21" s="535"/>
      <c r="AX21" s="535"/>
      <c r="AY21" s="536"/>
      <c r="AZ21" s="474"/>
      <c r="BA21" s="474"/>
      <c r="BB21" s="474"/>
      <c r="BC21" s="474"/>
      <c r="BD21" s="474"/>
      <c r="BE21" s="475"/>
      <c r="BF21" s="475"/>
      <c r="BG21" s="475"/>
      <c r="BH21" s="475"/>
      <c r="BI21" s="475"/>
      <c r="BJ21" s="475"/>
      <c r="BK21" s="475"/>
      <c r="BL21" s="475"/>
      <c r="BM21" s="475"/>
      <c r="BN21" s="475"/>
      <c r="BO21" s="475"/>
      <c r="BP21" s="475"/>
      <c r="BQ21" s="523">
        <v>15</v>
      </c>
      <c r="BR21" s="537"/>
      <c r="BS21" s="538"/>
      <c r="BT21" s="539"/>
      <c r="BU21" s="539"/>
      <c r="BV21" s="539"/>
      <c r="BW21" s="539"/>
      <c r="BX21" s="539"/>
      <c r="BY21" s="539"/>
      <c r="BZ21" s="539"/>
      <c r="CA21" s="539"/>
      <c r="CB21" s="539"/>
      <c r="CC21" s="539"/>
      <c r="CD21" s="539"/>
      <c r="CE21" s="539"/>
      <c r="CF21" s="539"/>
      <c r="CG21" s="540"/>
      <c r="CH21" s="541"/>
      <c r="CI21" s="542"/>
      <c r="CJ21" s="542"/>
      <c r="CK21" s="542"/>
      <c r="CL21" s="543"/>
      <c r="CM21" s="541"/>
      <c r="CN21" s="542"/>
      <c r="CO21" s="542"/>
      <c r="CP21" s="542"/>
      <c r="CQ21" s="543"/>
      <c r="CR21" s="541"/>
      <c r="CS21" s="542"/>
      <c r="CT21" s="542"/>
      <c r="CU21" s="542"/>
      <c r="CV21" s="543"/>
      <c r="CW21" s="541"/>
      <c r="CX21" s="542"/>
      <c r="CY21" s="542"/>
      <c r="CZ21" s="542"/>
      <c r="DA21" s="543"/>
      <c r="DB21" s="541"/>
      <c r="DC21" s="542"/>
      <c r="DD21" s="542"/>
      <c r="DE21" s="542"/>
      <c r="DF21" s="543"/>
      <c r="DG21" s="541"/>
      <c r="DH21" s="542"/>
      <c r="DI21" s="542"/>
      <c r="DJ21" s="542"/>
      <c r="DK21" s="543"/>
      <c r="DL21" s="541"/>
      <c r="DM21" s="542"/>
      <c r="DN21" s="542"/>
      <c r="DO21" s="542"/>
      <c r="DP21" s="543"/>
      <c r="DQ21" s="541"/>
      <c r="DR21" s="542"/>
      <c r="DS21" s="542"/>
      <c r="DT21" s="542"/>
      <c r="DU21" s="543"/>
      <c r="DV21" s="538"/>
      <c r="DW21" s="539"/>
      <c r="DX21" s="539"/>
      <c r="DY21" s="539"/>
      <c r="DZ21" s="544"/>
      <c r="EA21" s="477"/>
    </row>
    <row r="22" spans="1:131" s="478" customFormat="1" ht="26.25" customHeight="1" x14ac:dyDescent="0.15">
      <c r="A22" s="523">
        <v>16</v>
      </c>
      <c r="B22" s="524"/>
      <c r="C22" s="525"/>
      <c r="D22" s="525"/>
      <c r="E22" s="525"/>
      <c r="F22" s="525"/>
      <c r="G22" s="525"/>
      <c r="H22" s="525"/>
      <c r="I22" s="525"/>
      <c r="J22" s="525"/>
      <c r="K22" s="525"/>
      <c r="L22" s="525"/>
      <c r="M22" s="525"/>
      <c r="N22" s="525"/>
      <c r="O22" s="525"/>
      <c r="P22" s="526"/>
      <c r="Q22" s="545"/>
      <c r="R22" s="546"/>
      <c r="S22" s="546"/>
      <c r="T22" s="546"/>
      <c r="U22" s="546"/>
      <c r="V22" s="546"/>
      <c r="W22" s="546"/>
      <c r="X22" s="546"/>
      <c r="Y22" s="546"/>
      <c r="Z22" s="546"/>
      <c r="AA22" s="546"/>
      <c r="AB22" s="546"/>
      <c r="AC22" s="546"/>
      <c r="AD22" s="546"/>
      <c r="AE22" s="547"/>
      <c r="AF22" s="530"/>
      <c r="AG22" s="531"/>
      <c r="AH22" s="531"/>
      <c r="AI22" s="531"/>
      <c r="AJ22" s="532"/>
      <c r="AK22" s="548"/>
      <c r="AL22" s="549"/>
      <c r="AM22" s="549"/>
      <c r="AN22" s="549"/>
      <c r="AO22" s="549"/>
      <c r="AP22" s="549"/>
      <c r="AQ22" s="549"/>
      <c r="AR22" s="549"/>
      <c r="AS22" s="549"/>
      <c r="AT22" s="549"/>
      <c r="AU22" s="550"/>
      <c r="AV22" s="550"/>
      <c r="AW22" s="550"/>
      <c r="AX22" s="550"/>
      <c r="AY22" s="551"/>
      <c r="AZ22" s="552" t="s">
        <v>332</v>
      </c>
      <c r="BA22" s="552"/>
      <c r="BB22" s="552"/>
      <c r="BC22" s="552"/>
      <c r="BD22" s="553"/>
      <c r="BE22" s="475"/>
      <c r="BF22" s="475"/>
      <c r="BG22" s="475"/>
      <c r="BH22" s="475"/>
      <c r="BI22" s="475"/>
      <c r="BJ22" s="475"/>
      <c r="BK22" s="475"/>
      <c r="BL22" s="475"/>
      <c r="BM22" s="475"/>
      <c r="BN22" s="475"/>
      <c r="BO22" s="475"/>
      <c r="BP22" s="475"/>
      <c r="BQ22" s="523">
        <v>16</v>
      </c>
      <c r="BR22" s="537"/>
      <c r="BS22" s="538"/>
      <c r="BT22" s="539"/>
      <c r="BU22" s="539"/>
      <c r="BV22" s="539"/>
      <c r="BW22" s="539"/>
      <c r="BX22" s="539"/>
      <c r="BY22" s="539"/>
      <c r="BZ22" s="539"/>
      <c r="CA22" s="539"/>
      <c r="CB22" s="539"/>
      <c r="CC22" s="539"/>
      <c r="CD22" s="539"/>
      <c r="CE22" s="539"/>
      <c r="CF22" s="539"/>
      <c r="CG22" s="540"/>
      <c r="CH22" s="541"/>
      <c r="CI22" s="542"/>
      <c r="CJ22" s="542"/>
      <c r="CK22" s="542"/>
      <c r="CL22" s="543"/>
      <c r="CM22" s="541"/>
      <c r="CN22" s="542"/>
      <c r="CO22" s="542"/>
      <c r="CP22" s="542"/>
      <c r="CQ22" s="543"/>
      <c r="CR22" s="541"/>
      <c r="CS22" s="542"/>
      <c r="CT22" s="542"/>
      <c r="CU22" s="542"/>
      <c r="CV22" s="543"/>
      <c r="CW22" s="541"/>
      <c r="CX22" s="542"/>
      <c r="CY22" s="542"/>
      <c r="CZ22" s="542"/>
      <c r="DA22" s="543"/>
      <c r="DB22" s="541"/>
      <c r="DC22" s="542"/>
      <c r="DD22" s="542"/>
      <c r="DE22" s="542"/>
      <c r="DF22" s="543"/>
      <c r="DG22" s="541"/>
      <c r="DH22" s="542"/>
      <c r="DI22" s="542"/>
      <c r="DJ22" s="542"/>
      <c r="DK22" s="543"/>
      <c r="DL22" s="541"/>
      <c r="DM22" s="542"/>
      <c r="DN22" s="542"/>
      <c r="DO22" s="542"/>
      <c r="DP22" s="543"/>
      <c r="DQ22" s="541"/>
      <c r="DR22" s="542"/>
      <c r="DS22" s="542"/>
      <c r="DT22" s="542"/>
      <c r="DU22" s="543"/>
      <c r="DV22" s="538"/>
      <c r="DW22" s="539"/>
      <c r="DX22" s="539"/>
      <c r="DY22" s="539"/>
      <c r="DZ22" s="544"/>
      <c r="EA22" s="477"/>
    </row>
    <row r="23" spans="1:131" s="478" customFormat="1" ht="26.25" customHeight="1" thickBot="1" x14ac:dyDescent="0.2">
      <c r="A23" s="554" t="s">
        <v>333</v>
      </c>
      <c r="B23" s="555" t="s">
        <v>334</v>
      </c>
      <c r="C23" s="556"/>
      <c r="D23" s="556"/>
      <c r="E23" s="556"/>
      <c r="F23" s="556"/>
      <c r="G23" s="556"/>
      <c r="H23" s="556"/>
      <c r="I23" s="556"/>
      <c r="J23" s="556"/>
      <c r="K23" s="556"/>
      <c r="L23" s="556"/>
      <c r="M23" s="556"/>
      <c r="N23" s="556"/>
      <c r="O23" s="556"/>
      <c r="P23" s="557"/>
      <c r="Q23" s="558">
        <v>3528</v>
      </c>
      <c r="R23" s="559"/>
      <c r="S23" s="559"/>
      <c r="T23" s="559"/>
      <c r="U23" s="559"/>
      <c r="V23" s="559">
        <v>3180</v>
      </c>
      <c r="W23" s="559"/>
      <c r="X23" s="559"/>
      <c r="Y23" s="559"/>
      <c r="Z23" s="559"/>
      <c r="AA23" s="559">
        <v>347</v>
      </c>
      <c r="AB23" s="559"/>
      <c r="AC23" s="559"/>
      <c r="AD23" s="559"/>
      <c r="AE23" s="560"/>
      <c r="AF23" s="561">
        <v>328</v>
      </c>
      <c r="AG23" s="559"/>
      <c r="AH23" s="559"/>
      <c r="AI23" s="559"/>
      <c r="AJ23" s="562"/>
      <c r="AK23" s="563"/>
      <c r="AL23" s="564"/>
      <c r="AM23" s="564"/>
      <c r="AN23" s="564"/>
      <c r="AO23" s="564"/>
      <c r="AP23" s="559">
        <v>3581</v>
      </c>
      <c r="AQ23" s="559"/>
      <c r="AR23" s="559"/>
      <c r="AS23" s="559"/>
      <c r="AT23" s="559"/>
      <c r="AU23" s="565"/>
      <c r="AV23" s="565"/>
      <c r="AW23" s="565"/>
      <c r="AX23" s="565"/>
      <c r="AY23" s="566"/>
      <c r="AZ23" s="567" t="s">
        <v>67</v>
      </c>
      <c r="BA23" s="568"/>
      <c r="BB23" s="568"/>
      <c r="BC23" s="568"/>
      <c r="BD23" s="569"/>
      <c r="BE23" s="475"/>
      <c r="BF23" s="475"/>
      <c r="BG23" s="475"/>
      <c r="BH23" s="475"/>
      <c r="BI23" s="475"/>
      <c r="BJ23" s="475"/>
      <c r="BK23" s="475"/>
      <c r="BL23" s="475"/>
      <c r="BM23" s="475"/>
      <c r="BN23" s="475"/>
      <c r="BO23" s="475"/>
      <c r="BP23" s="475"/>
      <c r="BQ23" s="523">
        <v>17</v>
      </c>
      <c r="BR23" s="537"/>
      <c r="BS23" s="538"/>
      <c r="BT23" s="539"/>
      <c r="BU23" s="539"/>
      <c r="BV23" s="539"/>
      <c r="BW23" s="539"/>
      <c r="BX23" s="539"/>
      <c r="BY23" s="539"/>
      <c r="BZ23" s="539"/>
      <c r="CA23" s="539"/>
      <c r="CB23" s="539"/>
      <c r="CC23" s="539"/>
      <c r="CD23" s="539"/>
      <c r="CE23" s="539"/>
      <c r="CF23" s="539"/>
      <c r="CG23" s="540"/>
      <c r="CH23" s="541"/>
      <c r="CI23" s="542"/>
      <c r="CJ23" s="542"/>
      <c r="CK23" s="542"/>
      <c r="CL23" s="543"/>
      <c r="CM23" s="541"/>
      <c r="CN23" s="542"/>
      <c r="CO23" s="542"/>
      <c r="CP23" s="542"/>
      <c r="CQ23" s="543"/>
      <c r="CR23" s="541"/>
      <c r="CS23" s="542"/>
      <c r="CT23" s="542"/>
      <c r="CU23" s="542"/>
      <c r="CV23" s="543"/>
      <c r="CW23" s="541"/>
      <c r="CX23" s="542"/>
      <c r="CY23" s="542"/>
      <c r="CZ23" s="542"/>
      <c r="DA23" s="543"/>
      <c r="DB23" s="541"/>
      <c r="DC23" s="542"/>
      <c r="DD23" s="542"/>
      <c r="DE23" s="542"/>
      <c r="DF23" s="543"/>
      <c r="DG23" s="541"/>
      <c r="DH23" s="542"/>
      <c r="DI23" s="542"/>
      <c r="DJ23" s="542"/>
      <c r="DK23" s="543"/>
      <c r="DL23" s="541"/>
      <c r="DM23" s="542"/>
      <c r="DN23" s="542"/>
      <c r="DO23" s="542"/>
      <c r="DP23" s="543"/>
      <c r="DQ23" s="541"/>
      <c r="DR23" s="542"/>
      <c r="DS23" s="542"/>
      <c r="DT23" s="542"/>
      <c r="DU23" s="543"/>
      <c r="DV23" s="538"/>
      <c r="DW23" s="539"/>
      <c r="DX23" s="539"/>
      <c r="DY23" s="539"/>
      <c r="DZ23" s="544"/>
      <c r="EA23" s="477"/>
    </row>
    <row r="24" spans="1:131" s="478" customFormat="1" ht="26.25" customHeight="1" x14ac:dyDescent="0.15">
      <c r="A24" s="570" t="s">
        <v>335</v>
      </c>
      <c r="B24" s="570"/>
      <c r="C24" s="570"/>
      <c r="D24" s="570"/>
      <c r="E24" s="570"/>
      <c r="F24" s="570"/>
      <c r="G24" s="570"/>
      <c r="H24" s="570"/>
      <c r="I24" s="570"/>
      <c r="J24" s="570"/>
      <c r="K24" s="570"/>
      <c r="L24" s="570"/>
      <c r="M24" s="570"/>
      <c r="N24" s="570"/>
      <c r="O24" s="570"/>
      <c r="P24" s="570"/>
      <c r="Q24" s="570"/>
      <c r="R24" s="570"/>
      <c r="S24" s="570"/>
      <c r="T24" s="570"/>
      <c r="U24" s="570"/>
      <c r="V24" s="570"/>
      <c r="W24" s="570"/>
      <c r="X24" s="570"/>
      <c r="Y24" s="570"/>
      <c r="Z24" s="570"/>
      <c r="AA24" s="570"/>
      <c r="AB24" s="570"/>
      <c r="AC24" s="570"/>
      <c r="AD24" s="570"/>
      <c r="AE24" s="570"/>
      <c r="AF24" s="570"/>
      <c r="AG24" s="570"/>
      <c r="AH24" s="570"/>
      <c r="AI24" s="570"/>
      <c r="AJ24" s="570"/>
      <c r="AK24" s="570"/>
      <c r="AL24" s="570"/>
      <c r="AM24" s="570"/>
      <c r="AN24" s="570"/>
      <c r="AO24" s="570"/>
      <c r="AP24" s="570"/>
      <c r="AQ24" s="570"/>
      <c r="AR24" s="570"/>
      <c r="AS24" s="570"/>
      <c r="AT24" s="570"/>
      <c r="AU24" s="570"/>
      <c r="AV24" s="570"/>
      <c r="AW24" s="570"/>
      <c r="AX24" s="570"/>
      <c r="AY24" s="570"/>
      <c r="AZ24" s="474"/>
      <c r="BA24" s="474"/>
      <c r="BB24" s="474"/>
      <c r="BC24" s="474"/>
      <c r="BD24" s="474"/>
      <c r="BE24" s="475"/>
      <c r="BF24" s="475"/>
      <c r="BG24" s="475"/>
      <c r="BH24" s="475"/>
      <c r="BI24" s="475"/>
      <c r="BJ24" s="475"/>
      <c r="BK24" s="475"/>
      <c r="BL24" s="475"/>
      <c r="BM24" s="475"/>
      <c r="BN24" s="475"/>
      <c r="BO24" s="475"/>
      <c r="BP24" s="475"/>
      <c r="BQ24" s="523">
        <v>18</v>
      </c>
      <c r="BR24" s="537"/>
      <c r="BS24" s="538"/>
      <c r="BT24" s="539"/>
      <c r="BU24" s="539"/>
      <c r="BV24" s="539"/>
      <c r="BW24" s="539"/>
      <c r="BX24" s="539"/>
      <c r="BY24" s="539"/>
      <c r="BZ24" s="539"/>
      <c r="CA24" s="539"/>
      <c r="CB24" s="539"/>
      <c r="CC24" s="539"/>
      <c r="CD24" s="539"/>
      <c r="CE24" s="539"/>
      <c r="CF24" s="539"/>
      <c r="CG24" s="540"/>
      <c r="CH24" s="541"/>
      <c r="CI24" s="542"/>
      <c r="CJ24" s="542"/>
      <c r="CK24" s="542"/>
      <c r="CL24" s="543"/>
      <c r="CM24" s="541"/>
      <c r="CN24" s="542"/>
      <c r="CO24" s="542"/>
      <c r="CP24" s="542"/>
      <c r="CQ24" s="543"/>
      <c r="CR24" s="541"/>
      <c r="CS24" s="542"/>
      <c r="CT24" s="542"/>
      <c r="CU24" s="542"/>
      <c r="CV24" s="543"/>
      <c r="CW24" s="541"/>
      <c r="CX24" s="542"/>
      <c r="CY24" s="542"/>
      <c r="CZ24" s="542"/>
      <c r="DA24" s="543"/>
      <c r="DB24" s="541"/>
      <c r="DC24" s="542"/>
      <c r="DD24" s="542"/>
      <c r="DE24" s="542"/>
      <c r="DF24" s="543"/>
      <c r="DG24" s="541"/>
      <c r="DH24" s="542"/>
      <c r="DI24" s="542"/>
      <c r="DJ24" s="542"/>
      <c r="DK24" s="543"/>
      <c r="DL24" s="541"/>
      <c r="DM24" s="542"/>
      <c r="DN24" s="542"/>
      <c r="DO24" s="542"/>
      <c r="DP24" s="543"/>
      <c r="DQ24" s="541"/>
      <c r="DR24" s="542"/>
      <c r="DS24" s="542"/>
      <c r="DT24" s="542"/>
      <c r="DU24" s="543"/>
      <c r="DV24" s="538"/>
      <c r="DW24" s="539"/>
      <c r="DX24" s="539"/>
      <c r="DY24" s="539"/>
      <c r="DZ24" s="544"/>
      <c r="EA24" s="477"/>
    </row>
    <row r="25" spans="1:131" ht="26.25" customHeight="1" thickBot="1" x14ac:dyDescent="0.2">
      <c r="A25" s="473" t="s">
        <v>336</v>
      </c>
      <c r="B25" s="473"/>
      <c r="C25" s="473"/>
      <c r="D25" s="473"/>
      <c r="E25" s="473"/>
      <c r="F25" s="473"/>
      <c r="G25" s="473"/>
      <c r="H25" s="473"/>
      <c r="I25" s="473"/>
      <c r="J25" s="473"/>
      <c r="K25" s="473"/>
      <c r="L25" s="473"/>
      <c r="M25" s="473"/>
      <c r="N25" s="473"/>
      <c r="O25" s="473"/>
      <c r="P25" s="473"/>
      <c r="Q25" s="473"/>
      <c r="R25" s="473"/>
      <c r="S25" s="473"/>
      <c r="T25" s="473"/>
      <c r="U25" s="473"/>
      <c r="V25" s="473"/>
      <c r="W25" s="473"/>
      <c r="X25" s="473"/>
      <c r="Y25" s="473"/>
      <c r="Z25" s="473"/>
      <c r="AA25" s="473"/>
      <c r="AB25" s="473"/>
      <c r="AC25" s="473"/>
      <c r="AD25" s="473"/>
      <c r="AE25" s="473"/>
      <c r="AF25" s="473"/>
      <c r="AG25" s="473"/>
      <c r="AH25" s="473"/>
      <c r="AI25" s="473"/>
      <c r="AJ25" s="473"/>
      <c r="AK25" s="473"/>
      <c r="AL25" s="473"/>
      <c r="AM25" s="473"/>
      <c r="AN25" s="473"/>
      <c r="AO25" s="473"/>
      <c r="AP25" s="473"/>
      <c r="AQ25" s="473"/>
      <c r="AR25" s="473"/>
      <c r="AS25" s="473"/>
      <c r="AT25" s="473"/>
      <c r="AU25" s="473"/>
      <c r="AV25" s="473"/>
      <c r="AW25" s="473"/>
      <c r="AX25" s="473"/>
      <c r="AY25" s="473"/>
      <c r="AZ25" s="473"/>
      <c r="BA25" s="473"/>
      <c r="BB25" s="473"/>
      <c r="BC25" s="473"/>
      <c r="BD25" s="473"/>
      <c r="BE25" s="473"/>
      <c r="BF25" s="473"/>
      <c r="BG25" s="473"/>
      <c r="BH25" s="473"/>
      <c r="BI25" s="473"/>
      <c r="BJ25" s="474"/>
      <c r="BK25" s="474"/>
      <c r="BL25" s="474"/>
      <c r="BM25" s="474"/>
      <c r="BN25" s="474"/>
      <c r="BO25" s="571"/>
      <c r="BP25" s="571"/>
      <c r="BQ25" s="523">
        <v>19</v>
      </c>
      <c r="BR25" s="537"/>
      <c r="BS25" s="538"/>
      <c r="BT25" s="539"/>
      <c r="BU25" s="539"/>
      <c r="BV25" s="539"/>
      <c r="BW25" s="539"/>
      <c r="BX25" s="539"/>
      <c r="BY25" s="539"/>
      <c r="BZ25" s="539"/>
      <c r="CA25" s="539"/>
      <c r="CB25" s="539"/>
      <c r="CC25" s="539"/>
      <c r="CD25" s="539"/>
      <c r="CE25" s="539"/>
      <c r="CF25" s="539"/>
      <c r="CG25" s="540"/>
      <c r="CH25" s="541"/>
      <c r="CI25" s="542"/>
      <c r="CJ25" s="542"/>
      <c r="CK25" s="542"/>
      <c r="CL25" s="543"/>
      <c r="CM25" s="541"/>
      <c r="CN25" s="542"/>
      <c r="CO25" s="542"/>
      <c r="CP25" s="542"/>
      <c r="CQ25" s="543"/>
      <c r="CR25" s="541"/>
      <c r="CS25" s="542"/>
      <c r="CT25" s="542"/>
      <c r="CU25" s="542"/>
      <c r="CV25" s="543"/>
      <c r="CW25" s="541"/>
      <c r="CX25" s="542"/>
      <c r="CY25" s="542"/>
      <c r="CZ25" s="542"/>
      <c r="DA25" s="543"/>
      <c r="DB25" s="541"/>
      <c r="DC25" s="542"/>
      <c r="DD25" s="542"/>
      <c r="DE25" s="542"/>
      <c r="DF25" s="543"/>
      <c r="DG25" s="541"/>
      <c r="DH25" s="542"/>
      <c r="DI25" s="542"/>
      <c r="DJ25" s="542"/>
      <c r="DK25" s="543"/>
      <c r="DL25" s="541"/>
      <c r="DM25" s="542"/>
      <c r="DN25" s="542"/>
      <c r="DO25" s="542"/>
      <c r="DP25" s="543"/>
      <c r="DQ25" s="541"/>
      <c r="DR25" s="542"/>
      <c r="DS25" s="542"/>
      <c r="DT25" s="542"/>
      <c r="DU25" s="543"/>
      <c r="DV25" s="538"/>
      <c r="DW25" s="539"/>
      <c r="DX25" s="539"/>
      <c r="DY25" s="539"/>
      <c r="DZ25" s="544"/>
      <c r="EA25" s="467"/>
    </row>
    <row r="26" spans="1:131" ht="26.25" customHeight="1" x14ac:dyDescent="0.15">
      <c r="A26" s="479" t="s">
        <v>307</v>
      </c>
      <c r="B26" s="480"/>
      <c r="C26" s="480"/>
      <c r="D26" s="480"/>
      <c r="E26" s="480"/>
      <c r="F26" s="480"/>
      <c r="G26" s="480"/>
      <c r="H26" s="480"/>
      <c r="I26" s="480"/>
      <c r="J26" s="480"/>
      <c r="K26" s="480"/>
      <c r="L26" s="480"/>
      <c r="M26" s="480"/>
      <c r="N26" s="480"/>
      <c r="O26" s="480"/>
      <c r="P26" s="481"/>
      <c r="Q26" s="482" t="s">
        <v>337</v>
      </c>
      <c r="R26" s="483"/>
      <c r="S26" s="483"/>
      <c r="T26" s="483"/>
      <c r="U26" s="484"/>
      <c r="V26" s="482" t="s">
        <v>338</v>
      </c>
      <c r="W26" s="483"/>
      <c r="X26" s="483"/>
      <c r="Y26" s="483"/>
      <c r="Z26" s="484"/>
      <c r="AA26" s="482" t="s">
        <v>339</v>
      </c>
      <c r="AB26" s="483"/>
      <c r="AC26" s="483"/>
      <c r="AD26" s="483"/>
      <c r="AE26" s="483"/>
      <c r="AF26" s="572" t="s">
        <v>340</v>
      </c>
      <c r="AG26" s="573"/>
      <c r="AH26" s="573"/>
      <c r="AI26" s="573"/>
      <c r="AJ26" s="574"/>
      <c r="AK26" s="483" t="s">
        <v>341</v>
      </c>
      <c r="AL26" s="483"/>
      <c r="AM26" s="483"/>
      <c r="AN26" s="483"/>
      <c r="AO26" s="484"/>
      <c r="AP26" s="482" t="s">
        <v>342</v>
      </c>
      <c r="AQ26" s="483"/>
      <c r="AR26" s="483"/>
      <c r="AS26" s="483"/>
      <c r="AT26" s="484"/>
      <c r="AU26" s="482" t="s">
        <v>343</v>
      </c>
      <c r="AV26" s="483"/>
      <c r="AW26" s="483"/>
      <c r="AX26" s="483"/>
      <c r="AY26" s="484"/>
      <c r="AZ26" s="482" t="s">
        <v>344</v>
      </c>
      <c r="BA26" s="483"/>
      <c r="BB26" s="483"/>
      <c r="BC26" s="483"/>
      <c r="BD26" s="484"/>
      <c r="BE26" s="482" t="s">
        <v>314</v>
      </c>
      <c r="BF26" s="483"/>
      <c r="BG26" s="483"/>
      <c r="BH26" s="483"/>
      <c r="BI26" s="486"/>
      <c r="BJ26" s="474"/>
      <c r="BK26" s="474"/>
      <c r="BL26" s="474"/>
      <c r="BM26" s="474"/>
      <c r="BN26" s="474"/>
      <c r="BO26" s="571"/>
      <c r="BP26" s="571"/>
      <c r="BQ26" s="523">
        <v>20</v>
      </c>
      <c r="BR26" s="537"/>
      <c r="BS26" s="538"/>
      <c r="BT26" s="539"/>
      <c r="BU26" s="539"/>
      <c r="BV26" s="539"/>
      <c r="BW26" s="539"/>
      <c r="BX26" s="539"/>
      <c r="BY26" s="539"/>
      <c r="BZ26" s="539"/>
      <c r="CA26" s="539"/>
      <c r="CB26" s="539"/>
      <c r="CC26" s="539"/>
      <c r="CD26" s="539"/>
      <c r="CE26" s="539"/>
      <c r="CF26" s="539"/>
      <c r="CG26" s="540"/>
      <c r="CH26" s="541"/>
      <c r="CI26" s="542"/>
      <c r="CJ26" s="542"/>
      <c r="CK26" s="542"/>
      <c r="CL26" s="543"/>
      <c r="CM26" s="541"/>
      <c r="CN26" s="542"/>
      <c r="CO26" s="542"/>
      <c r="CP26" s="542"/>
      <c r="CQ26" s="543"/>
      <c r="CR26" s="541"/>
      <c r="CS26" s="542"/>
      <c r="CT26" s="542"/>
      <c r="CU26" s="542"/>
      <c r="CV26" s="543"/>
      <c r="CW26" s="541"/>
      <c r="CX26" s="542"/>
      <c r="CY26" s="542"/>
      <c r="CZ26" s="542"/>
      <c r="DA26" s="543"/>
      <c r="DB26" s="541"/>
      <c r="DC26" s="542"/>
      <c r="DD26" s="542"/>
      <c r="DE26" s="542"/>
      <c r="DF26" s="543"/>
      <c r="DG26" s="541"/>
      <c r="DH26" s="542"/>
      <c r="DI26" s="542"/>
      <c r="DJ26" s="542"/>
      <c r="DK26" s="543"/>
      <c r="DL26" s="541"/>
      <c r="DM26" s="542"/>
      <c r="DN26" s="542"/>
      <c r="DO26" s="542"/>
      <c r="DP26" s="543"/>
      <c r="DQ26" s="541"/>
      <c r="DR26" s="542"/>
      <c r="DS26" s="542"/>
      <c r="DT26" s="542"/>
      <c r="DU26" s="543"/>
      <c r="DV26" s="538"/>
      <c r="DW26" s="539"/>
      <c r="DX26" s="539"/>
      <c r="DY26" s="539"/>
      <c r="DZ26" s="544"/>
      <c r="EA26" s="467"/>
    </row>
    <row r="27" spans="1:131" ht="26.25" customHeight="1" thickBot="1" x14ac:dyDescent="0.2">
      <c r="A27" s="490"/>
      <c r="B27" s="491"/>
      <c r="C27" s="491"/>
      <c r="D27" s="491"/>
      <c r="E27" s="491"/>
      <c r="F27" s="491"/>
      <c r="G27" s="491"/>
      <c r="H27" s="491"/>
      <c r="I27" s="491"/>
      <c r="J27" s="491"/>
      <c r="K27" s="491"/>
      <c r="L27" s="491"/>
      <c r="M27" s="491"/>
      <c r="N27" s="491"/>
      <c r="O27" s="491"/>
      <c r="P27" s="492"/>
      <c r="Q27" s="493"/>
      <c r="R27" s="494"/>
      <c r="S27" s="494"/>
      <c r="T27" s="494"/>
      <c r="U27" s="495"/>
      <c r="V27" s="493"/>
      <c r="W27" s="494"/>
      <c r="X27" s="494"/>
      <c r="Y27" s="494"/>
      <c r="Z27" s="495"/>
      <c r="AA27" s="493"/>
      <c r="AB27" s="494"/>
      <c r="AC27" s="494"/>
      <c r="AD27" s="494"/>
      <c r="AE27" s="494"/>
      <c r="AF27" s="575"/>
      <c r="AG27" s="576"/>
      <c r="AH27" s="576"/>
      <c r="AI27" s="576"/>
      <c r="AJ27" s="577"/>
      <c r="AK27" s="494"/>
      <c r="AL27" s="494"/>
      <c r="AM27" s="494"/>
      <c r="AN27" s="494"/>
      <c r="AO27" s="495"/>
      <c r="AP27" s="493"/>
      <c r="AQ27" s="494"/>
      <c r="AR27" s="494"/>
      <c r="AS27" s="494"/>
      <c r="AT27" s="495"/>
      <c r="AU27" s="493"/>
      <c r="AV27" s="494"/>
      <c r="AW27" s="494"/>
      <c r="AX27" s="494"/>
      <c r="AY27" s="495"/>
      <c r="AZ27" s="493"/>
      <c r="BA27" s="494"/>
      <c r="BB27" s="494"/>
      <c r="BC27" s="494"/>
      <c r="BD27" s="495"/>
      <c r="BE27" s="493"/>
      <c r="BF27" s="494"/>
      <c r="BG27" s="494"/>
      <c r="BH27" s="494"/>
      <c r="BI27" s="497"/>
      <c r="BJ27" s="474"/>
      <c r="BK27" s="474"/>
      <c r="BL27" s="474"/>
      <c r="BM27" s="474"/>
      <c r="BN27" s="474"/>
      <c r="BO27" s="571"/>
      <c r="BP27" s="571"/>
      <c r="BQ27" s="523">
        <v>21</v>
      </c>
      <c r="BR27" s="537"/>
      <c r="BS27" s="538"/>
      <c r="BT27" s="539"/>
      <c r="BU27" s="539"/>
      <c r="BV27" s="539"/>
      <c r="BW27" s="539"/>
      <c r="BX27" s="539"/>
      <c r="BY27" s="539"/>
      <c r="BZ27" s="539"/>
      <c r="CA27" s="539"/>
      <c r="CB27" s="539"/>
      <c r="CC27" s="539"/>
      <c r="CD27" s="539"/>
      <c r="CE27" s="539"/>
      <c r="CF27" s="539"/>
      <c r="CG27" s="540"/>
      <c r="CH27" s="541"/>
      <c r="CI27" s="542"/>
      <c r="CJ27" s="542"/>
      <c r="CK27" s="542"/>
      <c r="CL27" s="543"/>
      <c r="CM27" s="541"/>
      <c r="CN27" s="542"/>
      <c r="CO27" s="542"/>
      <c r="CP27" s="542"/>
      <c r="CQ27" s="543"/>
      <c r="CR27" s="541"/>
      <c r="CS27" s="542"/>
      <c r="CT27" s="542"/>
      <c r="CU27" s="542"/>
      <c r="CV27" s="543"/>
      <c r="CW27" s="541"/>
      <c r="CX27" s="542"/>
      <c r="CY27" s="542"/>
      <c r="CZ27" s="542"/>
      <c r="DA27" s="543"/>
      <c r="DB27" s="541"/>
      <c r="DC27" s="542"/>
      <c r="DD27" s="542"/>
      <c r="DE27" s="542"/>
      <c r="DF27" s="543"/>
      <c r="DG27" s="541"/>
      <c r="DH27" s="542"/>
      <c r="DI27" s="542"/>
      <c r="DJ27" s="542"/>
      <c r="DK27" s="543"/>
      <c r="DL27" s="541"/>
      <c r="DM27" s="542"/>
      <c r="DN27" s="542"/>
      <c r="DO27" s="542"/>
      <c r="DP27" s="543"/>
      <c r="DQ27" s="541"/>
      <c r="DR27" s="542"/>
      <c r="DS27" s="542"/>
      <c r="DT27" s="542"/>
      <c r="DU27" s="543"/>
      <c r="DV27" s="538"/>
      <c r="DW27" s="539"/>
      <c r="DX27" s="539"/>
      <c r="DY27" s="539"/>
      <c r="DZ27" s="544"/>
      <c r="EA27" s="467"/>
    </row>
    <row r="28" spans="1:131" ht="26.25" customHeight="1" thickTop="1" x14ac:dyDescent="0.15">
      <c r="A28" s="578">
        <v>1</v>
      </c>
      <c r="B28" s="502" t="s">
        <v>345</v>
      </c>
      <c r="C28" s="503"/>
      <c r="D28" s="503"/>
      <c r="E28" s="503"/>
      <c r="F28" s="503"/>
      <c r="G28" s="503"/>
      <c r="H28" s="503"/>
      <c r="I28" s="503"/>
      <c r="J28" s="503"/>
      <c r="K28" s="503"/>
      <c r="L28" s="503"/>
      <c r="M28" s="503"/>
      <c r="N28" s="503"/>
      <c r="O28" s="503"/>
      <c r="P28" s="504"/>
      <c r="Q28" s="579">
        <v>217</v>
      </c>
      <c r="R28" s="580"/>
      <c r="S28" s="580"/>
      <c r="T28" s="580"/>
      <c r="U28" s="580"/>
      <c r="V28" s="580">
        <v>201</v>
      </c>
      <c r="W28" s="580"/>
      <c r="X28" s="580"/>
      <c r="Y28" s="580"/>
      <c r="Z28" s="580"/>
      <c r="AA28" s="580">
        <v>16</v>
      </c>
      <c r="AB28" s="580"/>
      <c r="AC28" s="580"/>
      <c r="AD28" s="580"/>
      <c r="AE28" s="581"/>
      <c r="AF28" s="582">
        <v>16</v>
      </c>
      <c r="AG28" s="580"/>
      <c r="AH28" s="580"/>
      <c r="AI28" s="580"/>
      <c r="AJ28" s="583"/>
      <c r="AK28" s="584">
        <v>14</v>
      </c>
      <c r="AL28" s="585"/>
      <c r="AM28" s="585"/>
      <c r="AN28" s="585"/>
      <c r="AO28" s="585"/>
      <c r="AP28" s="585">
        <v>0</v>
      </c>
      <c r="AQ28" s="585"/>
      <c r="AR28" s="585"/>
      <c r="AS28" s="585"/>
      <c r="AT28" s="585"/>
      <c r="AU28" s="585">
        <v>0</v>
      </c>
      <c r="AV28" s="585"/>
      <c r="AW28" s="585"/>
      <c r="AX28" s="585"/>
      <c r="AY28" s="585"/>
      <c r="AZ28" s="586"/>
      <c r="BA28" s="586"/>
      <c r="BB28" s="586"/>
      <c r="BC28" s="586"/>
      <c r="BD28" s="586"/>
      <c r="BE28" s="587"/>
      <c r="BF28" s="587"/>
      <c r="BG28" s="587"/>
      <c r="BH28" s="587"/>
      <c r="BI28" s="588"/>
      <c r="BJ28" s="474"/>
      <c r="BK28" s="474"/>
      <c r="BL28" s="474"/>
      <c r="BM28" s="474"/>
      <c r="BN28" s="474"/>
      <c r="BO28" s="571"/>
      <c r="BP28" s="571"/>
      <c r="BQ28" s="523">
        <v>22</v>
      </c>
      <c r="BR28" s="537"/>
      <c r="BS28" s="538"/>
      <c r="BT28" s="539"/>
      <c r="BU28" s="539"/>
      <c r="BV28" s="539"/>
      <c r="BW28" s="539"/>
      <c r="BX28" s="539"/>
      <c r="BY28" s="539"/>
      <c r="BZ28" s="539"/>
      <c r="CA28" s="539"/>
      <c r="CB28" s="539"/>
      <c r="CC28" s="539"/>
      <c r="CD28" s="539"/>
      <c r="CE28" s="539"/>
      <c r="CF28" s="539"/>
      <c r="CG28" s="540"/>
      <c r="CH28" s="541"/>
      <c r="CI28" s="542"/>
      <c r="CJ28" s="542"/>
      <c r="CK28" s="542"/>
      <c r="CL28" s="543"/>
      <c r="CM28" s="541"/>
      <c r="CN28" s="542"/>
      <c r="CO28" s="542"/>
      <c r="CP28" s="542"/>
      <c r="CQ28" s="543"/>
      <c r="CR28" s="541"/>
      <c r="CS28" s="542"/>
      <c r="CT28" s="542"/>
      <c r="CU28" s="542"/>
      <c r="CV28" s="543"/>
      <c r="CW28" s="541"/>
      <c r="CX28" s="542"/>
      <c r="CY28" s="542"/>
      <c r="CZ28" s="542"/>
      <c r="DA28" s="543"/>
      <c r="DB28" s="541"/>
      <c r="DC28" s="542"/>
      <c r="DD28" s="542"/>
      <c r="DE28" s="542"/>
      <c r="DF28" s="543"/>
      <c r="DG28" s="541"/>
      <c r="DH28" s="542"/>
      <c r="DI28" s="542"/>
      <c r="DJ28" s="542"/>
      <c r="DK28" s="543"/>
      <c r="DL28" s="541"/>
      <c r="DM28" s="542"/>
      <c r="DN28" s="542"/>
      <c r="DO28" s="542"/>
      <c r="DP28" s="543"/>
      <c r="DQ28" s="541"/>
      <c r="DR28" s="542"/>
      <c r="DS28" s="542"/>
      <c r="DT28" s="542"/>
      <c r="DU28" s="543"/>
      <c r="DV28" s="538"/>
      <c r="DW28" s="539"/>
      <c r="DX28" s="539"/>
      <c r="DY28" s="539"/>
      <c r="DZ28" s="544"/>
      <c r="EA28" s="467"/>
    </row>
    <row r="29" spans="1:131" ht="26.25" customHeight="1" x14ac:dyDescent="0.15">
      <c r="A29" s="578">
        <v>2</v>
      </c>
      <c r="B29" s="524" t="s">
        <v>346</v>
      </c>
      <c r="C29" s="525"/>
      <c r="D29" s="525"/>
      <c r="E29" s="525"/>
      <c r="F29" s="525"/>
      <c r="G29" s="525"/>
      <c r="H29" s="525"/>
      <c r="I29" s="525"/>
      <c r="J29" s="525"/>
      <c r="K29" s="525"/>
      <c r="L29" s="525"/>
      <c r="M29" s="525"/>
      <c r="N29" s="525"/>
      <c r="O29" s="525"/>
      <c r="P29" s="526"/>
      <c r="Q29" s="527">
        <v>128</v>
      </c>
      <c r="R29" s="528"/>
      <c r="S29" s="528"/>
      <c r="T29" s="528"/>
      <c r="U29" s="528"/>
      <c r="V29" s="528">
        <v>116</v>
      </c>
      <c r="W29" s="528"/>
      <c r="X29" s="528"/>
      <c r="Y29" s="528"/>
      <c r="Z29" s="528"/>
      <c r="AA29" s="528">
        <v>12</v>
      </c>
      <c r="AB29" s="528"/>
      <c r="AC29" s="528"/>
      <c r="AD29" s="528"/>
      <c r="AE29" s="529"/>
      <c r="AF29" s="530">
        <v>12</v>
      </c>
      <c r="AG29" s="531"/>
      <c r="AH29" s="531"/>
      <c r="AI29" s="531"/>
      <c r="AJ29" s="532"/>
      <c r="AK29" s="589">
        <v>72</v>
      </c>
      <c r="AL29" s="590"/>
      <c r="AM29" s="590"/>
      <c r="AN29" s="590"/>
      <c r="AO29" s="590"/>
      <c r="AP29" s="590">
        <v>1</v>
      </c>
      <c r="AQ29" s="590"/>
      <c r="AR29" s="590"/>
      <c r="AS29" s="590"/>
      <c r="AT29" s="590"/>
      <c r="AU29" s="590">
        <v>1</v>
      </c>
      <c r="AV29" s="590"/>
      <c r="AW29" s="590"/>
      <c r="AX29" s="590"/>
      <c r="AY29" s="590"/>
      <c r="AZ29" s="591"/>
      <c r="BA29" s="591"/>
      <c r="BB29" s="591"/>
      <c r="BC29" s="591"/>
      <c r="BD29" s="591"/>
      <c r="BE29" s="592"/>
      <c r="BF29" s="592"/>
      <c r="BG29" s="592"/>
      <c r="BH29" s="592"/>
      <c r="BI29" s="593"/>
      <c r="BJ29" s="474"/>
      <c r="BK29" s="474"/>
      <c r="BL29" s="474"/>
      <c r="BM29" s="474"/>
      <c r="BN29" s="474"/>
      <c r="BO29" s="571"/>
      <c r="BP29" s="571"/>
      <c r="BQ29" s="523">
        <v>23</v>
      </c>
      <c r="BR29" s="537"/>
      <c r="BS29" s="538"/>
      <c r="BT29" s="539"/>
      <c r="BU29" s="539"/>
      <c r="BV29" s="539"/>
      <c r="BW29" s="539"/>
      <c r="BX29" s="539"/>
      <c r="BY29" s="539"/>
      <c r="BZ29" s="539"/>
      <c r="CA29" s="539"/>
      <c r="CB29" s="539"/>
      <c r="CC29" s="539"/>
      <c r="CD29" s="539"/>
      <c r="CE29" s="539"/>
      <c r="CF29" s="539"/>
      <c r="CG29" s="540"/>
      <c r="CH29" s="541"/>
      <c r="CI29" s="542"/>
      <c r="CJ29" s="542"/>
      <c r="CK29" s="542"/>
      <c r="CL29" s="543"/>
      <c r="CM29" s="541"/>
      <c r="CN29" s="542"/>
      <c r="CO29" s="542"/>
      <c r="CP29" s="542"/>
      <c r="CQ29" s="543"/>
      <c r="CR29" s="541"/>
      <c r="CS29" s="542"/>
      <c r="CT29" s="542"/>
      <c r="CU29" s="542"/>
      <c r="CV29" s="543"/>
      <c r="CW29" s="541"/>
      <c r="CX29" s="542"/>
      <c r="CY29" s="542"/>
      <c r="CZ29" s="542"/>
      <c r="DA29" s="543"/>
      <c r="DB29" s="541"/>
      <c r="DC29" s="542"/>
      <c r="DD29" s="542"/>
      <c r="DE29" s="542"/>
      <c r="DF29" s="543"/>
      <c r="DG29" s="541"/>
      <c r="DH29" s="542"/>
      <c r="DI29" s="542"/>
      <c r="DJ29" s="542"/>
      <c r="DK29" s="543"/>
      <c r="DL29" s="541"/>
      <c r="DM29" s="542"/>
      <c r="DN29" s="542"/>
      <c r="DO29" s="542"/>
      <c r="DP29" s="543"/>
      <c r="DQ29" s="541"/>
      <c r="DR29" s="542"/>
      <c r="DS29" s="542"/>
      <c r="DT29" s="542"/>
      <c r="DU29" s="543"/>
      <c r="DV29" s="538"/>
      <c r="DW29" s="539"/>
      <c r="DX29" s="539"/>
      <c r="DY29" s="539"/>
      <c r="DZ29" s="544"/>
      <c r="EA29" s="467"/>
    </row>
    <row r="30" spans="1:131" ht="26.25" customHeight="1" x14ac:dyDescent="0.15">
      <c r="A30" s="578">
        <v>3</v>
      </c>
      <c r="B30" s="524" t="s">
        <v>347</v>
      </c>
      <c r="C30" s="525"/>
      <c r="D30" s="525"/>
      <c r="E30" s="525"/>
      <c r="F30" s="525"/>
      <c r="G30" s="525"/>
      <c r="H30" s="525"/>
      <c r="I30" s="525"/>
      <c r="J30" s="525"/>
      <c r="K30" s="525"/>
      <c r="L30" s="525"/>
      <c r="M30" s="525"/>
      <c r="N30" s="525"/>
      <c r="O30" s="525"/>
      <c r="P30" s="526"/>
      <c r="Q30" s="527">
        <v>302</v>
      </c>
      <c r="R30" s="528"/>
      <c r="S30" s="528"/>
      <c r="T30" s="528"/>
      <c r="U30" s="528"/>
      <c r="V30" s="528">
        <v>272</v>
      </c>
      <c r="W30" s="528"/>
      <c r="X30" s="528"/>
      <c r="Y30" s="528"/>
      <c r="Z30" s="528"/>
      <c r="AA30" s="528">
        <v>30</v>
      </c>
      <c r="AB30" s="528"/>
      <c r="AC30" s="528"/>
      <c r="AD30" s="528"/>
      <c r="AE30" s="529"/>
      <c r="AF30" s="530">
        <v>30</v>
      </c>
      <c r="AG30" s="531"/>
      <c r="AH30" s="531"/>
      <c r="AI30" s="531"/>
      <c r="AJ30" s="532"/>
      <c r="AK30" s="589">
        <v>44</v>
      </c>
      <c r="AL30" s="590"/>
      <c r="AM30" s="590"/>
      <c r="AN30" s="590"/>
      <c r="AO30" s="590"/>
      <c r="AP30" s="590">
        <v>0</v>
      </c>
      <c r="AQ30" s="590"/>
      <c r="AR30" s="590"/>
      <c r="AS30" s="590"/>
      <c r="AT30" s="590"/>
      <c r="AU30" s="590">
        <v>0</v>
      </c>
      <c r="AV30" s="590"/>
      <c r="AW30" s="590"/>
      <c r="AX30" s="590"/>
      <c r="AY30" s="590"/>
      <c r="AZ30" s="591"/>
      <c r="BA30" s="591"/>
      <c r="BB30" s="591"/>
      <c r="BC30" s="591"/>
      <c r="BD30" s="591"/>
      <c r="BE30" s="592"/>
      <c r="BF30" s="592"/>
      <c r="BG30" s="592"/>
      <c r="BH30" s="592"/>
      <c r="BI30" s="593"/>
      <c r="BJ30" s="474"/>
      <c r="BK30" s="474"/>
      <c r="BL30" s="474"/>
      <c r="BM30" s="474"/>
      <c r="BN30" s="474"/>
      <c r="BO30" s="571"/>
      <c r="BP30" s="571"/>
      <c r="BQ30" s="523">
        <v>24</v>
      </c>
      <c r="BR30" s="537"/>
      <c r="BS30" s="538"/>
      <c r="BT30" s="539"/>
      <c r="BU30" s="539"/>
      <c r="BV30" s="539"/>
      <c r="BW30" s="539"/>
      <c r="BX30" s="539"/>
      <c r="BY30" s="539"/>
      <c r="BZ30" s="539"/>
      <c r="CA30" s="539"/>
      <c r="CB30" s="539"/>
      <c r="CC30" s="539"/>
      <c r="CD30" s="539"/>
      <c r="CE30" s="539"/>
      <c r="CF30" s="539"/>
      <c r="CG30" s="540"/>
      <c r="CH30" s="541"/>
      <c r="CI30" s="542"/>
      <c r="CJ30" s="542"/>
      <c r="CK30" s="542"/>
      <c r="CL30" s="543"/>
      <c r="CM30" s="541"/>
      <c r="CN30" s="542"/>
      <c r="CO30" s="542"/>
      <c r="CP30" s="542"/>
      <c r="CQ30" s="543"/>
      <c r="CR30" s="541"/>
      <c r="CS30" s="542"/>
      <c r="CT30" s="542"/>
      <c r="CU30" s="542"/>
      <c r="CV30" s="543"/>
      <c r="CW30" s="541"/>
      <c r="CX30" s="542"/>
      <c r="CY30" s="542"/>
      <c r="CZ30" s="542"/>
      <c r="DA30" s="543"/>
      <c r="DB30" s="541"/>
      <c r="DC30" s="542"/>
      <c r="DD30" s="542"/>
      <c r="DE30" s="542"/>
      <c r="DF30" s="543"/>
      <c r="DG30" s="541"/>
      <c r="DH30" s="542"/>
      <c r="DI30" s="542"/>
      <c r="DJ30" s="542"/>
      <c r="DK30" s="543"/>
      <c r="DL30" s="541"/>
      <c r="DM30" s="542"/>
      <c r="DN30" s="542"/>
      <c r="DO30" s="542"/>
      <c r="DP30" s="543"/>
      <c r="DQ30" s="541"/>
      <c r="DR30" s="542"/>
      <c r="DS30" s="542"/>
      <c r="DT30" s="542"/>
      <c r="DU30" s="543"/>
      <c r="DV30" s="538"/>
      <c r="DW30" s="539"/>
      <c r="DX30" s="539"/>
      <c r="DY30" s="539"/>
      <c r="DZ30" s="544"/>
      <c r="EA30" s="467"/>
    </row>
    <row r="31" spans="1:131" ht="26.25" customHeight="1" x14ac:dyDescent="0.15">
      <c r="A31" s="578">
        <v>4</v>
      </c>
      <c r="B31" s="524" t="s">
        <v>348</v>
      </c>
      <c r="C31" s="525"/>
      <c r="D31" s="525"/>
      <c r="E31" s="525"/>
      <c r="F31" s="525"/>
      <c r="G31" s="525"/>
      <c r="H31" s="525"/>
      <c r="I31" s="525"/>
      <c r="J31" s="525"/>
      <c r="K31" s="525"/>
      <c r="L31" s="525"/>
      <c r="M31" s="525"/>
      <c r="N31" s="525"/>
      <c r="O31" s="525"/>
      <c r="P31" s="526"/>
      <c r="Q31" s="527">
        <v>3</v>
      </c>
      <c r="R31" s="528"/>
      <c r="S31" s="528"/>
      <c r="T31" s="528"/>
      <c r="U31" s="528"/>
      <c r="V31" s="528">
        <v>2</v>
      </c>
      <c r="W31" s="528"/>
      <c r="X31" s="528"/>
      <c r="Y31" s="528"/>
      <c r="Z31" s="528"/>
      <c r="AA31" s="528">
        <v>1</v>
      </c>
      <c r="AB31" s="528"/>
      <c r="AC31" s="528"/>
      <c r="AD31" s="528"/>
      <c r="AE31" s="529"/>
      <c r="AF31" s="530">
        <v>1</v>
      </c>
      <c r="AG31" s="531"/>
      <c r="AH31" s="531"/>
      <c r="AI31" s="531"/>
      <c r="AJ31" s="532"/>
      <c r="AK31" s="589">
        <v>0</v>
      </c>
      <c r="AL31" s="590"/>
      <c r="AM31" s="590"/>
      <c r="AN31" s="590"/>
      <c r="AO31" s="590"/>
      <c r="AP31" s="590">
        <v>0</v>
      </c>
      <c r="AQ31" s="590"/>
      <c r="AR31" s="590"/>
      <c r="AS31" s="590"/>
      <c r="AT31" s="590"/>
      <c r="AU31" s="590">
        <v>0</v>
      </c>
      <c r="AV31" s="590"/>
      <c r="AW31" s="590"/>
      <c r="AX31" s="590"/>
      <c r="AY31" s="590"/>
      <c r="AZ31" s="591"/>
      <c r="BA31" s="591"/>
      <c r="BB31" s="591"/>
      <c r="BC31" s="591"/>
      <c r="BD31" s="591"/>
      <c r="BE31" s="592"/>
      <c r="BF31" s="592"/>
      <c r="BG31" s="592"/>
      <c r="BH31" s="592"/>
      <c r="BI31" s="593"/>
      <c r="BJ31" s="474"/>
      <c r="BK31" s="474"/>
      <c r="BL31" s="474"/>
      <c r="BM31" s="474"/>
      <c r="BN31" s="474"/>
      <c r="BO31" s="571"/>
      <c r="BP31" s="571"/>
      <c r="BQ31" s="523">
        <v>25</v>
      </c>
      <c r="BR31" s="537"/>
      <c r="BS31" s="538"/>
      <c r="BT31" s="539"/>
      <c r="BU31" s="539"/>
      <c r="BV31" s="539"/>
      <c r="BW31" s="539"/>
      <c r="BX31" s="539"/>
      <c r="BY31" s="539"/>
      <c r="BZ31" s="539"/>
      <c r="CA31" s="539"/>
      <c r="CB31" s="539"/>
      <c r="CC31" s="539"/>
      <c r="CD31" s="539"/>
      <c r="CE31" s="539"/>
      <c r="CF31" s="539"/>
      <c r="CG31" s="540"/>
      <c r="CH31" s="541"/>
      <c r="CI31" s="542"/>
      <c r="CJ31" s="542"/>
      <c r="CK31" s="542"/>
      <c r="CL31" s="543"/>
      <c r="CM31" s="541"/>
      <c r="CN31" s="542"/>
      <c r="CO31" s="542"/>
      <c r="CP31" s="542"/>
      <c r="CQ31" s="543"/>
      <c r="CR31" s="541"/>
      <c r="CS31" s="542"/>
      <c r="CT31" s="542"/>
      <c r="CU31" s="542"/>
      <c r="CV31" s="543"/>
      <c r="CW31" s="541"/>
      <c r="CX31" s="542"/>
      <c r="CY31" s="542"/>
      <c r="CZ31" s="542"/>
      <c r="DA31" s="543"/>
      <c r="DB31" s="541"/>
      <c r="DC31" s="542"/>
      <c r="DD31" s="542"/>
      <c r="DE31" s="542"/>
      <c r="DF31" s="543"/>
      <c r="DG31" s="541"/>
      <c r="DH31" s="542"/>
      <c r="DI31" s="542"/>
      <c r="DJ31" s="542"/>
      <c r="DK31" s="543"/>
      <c r="DL31" s="541"/>
      <c r="DM31" s="542"/>
      <c r="DN31" s="542"/>
      <c r="DO31" s="542"/>
      <c r="DP31" s="543"/>
      <c r="DQ31" s="541"/>
      <c r="DR31" s="542"/>
      <c r="DS31" s="542"/>
      <c r="DT31" s="542"/>
      <c r="DU31" s="543"/>
      <c r="DV31" s="538"/>
      <c r="DW31" s="539"/>
      <c r="DX31" s="539"/>
      <c r="DY31" s="539"/>
      <c r="DZ31" s="544"/>
      <c r="EA31" s="467"/>
    </row>
    <row r="32" spans="1:131" ht="26.25" customHeight="1" x14ac:dyDescent="0.15">
      <c r="A32" s="578">
        <v>5</v>
      </c>
      <c r="B32" s="524" t="s">
        <v>349</v>
      </c>
      <c r="C32" s="525"/>
      <c r="D32" s="525"/>
      <c r="E32" s="525"/>
      <c r="F32" s="525"/>
      <c r="G32" s="525"/>
      <c r="H32" s="525"/>
      <c r="I32" s="525"/>
      <c r="J32" s="525"/>
      <c r="K32" s="525"/>
      <c r="L32" s="525"/>
      <c r="M32" s="525"/>
      <c r="N32" s="525"/>
      <c r="O32" s="525"/>
      <c r="P32" s="526"/>
      <c r="Q32" s="527">
        <v>37</v>
      </c>
      <c r="R32" s="528"/>
      <c r="S32" s="528"/>
      <c r="T32" s="528"/>
      <c r="U32" s="528"/>
      <c r="V32" s="528">
        <v>36</v>
      </c>
      <c r="W32" s="528"/>
      <c r="X32" s="528"/>
      <c r="Y32" s="528"/>
      <c r="Z32" s="528"/>
      <c r="AA32" s="528">
        <v>1</v>
      </c>
      <c r="AB32" s="528"/>
      <c r="AC32" s="528"/>
      <c r="AD32" s="528"/>
      <c r="AE32" s="529"/>
      <c r="AF32" s="530">
        <v>1</v>
      </c>
      <c r="AG32" s="531"/>
      <c r="AH32" s="531"/>
      <c r="AI32" s="531"/>
      <c r="AJ32" s="532"/>
      <c r="AK32" s="589">
        <v>15</v>
      </c>
      <c r="AL32" s="590"/>
      <c r="AM32" s="590"/>
      <c r="AN32" s="590"/>
      <c r="AO32" s="590"/>
      <c r="AP32" s="590">
        <v>0</v>
      </c>
      <c r="AQ32" s="590"/>
      <c r="AR32" s="590"/>
      <c r="AS32" s="590"/>
      <c r="AT32" s="590"/>
      <c r="AU32" s="590">
        <v>0</v>
      </c>
      <c r="AV32" s="590"/>
      <c r="AW32" s="590"/>
      <c r="AX32" s="590"/>
      <c r="AY32" s="590"/>
      <c r="AZ32" s="591"/>
      <c r="BA32" s="591"/>
      <c r="BB32" s="591"/>
      <c r="BC32" s="591"/>
      <c r="BD32" s="591"/>
      <c r="BE32" s="592"/>
      <c r="BF32" s="592"/>
      <c r="BG32" s="592"/>
      <c r="BH32" s="592"/>
      <c r="BI32" s="593"/>
      <c r="BJ32" s="474"/>
      <c r="BK32" s="474"/>
      <c r="BL32" s="474"/>
      <c r="BM32" s="474"/>
      <c r="BN32" s="474"/>
      <c r="BO32" s="571"/>
      <c r="BP32" s="571"/>
      <c r="BQ32" s="523">
        <v>26</v>
      </c>
      <c r="BR32" s="537"/>
      <c r="BS32" s="538"/>
      <c r="BT32" s="539"/>
      <c r="BU32" s="539"/>
      <c r="BV32" s="539"/>
      <c r="BW32" s="539"/>
      <c r="BX32" s="539"/>
      <c r="BY32" s="539"/>
      <c r="BZ32" s="539"/>
      <c r="CA32" s="539"/>
      <c r="CB32" s="539"/>
      <c r="CC32" s="539"/>
      <c r="CD32" s="539"/>
      <c r="CE32" s="539"/>
      <c r="CF32" s="539"/>
      <c r="CG32" s="540"/>
      <c r="CH32" s="541"/>
      <c r="CI32" s="542"/>
      <c r="CJ32" s="542"/>
      <c r="CK32" s="542"/>
      <c r="CL32" s="543"/>
      <c r="CM32" s="541"/>
      <c r="CN32" s="542"/>
      <c r="CO32" s="542"/>
      <c r="CP32" s="542"/>
      <c r="CQ32" s="543"/>
      <c r="CR32" s="541"/>
      <c r="CS32" s="542"/>
      <c r="CT32" s="542"/>
      <c r="CU32" s="542"/>
      <c r="CV32" s="543"/>
      <c r="CW32" s="541"/>
      <c r="CX32" s="542"/>
      <c r="CY32" s="542"/>
      <c r="CZ32" s="542"/>
      <c r="DA32" s="543"/>
      <c r="DB32" s="541"/>
      <c r="DC32" s="542"/>
      <c r="DD32" s="542"/>
      <c r="DE32" s="542"/>
      <c r="DF32" s="543"/>
      <c r="DG32" s="541"/>
      <c r="DH32" s="542"/>
      <c r="DI32" s="542"/>
      <c r="DJ32" s="542"/>
      <c r="DK32" s="543"/>
      <c r="DL32" s="541"/>
      <c r="DM32" s="542"/>
      <c r="DN32" s="542"/>
      <c r="DO32" s="542"/>
      <c r="DP32" s="543"/>
      <c r="DQ32" s="541"/>
      <c r="DR32" s="542"/>
      <c r="DS32" s="542"/>
      <c r="DT32" s="542"/>
      <c r="DU32" s="543"/>
      <c r="DV32" s="538"/>
      <c r="DW32" s="539"/>
      <c r="DX32" s="539"/>
      <c r="DY32" s="539"/>
      <c r="DZ32" s="544"/>
      <c r="EA32" s="467"/>
    </row>
    <row r="33" spans="1:131" ht="26.25" customHeight="1" x14ac:dyDescent="0.15">
      <c r="A33" s="578">
        <v>6</v>
      </c>
      <c r="B33" s="524" t="s">
        <v>350</v>
      </c>
      <c r="C33" s="525"/>
      <c r="D33" s="525"/>
      <c r="E33" s="525"/>
      <c r="F33" s="525"/>
      <c r="G33" s="525"/>
      <c r="H33" s="525"/>
      <c r="I33" s="525"/>
      <c r="J33" s="525"/>
      <c r="K33" s="525"/>
      <c r="L33" s="525"/>
      <c r="M33" s="525"/>
      <c r="N33" s="525"/>
      <c r="O33" s="525"/>
      <c r="P33" s="526"/>
      <c r="Q33" s="527">
        <v>147</v>
      </c>
      <c r="R33" s="528"/>
      <c r="S33" s="528"/>
      <c r="T33" s="528"/>
      <c r="U33" s="528"/>
      <c r="V33" s="528">
        <v>144</v>
      </c>
      <c r="W33" s="528"/>
      <c r="X33" s="528"/>
      <c r="Y33" s="528"/>
      <c r="Z33" s="528"/>
      <c r="AA33" s="528">
        <v>3</v>
      </c>
      <c r="AB33" s="528"/>
      <c r="AC33" s="528"/>
      <c r="AD33" s="528"/>
      <c r="AE33" s="529"/>
      <c r="AF33" s="530">
        <v>3</v>
      </c>
      <c r="AG33" s="531"/>
      <c r="AH33" s="531"/>
      <c r="AI33" s="531"/>
      <c r="AJ33" s="532"/>
      <c r="AK33" s="589">
        <v>77</v>
      </c>
      <c r="AL33" s="590"/>
      <c r="AM33" s="590"/>
      <c r="AN33" s="590"/>
      <c r="AO33" s="590"/>
      <c r="AP33" s="590">
        <v>687</v>
      </c>
      <c r="AQ33" s="590"/>
      <c r="AR33" s="590"/>
      <c r="AS33" s="590"/>
      <c r="AT33" s="590"/>
      <c r="AU33" s="590">
        <v>605</v>
      </c>
      <c r="AV33" s="590"/>
      <c r="AW33" s="590"/>
      <c r="AX33" s="590"/>
      <c r="AY33" s="590"/>
      <c r="AZ33" s="591" t="s">
        <v>351</v>
      </c>
      <c r="BA33" s="591"/>
      <c r="BB33" s="591"/>
      <c r="BC33" s="591"/>
      <c r="BD33" s="591"/>
      <c r="BE33" s="592" t="s">
        <v>352</v>
      </c>
      <c r="BF33" s="592"/>
      <c r="BG33" s="592"/>
      <c r="BH33" s="592"/>
      <c r="BI33" s="593"/>
      <c r="BJ33" s="474"/>
      <c r="BK33" s="474"/>
      <c r="BL33" s="474"/>
      <c r="BM33" s="474"/>
      <c r="BN33" s="474"/>
      <c r="BO33" s="571"/>
      <c r="BP33" s="571"/>
      <c r="BQ33" s="523">
        <v>27</v>
      </c>
      <c r="BR33" s="537"/>
      <c r="BS33" s="538"/>
      <c r="BT33" s="539"/>
      <c r="BU33" s="539"/>
      <c r="BV33" s="539"/>
      <c r="BW33" s="539"/>
      <c r="BX33" s="539"/>
      <c r="BY33" s="539"/>
      <c r="BZ33" s="539"/>
      <c r="CA33" s="539"/>
      <c r="CB33" s="539"/>
      <c r="CC33" s="539"/>
      <c r="CD33" s="539"/>
      <c r="CE33" s="539"/>
      <c r="CF33" s="539"/>
      <c r="CG33" s="540"/>
      <c r="CH33" s="541"/>
      <c r="CI33" s="542"/>
      <c r="CJ33" s="542"/>
      <c r="CK33" s="542"/>
      <c r="CL33" s="543"/>
      <c r="CM33" s="541"/>
      <c r="CN33" s="542"/>
      <c r="CO33" s="542"/>
      <c r="CP33" s="542"/>
      <c r="CQ33" s="543"/>
      <c r="CR33" s="541"/>
      <c r="CS33" s="542"/>
      <c r="CT33" s="542"/>
      <c r="CU33" s="542"/>
      <c r="CV33" s="543"/>
      <c r="CW33" s="541"/>
      <c r="CX33" s="542"/>
      <c r="CY33" s="542"/>
      <c r="CZ33" s="542"/>
      <c r="DA33" s="543"/>
      <c r="DB33" s="541"/>
      <c r="DC33" s="542"/>
      <c r="DD33" s="542"/>
      <c r="DE33" s="542"/>
      <c r="DF33" s="543"/>
      <c r="DG33" s="541"/>
      <c r="DH33" s="542"/>
      <c r="DI33" s="542"/>
      <c r="DJ33" s="542"/>
      <c r="DK33" s="543"/>
      <c r="DL33" s="541"/>
      <c r="DM33" s="542"/>
      <c r="DN33" s="542"/>
      <c r="DO33" s="542"/>
      <c r="DP33" s="543"/>
      <c r="DQ33" s="541"/>
      <c r="DR33" s="542"/>
      <c r="DS33" s="542"/>
      <c r="DT33" s="542"/>
      <c r="DU33" s="543"/>
      <c r="DV33" s="538"/>
      <c r="DW33" s="539"/>
      <c r="DX33" s="539"/>
      <c r="DY33" s="539"/>
      <c r="DZ33" s="544"/>
      <c r="EA33" s="467"/>
    </row>
    <row r="34" spans="1:131" ht="26.25" customHeight="1" x14ac:dyDescent="0.15">
      <c r="A34" s="578">
        <v>7</v>
      </c>
      <c r="B34" s="524"/>
      <c r="C34" s="525"/>
      <c r="D34" s="525"/>
      <c r="E34" s="525"/>
      <c r="F34" s="525"/>
      <c r="G34" s="525"/>
      <c r="H34" s="525"/>
      <c r="I34" s="525"/>
      <c r="J34" s="525"/>
      <c r="K34" s="525"/>
      <c r="L34" s="525"/>
      <c r="M34" s="525"/>
      <c r="N34" s="525"/>
      <c r="O34" s="525"/>
      <c r="P34" s="526"/>
      <c r="Q34" s="527"/>
      <c r="R34" s="528"/>
      <c r="S34" s="528"/>
      <c r="T34" s="528"/>
      <c r="U34" s="528"/>
      <c r="V34" s="528"/>
      <c r="W34" s="528"/>
      <c r="X34" s="528"/>
      <c r="Y34" s="528"/>
      <c r="Z34" s="528"/>
      <c r="AA34" s="528"/>
      <c r="AB34" s="528"/>
      <c r="AC34" s="528"/>
      <c r="AD34" s="528"/>
      <c r="AE34" s="529"/>
      <c r="AF34" s="530"/>
      <c r="AG34" s="531"/>
      <c r="AH34" s="531"/>
      <c r="AI34" s="531"/>
      <c r="AJ34" s="532"/>
      <c r="AK34" s="589"/>
      <c r="AL34" s="590"/>
      <c r="AM34" s="590"/>
      <c r="AN34" s="590"/>
      <c r="AO34" s="590"/>
      <c r="AP34" s="590"/>
      <c r="AQ34" s="590"/>
      <c r="AR34" s="590"/>
      <c r="AS34" s="590"/>
      <c r="AT34" s="590"/>
      <c r="AU34" s="590"/>
      <c r="AV34" s="590"/>
      <c r="AW34" s="590"/>
      <c r="AX34" s="590"/>
      <c r="AY34" s="590"/>
      <c r="AZ34" s="591"/>
      <c r="BA34" s="591"/>
      <c r="BB34" s="591"/>
      <c r="BC34" s="591"/>
      <c r="BD34" s="591"/>
      <c r="BE34" s="592"/>
      <c r="BF34" s="592"/>
      <c r="BG34" s="592"/>
      <c r="BH34" s="592"/>
      <c r="BI34" s="593"/>
      <c r="BJ34" s="474"/>
      <c r="BK34" s="474"/>
      <c r="BL34" s="474"/>
      <c r="BM34" s="474"/>
      <c r="BN34" s="474"/>
      <c r="BO34" s="571"/>
      <c r="BP34" s="571"/>
      <c r="BQ34" s="523">
        <v>28</v>
      </c>
      <c r="BR34" s="537"/>
      <c r="BS34" s="538"/>
      <c r="BT34" s="539"/>
      <c r="BU34" s="539"/>
      <c r="BV34" s="539"/>
      <c r="BW34" s="539"/>
      <c r="BX34" s="539"/>
      <c r="BY34" s="539"/>
      <c r="BZ34" s="539"/>
      <c r="CA34" s="539"/>
      <c r="CB34" s="539"/>
      <c r="CC34" s="539"/>
      <c r="CD34" s="539"/>
      <c r="CE34" s="539"/>
      <c r="CF34" s="539"/>
      <c r="CG34" s="540"/>
      <c r="CH34" s="541"/>
      <c r="CI34" s="542"/>
      <c r="CJ34" s="542"/>
      <c r="CK34" s="542"/>
      <c r="CL34" s="543"/>
      <c r="CM34" s="541"/>
      <c r="CN34" s="542"/>
      <c r="CO34" s="542"/>
      <c r="CP34" s="542"/>
      <c r="CQ34" s="543"/>
      <c r="CR34" s="541"/>
      <c r="CS34" s="542"/>
      <c r="CT34" s="542"/>
      <c r="CU34" s="542"/>
      <c r="CV34" s="543"/>
      <c r="CW34" s="541"/>
      <c r="CX34" s="542"/>
      <c r="CY34" s="542"/>
      <c r="CZ34" s="542"/>
      <c r="DA34" s="543"/>
      <c r="DB34" s="541"/>
      <c r="DC34" s="542"/>
      <c r="DD34" s="542"/>
      <c r="DE34" s="542"/>
      <c r="DF34" s="543"/>
      <c r="DG34" s="541"/>
      <c r="DH34" s="542"/>
      <c r="DI34" s="542"/>
      <c r="DJ34" s="542"/>
      <c r="DK34" s="543"/>
      <c r="DL34" s="541"/>
      <c r="DM34" s="542"/>
      <c r="DN34" s="542"/>
      <c r="DO34" s="542"/>
      <c r="DP34" s="543"/>
      <c r="DQ34" s="541"/>
      <c r="DR34" s="542"/>
      <c r="DS34" s="542"/>
      <c r="DT34" s="542"/>
      <c r="DU34" s="543"/>
      <c r="DV34" s="538"/>
      <c r="DW34" s="539"/>
      <c r="DX34" s="539"/>
      <c r="DY34" s="539"/>
      <c r="DZ34" s="544"/>
      <c r="EA34" s="467"/>
    </row>
    <row r="35" spans="1:131" ht="26.25" customHeight="1" x14ac:dyDescent="0.15">
      <c r="A35" s="578">
        <v>8</v>
      </c>
      <c r="B35" s="524"/>
      <c r="C35" s="525"/>
      <c r="D35" s="525"/>
      <c r="E35" s="525"/>
      <c r="F35" s="525"/>
      <c r="G35" s="525"/>
      <c r="H35" s="525"/>
      <c r="I35" s="525"/>
      <c r="J35" s="525"/>
      <c r="K35" s="525"/>
      <c r="L35" s="525"/>
      <c r="M35" s="525"/>
      <c r="N35" s="525"/>
      <c r="O35" s="525"/>
      <c r="P35" s="526"/>
      <c r="Q35" s="527"/>
      <c r="R35" s="528"/>
      <c r="S35" s="528"/>
      <c r="T35" s="528"/>
      <c r="U35" s="528"/>
      <c r="V35" s="528"/>
      <c r="W35" s="528"/>
      <c r="X35" s="528"/>
      <c r="Y35" s="528"/>
      <c r="Z35" s="528"/>
      <c r="AA35" s="528"/>
      <c r="AB35" s="528"/>
      <c r="AC35" s="528"/>
      <c r="AD35" s="528"/>
      <c r="AE35" s="529"/>
      <c r="AF35" s="530"/>
      <c r="AG35" s="531"/>
      <c r="AH35" s="531"/>
      <c r="AI35" s="531"/>
      <c r="AJ35" s="532"/>
      <c r="AK35" s="589"/>
      <c r="AL35" s="590"/>
      <c r="AM35" s="590"/>
      <c r="AN35" s="590"/>
      <c r="AO35" s="590"/>
      <c r="AP35" s="590"/>
      <c r="AQ35" s="590"/>
      <c r="AR35" s="590"/>
      <c r="AS35" s="590"/>
      <c r="AT35" s="590"/>
      <c r="AU35" s="590"/>
      <c r="AV35" s="590"/>
      <c r="AW35" s="590"/>
      <c r="AX35" s="590"/>
      <c r="AY35" s="590"/>
      <c r="AZ35" s="591"/>
      <c r="BA35" s="591"/>
      <c r="BB35" s="591"/>
      <c r="BC35" s="591"/>
      <c r="BD35" s="591"/>
      <c r="BE35" s="592"/>
      <c r="BF35" s="592"/>
      <c r="BG35" s="592"/>
      <c r="BH35" s="592"/>
      <c r="BI35" s="593"/>
      <c r="BJ35" s="474"/>
      <c r="BK35" s="474"/>
      <c r="BL35" s="474"/>
      <c r="BM35" s="474"/>
      <c r="BN35" s="474"/>
      <c r="BO35" s="571"/>
      <c r="BP35" s="571"/>
      <c r="BQ35" s="523">
        <v>29</v>
      </c>
      <c r="BR35" s="537"/>
      <c r="BS35" s="538"/>
      <c r="BT35" s="539"/>
      <c r="BU35" s="539"/>
      <c r="BV35" s="539"/>
      <c r="BW35" s="539"/>
      <c r="BX35" s="539"/>
      <c r="BY35" s="539"/>
      <c r="BZ35" s="539"/>
      <c r="CA35" s="539"/>
      <c r="CB35" s="539"/>
      <c r="CC35" s="539"/>
      <c r="CD35" s="539"/>
      <c r="CE35" s="539"/>
      <c r="CF35" s="539"/>
      <c r="CG35" s="540"/>
      <c r="CH35" s="541"/>
      <c r="CI35" s="542"/>
      <c r="CJ35" s="542"/>
      <c r="CK35" s="542"/>
      <c r="CL35" s="543"/>
      <c r="CM35" s="541"/>
      <c r="CN35" s="542"/>
      <c r="CO35" s="542"/>
      <c r="CP35" s="542"/>
      <c r="CQ35" s="543"/>
      <c r="CR35" s="541"/>
      <c r="CS35" s="542"/>
      <c r="CT35" s="542"/>
      <c r="CU35" s="542"/>
      <c r="CV35" s="543"/>
      <c r="CW35" s="541"/>
      <c r="CX35" s="542"/>
      <c r="CY35" s="542"/>
      <c r="CZ35" s="542"/>
      <c r="DA35" s="543"/>
      <c r="DB35" s="541"/>
      <c r="DC35" s="542"/>
      <c r="DD35" s="542"/>
      <c r="DE35" s="542"/>
      <c r="DF35" s="543"/>
      <c r="DG35" s="541"/>
      <c r="DH35" s="542"/>
      <c r="DI35" s="542"/>
      <c r="DJ35" s="542"/>
      <c r="DK35" s="543"/>
      <c r="DL35" s="541"/>
      <c r="DM35" s="542"/>
      <c r="DN35" s="542"/>
      <c r="DO35" s="542"/>
      <c r="DP35" s="543"/>
      <c r="DQ35" s="541"/>
      <c r="DR35" s="542"/>
      <c r="DS35" s="542"/>
      <c r="DT35" s="542"/>
      <c r="DU35" s="543"/>
      <c r="DV35" s="538"/>
      <c r="DW35" s="539"/>
      <c r="DX35" s="539"/>
      <c r="DY35" s="539"/>
      <c r="DZ35" s="544"/>
      <c r="EA35" s="467"/>
    </row>
    <row r="36" spans="1:131" ht="26.25" customHeight="1" x14ac:dyDescent="0.15">
      <c r="A36" s="578">
        <v>9</v>
      </c>
      <c r="B36" s="524"/>
      <c r="C36" s="525"/>
      <c r="D36" s="525"/>
      <c r="E36" s="525"/>
      <c r="F36" s="525"/>
      <c r="G36" s="525"/>
      <c r="H36" s="525"/>
      <c r="I36" s="525"/>
      <c r="J36" s="525"/>
      <c r="K36" s="525"/>
      <c r="L36" s="525"/>
      <c r="M36" s="525"/>
      <c r="N36" s="525"/>
      <c r="O36" s="525"/>
      <c r="P36" s="526"/>
      <c r="Q36" s="527"/>
      <c r="R36" s="528"/>
      <c r="S36" s="528"/>
      <c r="T36" s="528"/>
      <c r="U36" s="528"/>
      <c r="V36" s="528"/>
      <c r="W36" s="528"/>
      <c r="X36" s="528"/>
      <c r="Y36" s="528"/>
      <c r="Z36" s="528"/>
      <c r="AA36" s="528"/>
      <c r="AB36" s="528"/>
      <c r="AC36" s="528"/>
      <c r="AD36" s="528"/>
      <c r="AE36" s="529"/>
      <c r="AF36" s="530"/>
      <c r="AG36" s="531"/>
      <c r="AH36" s="531"/>
      <c r="AI36" s="531"/>
      <c r="AJ36" s="532"/>
      <c r="AK36" s="589"/>
      <c r="AL36" s="590"/>
      <c r="AM36" s="590"/>
      <c r="AN36" s="590"/>
      <c r="AO36" s="590"/>
      <c r="AP36" s="590"/>
      <c r="AQ36" s="590"/>
      <c r="AR36" s="590"/>
      <c r="AS36" s="590"/>
      <c r="AT36" s="590"/>
      <c r="AU36" s="590"/>
      <c r="AV36" s="590"/>
      <c r="AW36" s="590"/>
      <c r="AX36" s="590"/>
      <c r="AY36" s="590"/>
      <c r="AZ36" s="591"/>
      <c r="BA36" s="591"/>
      <c r="BB36" s="591"/>
      <c r="BC36" s="591"/>
      <c r="BD36" s="591"/>
      <c r="BE36" s="592"/>
      <c r="BF36" s="592"/>
      <c r="BG36" s="592"/>
      <c r="BH36" s="592"/>
      <c r="BI36" s="593"/>
      <c r="BJ36" s="474"/>
      <c r="BK36" s="474"/>
      <c r="BL36" s="474"/>
      <c r="BM36" s="474"/>
      <c r="BN36" s="474"/>
      <c r="BO36" s="571"/>
      <c r="BP36" s="571"/>
      <c r="BQ36" s="523">
        <v>30</v>
      </c>
      <c r="BR36" s="537"/>
      <c r="BS36" s="538"/>
      <c r="BT36" s="539"/>
      <c r="BU36" s="539"/>
      <c r="BV36" s="539"/>
      <c r="BW36" s="539"/>
      <c r="BX36" s="539"/>
      <c r="BY36" s="539"/>
      <c r="BZ36" s="539"/>
      <c r="CA36" s="539"/>
      <c r="CB36" s="539"/>
      <c r="CC36" s="539"/>
      <c r="CD36" s="539"/>
      <c r="CE36" s="539"/>
      <c r="CF36" s="539"/>
      <c r="CG36" s="540"/>
      <c r="CH36" s="541"/>
      <c r="CI36" s="542"/>
      <c r="CJ36" s="542"/>
      <c r="CK36" s="542"/>
      <c r="CL36" s="543"/>
      <c r="CM36" s="541"/>
      <c r="CN36" s="542"/>
      <c r="CO36" s="542"/>
      <c r="CP36" s="542"/>
      <c r="CQ36" s="543"/>
      <c r="CR36" s="541"/>
      <c r="CS36" s="542"/>
      <c r="CT36" s="542"/>
      <c r="CU36" s="542"/>
      <c r="CV36" s="543"/>
      <c r="CW36" s="541"/>
      <c r="CX36" s="542"/>
      <c r="CY36" s="542"/>
      <c r="CZ36" s="542"/>
      <c r="DA36" s="543"/>
      <c r="DB36" s="541"/>
      <c r="DC36" s="542"/>
      <c r="DD36" s="542"/>
      <c r="DE36" s="542"/>
      <c r="DF36" s="543"/>
      <c r="DG36" s="541"/>
      <c r="DH36" s="542"/>
      <c r="DI36" s="542"/>
      <c r="DJ36" s="542"/>
      <c r="DK36" s="543"/>
      <c r="DL36" s="541"/>
      <c r="DM36" s="542"/>
      <c r="DN36" s="542"/>
      <c r="DO36" s="542"/>
      <c r="DP36" s="543"/>
      <c r="DQ36" s="541"/>
      <c r="DR36" s="542"/>
      <c r="DS36" s="542"/>
      <c r="DT36" s="542"/>
      <c r="DU36" s="543"/>
      <c r="DV36" s="538"/>
      <c r="DW36" s="539"/>
      <c r="DX36" s="539"/>
      <c r="DY36" s="539"/>
      <c r="DZ36" s="544"/>
      <c r="EA36" s="467"/>
    </row>
    <row r="37" spans="1:131" ht="26.25" customHeight="1" x14ac:dyDescent="0.15">
      <c r="A37" s="578">
        <v>10</v>
      </c>
      <c r="B37" s="524"/>
      <c r="C37" s="525"/>
      <c r="D37" s="525"/>
      <c r="E37" s="525"/>
      <c r="F37" s="525"/>
      <c r="G37" s="525"/>
      <c r="H37" s="525"/>
      <c r="I37" s="525"/>
      <c r="J37" s="525"/>
      <c r="K37" s="525"/>
      <c r="L37" s="525"/>
      <c r="M37" s="525"/>
      <c r="N37" s="525"/>
      <c r="O37" s="525"/>
      <c r="P37" s="526"/>
      <c r="Q37" s="527"/>
      <c r="R37" s="528"/>
      <c r="S37" s="528"/>
      <c r="T37" s="528"/>
      <c r="U37" s="528"/>
      <c r="V37" s="528"/>
      <c r="W37" s="528"/>
      <c r="X37" s="528"/>
      <c r="Y37" s="528"/>
      <c r="Z37" s="528"/>
      <c r="AA37" s="528"/>
      <c r="AB37" s="528"/>
      <c r="AC37" s="528"/>
      <c r="AD37" s="528"/>
      <c r="AE37" s="529"/>
      <c r="AF37" s="530"/>
      <c r="AG37" s="531"/>
      <c r="AH37" s="531"/>
      <c r="AI37" s="531"/>
      <c r="AJ37" s="532"/>
      <c r="AK37" s="589"/>
      <c r="AL37" s="590"/>
      <c r="AM37" s="590"/>
      <c r="AN37" s="590"/>
      <c r="AO37" s="590"/>
      <c r="AP37" s="590"/>
      <c r="AQ37" s="590"/>
      <c r="AR37" s="590"/>
      <c r="AS37" s="590"/>
      <c r="AT37" s="590"/>
      <c r="AU37" s="590"/>
      <c r="AV37" s="590"/>
      <c r="AW37" s="590"/>
      <c r="AX37" s="590"/>
      <c r="AY37" s="590"/>
      <c r="AZ37" s="591"/>
      <c r="BA37" s="591"/>
      <c r="BB37" s="591"/>
      <c r="BC37" s="591"/>
      <c r="BD37" s="591"/>
      <c r="BE37" s="592"/>
      <c r="BF37" s="592"/>
      <c r="BG37" s="592"/>
      <c r="BH37" s="592"/>
      <c r="BI37" s="593"/>
      <c r="BJ37" s="474"/>
      <c r="BK37" s="474"/>
      <c r="BL37" s="474"/>
      <c r="BM37" s="474"/>
      <c r="BN37" s="474"/>
      <c r="BO37" s="571"/>
      <c r="BP37" s="571"/>
      <c r="BQ37" s="523">
        <v>31</v>
      </c>
      <c r="BR37" s="537"/>
      <c r="BS37" s="538"/>
      <c r="BT37" s="539"/>
      <c r="BU37" s="539"/>
      <c r="BV37" s="539"/>
      <c r="BW37" s="539"/>
      <c r="BX37" s="539"/>
      <c r="BY37" s="539"/>
      <c r="BZ37" s="539"/>
      <c r="CA37" s="539"/>
      <c r="CB37" s="539"/>
      <c r="CC37" s="539"/>
      <c r="CD37" s="539"/>
      <c r="CE37" s="539"/>
      <c r="CF37" s="539"/>
      <c r="CG37" s="540"/>
      <c r="CH37" s="541"/>
      <c r="CI37" s="542"/>
      <c r="CJ37" s="542"/>
      <c r="CK37" s="542"/>
      <c r="CL37" s="543"/>
      <c r="CM37" s="541"/>
      <c r="CN37" s="542"/>
      <c r="CO37" s="542"/>
      <c r="CP37" s="542"/>
      <c r="CQ37" s="543"/>
      <c r="CR37" s="541"/>
      <c r="CS37" s="542"/>
      <c r="CT37" s="542"/>
      <c r="CU37" s="542"/>
      <c r="CV37" s="543"/>
      <c r="CW37" s="541"/>
      <c r="CX37" s="542"/>
      <c r="CY37" s="542"/>
      <c r="CZ37" s="542"/>
      <c r="DA37" s="543"/>
      <c r="DB37" s="541"/>
      <c r="DC37" s="542"/>
      <c r="DD37" s="542"/>
      <c r="DE37" s="542"/>
      <c r="DF37" s="543"/>
      <c r="DG37" s="541"/>
      <c r="DH37" s="542"/>
      <c r="DI37" s="542"/>
      <c r="DJ37" s="542"/>
      <c r="DK37" s="543"/>
      <c r="DL37" s="541"/>
      <c r="DM37" s="542"/>
      <c r="DN37" s="542"/>
      <c r="DO37" s="542"/>
      <c r="DP37" s="543"/>
      <c r="DQ37" s="541"/>
      <c r="DR37" s="542"/>
      <c r="DS37" s="542"/>
      <c r="DT37" s="542"/>
      <c r="DU37" s="543"/>
      <c r="DV37" s="538"/>
      <c r="DW37" s="539"/>
      <c r="DX37" s="539"/>
      <c r="DY37" s="539"/>
      <c r="DZ37" s="544"/>
      <c r="EA37" s="467"/>
    </row>
    <row r="38" spans="1:131" ht="26.25" customHeight="1" x14ac:dyDescent="0.15">
      <c r="A38" s="578">
        <v>11</v>
      </c>
      <c r="B38" s="524"/>
      <c r="C38" s="525"/>
      <c r="D38" s="525"/>
      <c r="E38" s="525"/>
      <c r="F38" s="525"/>
      <c r="G38" s="525"/>
      <c r="H38" s="525"/>
      <c r="I38" s="525"/>
      <c r="J38" s="525"/>
      <c r="K38" s="525"/>
      <c r="L38" s="525"/>
      <c r="M38" s="525"/>
      <c r="N38" s="525"/>
      <c r="O38" s="525"/>
      <c r="P38" s="526"/>
      <c r="Q38" s="527"/>
      <c r="R38" s="528"/>
      <c r="S38" s="528"/>
      <c r="T38" s="528"/>
      <c r="U38" s="528"/>
      <c r="V38" s="528"/>
      <c r="W38" s="528"/>
      <c r="X38" s="528"/>
      <c r="Y38" s="528"/>
      <c r="Z38" s="528"/>
      <c r="AA38" s="528"/>
      <c r="AB38" s="528"/>
      <c r="AC38" s="528"/>
      <c r="AD38" s="528"/>
      <c r="AE38" s="529"/>
      <c r="AF38" s="530"/>
      <c r="AG38" s="531"/>
      <c r="AH38" s="531"/>
      <c r="AI38" s="531"/>
      <c r="AJ38" s="532"/>
      <c r="AK38" s="589"/>
      <c r="AL38" s="590"/>
      <c r="AM38" s="590"/>
      <c r="AN38" s="590"/>
      <c r="AO38" s="590"/>
      <c r="AP38" s="590"/>
      <c r="AQ38" s="590"/>
      <c r="AR38" s="590"/>
      <c r="AS38" s="590"/>
      <c r="AT38" s="590"/>
      <c r="AU38" s="590"/>
      <c r="AV38" s="590"/>
      <c r="AW38" s="590"/>
      <c r="AX38" s="590"/>
      <c r="AY38" s="590"/>
      <c r="AZ38" s="591"/>
      <c r="BA38" s="591"/>
      <c r="BB38" s="591"/>
      <c r="BC38" s="591"/>
      <c r="BD38" s="591"/>
      <c r="BE38" s="592"/>
      <c r="BF38" s="592"/>
      <c r="BG38" s="592"/>
      <c r="BH38" s="592"/>
      <c r="BI38" s="593"/>
      <c r="BJ38" s="474"/>
      <c r="BK38" s="474"/>
      <c r="BL38" s="474"/>
      <c r="BM38" s="474"/>
      <c r="BN38" s="474"/>
      <c r="BO38" s="571"/>
      <c r="BP38" s="571"/>
      <c r="BQ38" s="523">
        <v>32</v>
      </c>
      <c r="BR38" s="537"/>
      <c r="BS38" s="538"/>
      <c r="BT38" s="539"/>
      <c r="BU38" s="539"/>
      <c r="BV38" s="539"/>
      <c r="BW38" s="539"/>
      <c r="BX38" s="539"/>
      <c r="BY38" s="539"/>
      <c r="BZ38" s="539"/>
      <c r="CA38" s="539"/>
      <c r="CB38" s="539"/>
      <c r="CC38" s="539"/>
      <c r="CD38" s="539"/>
      <c r="CE38" s="539"/>
      <c r="CF38" s="539"/>
      <c r="CG38" s="540"/>
      <c r="CH38" s="541"/>
      <c r="CI38" s="542"/>
      <c r="CJ38" s="542"/>
      <c r="CK38" s="542"/>
      <c r="CL38" s="543"/>
      <c r="CM38" s="541"/>
      <c r="CN38" s="542"/>
      <c r="CO38" s="542"/>
      <c r="CP38" s="542"/>
      <c r="CQ38" s="543"/>
      <c r="CR38" s="541"/>
      <c r="CS38" s="542"/>
      <c r="CT38" s="542"/>
      <c r="CU38" s="542"/>
      <c r="CV38" s="543"/>
      <c r="CW38" s="541"/>
      <c r="CX38" s="542"/>
      <c r="CY38" s="542"/>
      <c r="CZ38" s="542"/>
      <c r="DA38" s="543"/>
      <c r="DB38" s="541"/>
      <c r="DC38" s="542"/>
      <c r="DD38" s="542"/>
      <c r="DE38" s="542"/>
      <c r="DF38" s="543"/>
      <c r="DG38" s="541"/>
      <c r="DH38" s="542"/>
      <c r="DI38" s="542"/>
      <c r="DJ38" s="542"/>
      <c r="DK38" s="543"/>
      <c r="DL38" s="541"/>
      <c r="DM38" s="542"/>
      <c r="DN38" s="542"/>
      <c r="DO38" s="542"/>
      <c r="DP38" s="543"/>
      <c r="DQ38" s="541"/>
      <c r="DR38" s="542"/>
      <c r="DS38" s="542"/>
      <c r="DT38" s="542"/>
      <c r="DU38" s="543"/>
      <c r="DV38" s="538"/>
      <c r="DW38" s="539"/>
      <c r="DX38" s="539"/>
      <c r="DY38" s="539"/>
      <c r="DZ38" s="544"/>
      <c r="EA38" s="467"/>
    </row>
    <row r="39" spans="1:131" ht="26.25" customHeight="1" x14ac:dyDescent="0.15">
      <c r="A39" s="578">
        <v>12</v>
      </c>
      <c r="B39" s="524"/>
      <c r="C39" s="525"/>
      <c r="D39" s="525"/>
      <c r="E39" s="525"/>
      <c r="F39" s="525"/>
      <c r="G39" s="525"/>
      <c r="H39" s="525"/>
      <c r="I39" s="525"/>
      <c r="J39" s="525"/>
      <c r="K39" s="525"/>
      <c r="L39" s="525"/>
      <c r="M39" s="525"/>
      <c r="N39" s="525"/>
      <c r="O39" s="525"/>
      <c r="P39" s="526"/>
      <c r="Q39" s="527"/>
      <c r="R39" s="528"/>
      <c r="S39" s="528"/>
      <c r="T39" s="528"/>
      <c r="U39" s="528"/>
      <c r="V39" s="528"/>
      <c r="W39" s="528"/>
      <c r="X39" s="528"/>
      <c r="Y39" s="528"/>
      <c r="Z39" s="528"/>
      <c r="AA39" s="528"/>
      <c r="AB39" s="528"/>
      <c r="AC39" s="528"/>
      <c r="AD39" s="528"/>
      <c r="AE39" s="529"/>
      <c r="AF39" s="530"/>
      <c r="AG39" s="531"/>
      <c r="AH39" s="531"/>
      <c r="AI39" s="531"/>
      <c r="AJ39" s="532"/>
      <c r="AK39" s="589"/>
      <c r="AL39" s="590"/>
      <c r="AM39" s="590"/>
      <c r="AN39" s="590"/>
      <c r="AO39" s="590"/>
      <c r="AP39" s="590"/>
      <c r="AQ39" s="590"/>
      <c r="AR39" s="590"/>
      <c r="AS39" s="590"/>
      <c r="AT39" s="590"/>
      <c r="AU39" s="590"/>
      <c r="AV39" s="590"/>
      <c r="AW39" s="590"/>
      <c r="AX39" s="590"/>
      <c r="AY39" s="590"/>
      <c r="AZ39" s="591"/>
      <c r="BA39" s="591"/>
      <c r="BB39" s="591"/>
      <c r="BC39" s="591"/>
      <c r="BD39" s="591"/>
      <c r="BE39" s="592"/>
      <c r="BF39" s="592"/>
      <c r="BG39" s="592"/>
      <c r="BH39" s="592"/>
      <c r="BI39" s="593"/>
      <c r="BJ39" s="474"/>
      <c r="BK39" s="474"/>
      <c r="BL39" s="474"/>
      <c r="BM39" s="474"/>
      <c r="BN39" s="474"/>
      <c r="BO39" s="571"/>
      <c r="BP39" s="571"/>
      <c r="BQ39" s="523">
        <v>33</v>
      </c>
      <c r="BR39" s="537"/>
      <c r="BS39" s="538"/>
      <c r="BT39" s="539"/>
      <c r="BU39" s="539"/>
      <c r="BV39" s="539"/>
      <c r="BW39" s="539"/>
      <c r="BX39" s="539"/>
      <c r="BY39" s="539"/>
      <c r="BZ39" s="539"/>
      <c r="CA39" s="539"/>
      <c r="CB39" s="539"/>
      <c r="CC39" s="539"/>
      <c r="CD39" s="539"/>
      <c r="CE39" s="539"/>
      <c r="CF39" s="539"/>
      <c r="CG39" s="540"/>
      <c r="CH39" s="541"/>
      <c r="CI39" s="542"/>
      <c r="CJ39" s="542"/>
      <c r="CK39" s="542"/>
      <c r="CL39" s="543"/>
      <c r="CM39" s="541"/>
      <c r="CN39" s="542"/>
      <c r="CO39" s="542"/>
      <c r="CP39" s="542"/>
      <c r="CQ39" s="543"/>
      <c r="CR39" s="541"/>
      <c r="CS39" s="542"/>
      <c r="CT39" s="542"/>
      <c r="CU39" s="542"/>
      <c r="CV39" s="543"/>
      <c r="CW39" s="541"/>
      <c r="CX39" s="542"/>
      <c r="CY39" s="542"/>
      <c r="CZ39" s="542"/>
      <c r="DA39" s="543"/>
      <c r="DB39" s="541"/>
      <c r="DC39" s="542"/>
      <c r="DD39" s="542"/>
      <c r="DE39" s="542"/>
      <c r="DF39" s="543"/>
      <c r="DG39" s="541"/>
      <c r="DH39" s="542"/>
      <c r="DI39" s="542"/>
      <c r="DJ39" s="542"/>
      <c r="DK39" s="543"/>
      <c r="DL39" s="541"/>
      <c r="DM39" s="542"/>
      <c r="DN39" s="542"/>
      <c r="DO39" s="542"/>
      <c r="DP39" s="543"/>
      <c r="DQ39" s="541"/>
      <c r="DR39" s="542"/>
      <c r="DS39" s="542"/>
      <c r="DT39" s="542"/>
      <c r="DU39" s="543"/>
      <c r="DV39" s="538"/>
      <c r="DW39" s="539"/>
      <c r="DX39" s="539"/>
      <c r="DY39" s="539"/>
      <c r="DZ39" s="544"/>
      <c r="EA39" s="467"/>
    </row>
    <row r="40" spans="1:131" ht="26.25" customHeight="1" x14ac:dyDescent="0.15">
      <c r="A40" s="523">
        <v>13</v>
      </c>
      <c r="B40" s="524"/>
      <c r="C40" s="525"/>
      <c r="D40" s="525"/>
      <c r="E40" s="525"/>
      <c r="F40" s="525"/>
      <c r="G40" s="525"/>
      <c r="H40" s="525"/>
      <c r="I40" s="525"/>
      <c r="J40" s="525"/>
      <c r="K40" s="525"/>
      <c r="L40" s="525"/>
      <c r="M40" s="525"/>
      <c r="N40" s="525"/>
      <c r="O40" s="525"/>
      <c r="P40" s="526"/>
      <c r="Q40" s="527"/>
      <c r="R40" s="528"/>
      <c r="S40" s="528"/>
      <c r="T40" s="528"/>
      <c r="U40" s="528"/>
      <c r="V40" s="528"/>
      <c r="W40" s="528"/>
      <c r="X40" s="528"/>
      <c r="Y40" s="528"/>
      <c r="Z40" s="528"/>
      <c r="AA40" s="528"/>
      <c r="AB40" s="528"/>
      <c r="AC40" s="528"/>
      <c r="AD40" s="528"/>
      <c r="AE40" s="529"/>
      <c r="AF40" s="530"/>
      <c r="AG40" s="531"/>
      <c r="AH40" s="531"/>
      <c r="AI40" s="531"/>
      <c r="AJ40" s="532"/>
      <c r="AK40" s="589"/>
      <c r="AL40" s="590"/>
      <c r="AM40" s="590"/>
      <c r="AN40" s="590"/>
      <c r="AO40" s="590"/>
      <c r="AP40" s="590"/>
      <c r="AQ40" s="590"/>
      <c r="AR40" s="590"/>
      <c r="AS40" s="590"/>
      <c r="AT40" s="590"/>
      <c r="AU40" s="590"/>
      <c r="AV40" s="590"/>
      <c r="AW40" s="590"/>
      <c r="AX40" s="590"/>
      <c r="AY40" s="590"/>
      <c r="AZ40" s="591"/>
      <c r="BA40" s="591"/>
      <c r="BB40" s="591"/>
      <c r="BC40" s="591"/>
      <c r="BD40" s="591"/>
      <c r="BE40" s="592"/>
      <c r="BF40" s="592"/>
      <c r="BG40" s="592"/>
      <c r="BH40" s="592"/>
      <c r="BI40" s="593"/>
      <c r="BJ40" s="474"/>
      <c r="BK40" s="474"/>
      <c r="BL40" s="474"/>
      <c r="BM40" s="474"/>
      <c r="BN40" s="474"/>
      <c r="BO40" s="571"/>
      <c r="BP40" s="571"/>
      <c r="BQ40" s="523">
        <v>34</v>
      </c>
      <c r="BR40" s="537"/>
      <c r="BS40" s="538"/>
      <c r="BT40" s="539"/>
      <c r="BU40" s="539"/>
      <c r="BV40" s="539"/>
      <c r="BW40" s="539"/>
      <c r="BX40" s="539"/>
      <c r="BY40" s="539"/>
      <c r="BZ40" s="539"/>
      <c r="CA40" s="539"/>
      <c r="CB40" s="539"/>
      <c r="CC40" s="539"/>
      <c r="CD40" s="539"/>
      <c r="CE40" s="539"/>
      <c r="CF40" s="539"/>
      <c r="CG40" s="540"/>
      <c r="CH40" s="541"/>
      <c r="CI40" s="542"/>
      <c r="CJ40" s="542"/>
      <c r="CK40" s="542"/>
      <c r="CL40" s="543"/>
      <c r="CM40" s="541"/>
      <c r="CN40" s="542"/>
      <c r="CO40" s="542"/>
      <c r="CP40" s="542"/>
      <c r="CQ40" s="543"/>
      <c r="CR40" s="541"/>
      <c r="CS40" s="542"/>
      <c r="CT40" s="542"/>
      <c r="CU40" s="542"/>
      <c r="CV40" s="543"/>
      <c r="CW40" s="541"/>
      <c r="CX40" s="542"/>
      <c r="CY40" s="542"/>
      <c r="CZ40" s="542"/>
      <c r="DA40" s="543"/>
      <c r="DB40" s="541"/>
      <c r="DC40" s="542"/>
      <c r="DD40" s="542"/>
      <c r="DE40" s="542"/>
      <c r="DF40" s="543"/>
      <c r="DG40" s="541"/>
      <c r="DH40" s="542"/>
      <c r="DI40" s="542"/>
      <c r="DJ40" s="542"/>
      <c r="DK40" s="543"/>
      <c r="DL40" s="541"/>
      <c r="DM40" s="542"/>
      <c r="DN40" s="542"/>
      <c r="DO40" s="542"/>
      <c r="DP40" s="543"/>
      <c r="DQ40" s="541"/>
      <c r="DR40" s="542"/>
      <c r="DS40" s="542"/>
      <c r="DT40" s="542"/>
      <c r="DU40" s="543"/>
      <c r="DV40" s="538"/>
      <c r="DW40" s="539"/>
      <c r="DX40" s="539"/>
      <c r="DY40" s="539"/>
      <c r="DZ40" s="544"/>
      <c r="EA40" s="467"/>
    </row>
    <row r="41" spans="1:131" ht="26.25" customHeight="1" x14ac:dyDescent="0.15">
      <c r="A41" s="523">
        <v>14</v>
      </c>
      <c r="B41" s="524"/>
      <c r="C41" s="525"/>
      <c r="D41" s="525"/>
      <c r="E41" s="525"/>
      <c r="F41" s="525"/>
      <c r="G41" s="525"/>
      <c r="H41" s="525"/>
      <c r="I41" s="525"/>
      <c r="J41" s="525"/>
      <c r="K41" s="525"/>
      <c r="L41" s="525"/>
      <c r="M41" s="525"/>
      <c r="N41" s="525"/>
      <c r="O41" s="525"/>
      <c r="P41" s="526"/>
      <c r="Q41" s="527"/>
      <c r="R41" s="528"/>
      <c r="S41" s="528"/>
      <c r="T41" s="528"/>
      <c r="U41" s="528"/>
      <c r="V41" s="528"/>
      <c r="W41" s="528"/>
      <c r="X41" s="528"/>
      <c r="Y41" s="528"/>
      <c r="Z41" s="528"/>
      <c r="AA41" s="528"/>
      <c r="AB41" s="528"/>
      <c r="AC41" s="528"/>
      <c r="AD41" s="528"/>
      <c r="AE41" s="529"/>
      <c r="AF41" s="530"/>
      <c r="AG41" s="531"/>
      <c r="AH41" s="531"/>
      <c r="AI41" s="531"/>
      <c r="AJ41" s="532"/>
      <c r="AK41" s="589"/>
      <c r="AL41" s="590"/>
      <c r="AM41" s="590"/>
      <c r="AN41" s="590"/>
      <c r="AO41" s="590"/>
      <c r="AP41" s="590"/>
      <c r="AQ41" s="590"/>
      <c r="AR41" s="590"/>
      <c r="AS41" s="590"/>
      <c r="AT41" s="590"/>
      <c r="AU41" s="590"/>
      <c r="AV41" s="590"/>
      <c r="AW41" s="590"/>
      <c r="AX41" s="590"/>
      <c r="AY41" s="590"/>
      <c r="AZ41" s="591"/>
      <c r="BA41" s="591"/>
      <c r="BB41" s="591"/>
      <c r="BC41" s="591"/>
      <c r="BD41" s="591"/>
      <c r="BE41" s="592"/>
      <c r="BF41" s="592"/>
      <c r="BG41" s="592"/>
      <c r="BH41" s="592"/>
      <c r="BI41" s="593"/>
      <c r="BJ41" s="474"/>
      <c r="BK41" s="474"/>
      <c r="BL41" s="474"/>
      <c r="BM41" s="474"/>
      <c r="BN41" s="474"/>
      <c r="BO41" s="571"/>
      <c r="BP41" s="571"/>
      <c r="BQ41" s="523">
        <v>35</v>
      </c>
      <c r="BR41" s="537"/>
      <c r="BS41" s="538"/>
      <c r="BT41" s="539"/>
      <c r="BU41" s="539"/>
      <c r="BV41" s="539"/>
      <c r="BW41" s="539"/>
      <c r="BX41" s="539"/>
      <c r="BY41" s="539"/>
      <c r="BZ41" s="539"/>
      <c r="CA41" s="539"/>
      <c r="CB41" s="539"/>
      <c r="CC41" s="539"/>
      <c r="CD41" s="539"/>
      <c r="CE41" s="539"/>
      <c r="CF41" s="539"/>
      <c r="CG41" s="540"/>
      <c r="CH41" s="541"/>
      <c r="CI41" s="542"/>
      <c r="CJ41" s="542"/>
      <c r="CK41" s="542"/>
      <c r="CL41" s="543"/>
      <c r="CM41" s="541"/>
      <c r="CN41" s="542"/>
      <c r="CO41" s="542"/>
      <c r="CP41" s="542"/>
      <c r="CQ41" s="543"/>
      <c r="CR41" s="541"/>
      <c r="CS41" s="542"/>
      <c r="CT41" s="542"/>
      <c r="CU41" s="542"/>
      <c r="CV41" s="543"/>
      <c r="CW41" s="541"/>
      <c r="CX41" s="542"/>
      <c r="CY41" s="542"/>
      <c r="CZ41" s="542"/>
      <c r="DA41" s="543"/>
      <c r="DB41" s="541"/>
      <c r="DC41" s="542"/>
      <c r="DD41" s="542"/>
      <c r="DE41" s="542"/>
      <c r="DF41" s="543"/>
      <c r="DG41" s="541"/>
      <c r="DH41" s="542"/>
      <c r="DI41" s="542"/>
      <c r="DJ41" s="542"/>
      <c r="DK41" s="543"/>
      <c r="DL41" s="541"/>
      <c r="DM41" s="542"/>
      <c r="DN41" s="542"/>
      <c r="DO41" s="542"/>
      <c r="DP41" s="543"/>
      <c r="DQ41" s="541"/>
      <c r="DR41" s="542"/>
      <c r="DS41" s="542"/>
      <c r="DT41" s="542"/>
      <c r="DU41" s="543"/>
      <c r="DV41" s="538"/>
      <c r="DW41" s="539"/>
      <c r="DX41" s="539"/>
      <c r="DY41" s="539"/>
      <c r="DZ41" s="544"/>
      <c r="EA41" s="467"/>
    </row>
    <row r="42" spans="1:131" ht="26.25" customHeight="1" x14ac:dyDescent="0.15">
      <c r="A42" s="523">
        <v>15</v>
      </c>
      <c r="B42" s="524"/>
      <c r="C42" s="525"/>
      <c r="D42" s="525"/>
      <c r="E42" s="525"/>
      <c r="F42" s="525"/>
      <c r="G42" s="525"/>
      <c r="H42" s="525"/>
      <c r="I42" s="525"/>
      <c r="J42" s="525"/>
      <c r="K42" s="525"/>
      <c r="L42" s="525"/>
      <c r="M42" s="525"/>
      <c r="N42" s="525"/>
      <c r="O42" s="525"/>
      <c r="P42" s="526"/>
      <c r="Q42" s="527"/>
      <c r="R42" s="528"/>
      <c r="S42" s="528"/>
      <c r="T42" s="528"/>
      <c r="U42" s="528"/>
      <c r="V42" s="528"/>
      <c r="W42" s="528"/>
      <c r="X42" s="528"/>
      <c r="Y42" s="528"/>
      <c r="Z42" s="528"/>
      <c r="AA42" s="528"/>
      <c r="AB42" s="528"/>
      <c r="AC42" s="528"/>
      <c r="AD42" s="528"/>
      <c r="AE42" s="529"/>
      <c r="AF42" s="530"/>
      <c r="AG42" s="531"/>
      <c r="AH42" s="531"/>
      <c r="AI42" s="531"/>
      <c r="AJ42" s="532"/>
      <c r="AK42" s="589"/>
      <c r="AL42" s="590"/>
      <c r="AM42" s="590"/>
      <c r="AN42" s="590"/>
      <c r="AO42" s="590"/>
      <c r="AP42" s="590"/>
      <c r="AQ42" s="590"/>
      <c r="AR42" s="590"/>
      <c r="AS42" s="590"/>
      <c r="AT42" s="590"/>
      <c r="AU42" s="590"/>
      <c r="AV42" s="590"/>
      <c r="AW42" s="590"/>
      <c r="AX42" s="590"/>
      <c r="AY42" s="590"/>
      <c r="AZ42" s="591"/>
      <c r="BA42" s="591"/>
      <c r="BB42" s="591"/>
      <c r="BC42" s="591"/>
      <c r="BD42" s="591"/>
      <c r="BE42" s="592"/>
      <c r="BF42" s="592"/>
      <c r="BG42" s="592"/>
      <c r="BH42" s="592"/>
      <c r="BI42" s="593"/>
      <c r="BJ42" s="474"/>
      <c r="BK42" s="474"/>
      <c r="BL42" s="474"/>
      <c r="BM42" s="474"/>
      <c r="BN42" s="474"/>
      <c r="BO42" s="571"/>
      <c r="BP42" s="571"/>
      <c r="BQ42" s="523">
        <v>36</v>
      </c>
      <c r="BR42" s="537"/>
      <c r="BS42" s="538"/>
      <c r="BT42" s="539"/>
      <c r="BU42" s="539"/>
      <c r="BV42" s="539"/>
      <c r="BW42" s="539"/>
      <c r="BX42" s="539"/>
      <c r="BY42" s="539"/>
      <c r="BZ42" s="539"/>
      <c r="CA42" s="539"/>
      <c r="CB42" s="539"/>
      <c r="CC42" s="539"/>
      <c r="CD42" s="539"/>
      <c r="CE42" s="539"/>
      <c r="CF42" s="539"/>
      <c r="CG42" s="540"/>
      <c r="CH42" s="541"/>
      <c r="CI42" s="542"/>
      <c r="CJ42" s="542"/>
      <c r="CK42" s="542"/>
      <c r="CL42" s="543"/>
      <c r="CM42" s="541"/>
      <c r="CN42" s="542"/>
      <c r="CO42" s="542"/>
      <c r="CP42" s="542"/>
      <c r="CQ42" s="543"/>
      <c r="CR42" s="541"/>
      <c r="CS42" s="542"/>
      <c r="CT42" s="542"/>
      <c r="CU42" s="542"/>
      <c r="CV42" s="543"/>
      <c r="CW42" s="541"/>
      <c r="CX42" s="542"/>
      <c r="CY42" s="542"/>
      <c r="CZ42" s="542"/>
      <c r="DA42" s="543"/>
      <c r="DB42" s="541"/>
      <c r="DC42" s="542"/>
      <c r="DD42" s="542"/>
      <c r="DE42" s="542"/>
      <c r="DF42" s="543"/>
      <c r="DG42" s="541"/>
      <c r="DH42" s="542"/>
      <c r="DI42" s="542"/>
      <c r="DJ42" s="542"/>
      <c r="DK42" s="543"/>
      <c r="DL42" s="541"/>
      <c r="DM42" s="542"/>
      <c r="DN42" s="542"/>
      <c r="DO42" s="542"/>
      <c r="DP42" s="543"/>
      <c r="DQ42" s="541"/>
      <c r="DR42" s="542"/>
      <c r="DS42" s="542"/>
      <c r="DT42" s="542"/>
      <c r="DU42" s="543"/>
      <c r="DV42" s="538"/>
      <c r="DW42" s="539"/>
      <c r="DX42" s="539"/>
      <c r="DY42" s="539"/>
      <c r="DZ42" s="544"/>
      <c r="EA42" s="467"/>
    </row>
    <row r="43" spans="1:131" ht="26.25" customHeight="1" x14ac:dyDescent="0.15">
      <c r="A43" s="523">
        <v>16</v>
      </c>
      <c r="B43" s="524"/>
      <c r="C43" s="525"/>
      <c r="D43" s="525"/>
      <c r="E43" s="525"/>
      <c r="F43" s="525"/>
      <c r="G43" s="525"/>
      <c r="H43" s="525"/>
      <c r="I43" s="525"/>
      <c r="J43" s="525"/>
      <c r="K43" s="525"/>
      <c r="L43" s="525"/>
      <c r="M43" s="525"/>
      <c r="N43" s="525"/>
      <c r="O43" s="525"/>
      <c r="P43" s="526"/>
      <c r="Q43" s="527"/>
      <c r="R43" s="528"/>
      <c r="S43" s="528"/>
      <c r="T43" s="528"/>
      <c r="U43" s="528"/>
      <c r="V43" s="528"/>
      <c r="W43" s="528"/>
      <c r="X43" s="528"/>
      <c r="Y43" s="528"/>
      <c r="Z43" s="528"/>
      <c r="AA43" s="528"/>
      <c r="AB43" s="528"/>
      <c r="AC43" s="528"/>
      <c r="AD43" s="528"/>
      <c r="AE43" s="529"/>
      <c r="AF43" s="530"/>
      <c r="AG43" s="531"/>
      <c r="AH43" s="531"/>
      <c r="AI43" s="531"/>
      <c r="AJ43" s="532"/>
      <c r="AK43" s="589"/>
      <c r="AL43" s="590"/>
      <c r="AM43" s="590"/>
      <c r="AN43" s="590"/>
      <c r="AO43" s="590"/>
      <c r="AP43" s="590"/>
      <c r="AQ43" s="590"/>
      <c r="AR43" s="590"/>
      <c r="AS43" s="590"/>
      <c r="AT43" s="590"/>
      <c r="AU43" s="590"/>
      <c r="AV43" s="590"/>
      <c r="AW43" s="590"/>
      <c r="AX43" s="590"/>
      <c r="AY43" s="590"/>
      <c r="AZ43" s="591"/>
      <c r="BA43" s="591"/>
      <c r="BB43" s="591"/>
      <c r="BC43" s="591"/>
      <c r="BD43" s="591"/>
      <c r="BE43" s="592"/>
      <c r="BF43" s="592"/>
      <c r="BG43" s="592"/>
      <c r="BH43" s="592"/>
      <c r="BI43" s="593"/>
      <c r="BJ43" s="474"/>
      <c r="BK43" s="474"/>
      <c r="BL43" s="474"/>
      <c r="BM43" s="474"/>
      <c r="BN43" s="474"/>
      <c r="BO43" s="571"/>
      <c r="BP43" s="571"/>
      <c r="BQ43" s="523">
        <v>37</v>
      </c>
      <c r="BR43" s="537"/>
      <c r="BS43" s="538"/>
      <c r="BT43" s="539"/>
      <c r="BU43" s="539"/>
      <c r="BV43" s="539"/>
      <c r="BW43" s="539"/>
      <c r="BX43" s="539"/>
      <c r="BY43" s="539"/>
      <c r="BZ43" s="539"/>
      <c r="CA43" s="539"/>
      <c r="CB43" s="539"/>
      <c r="CC43" s="539"/>
      <c r="CD43" s="539"/>
      <c r="CE43" s="539"/>
      <c r="CF43" s="539"/>
      <c r="CG43" s="540"/>
      <c r="CH43" s="541"/>
      <c r="CI43" s="542"/>
      <c r="CJ43" s="542"/>
      <c r="CK43" s="542"/>
      <c r="CL43" s="543"/>
      <c r="CM43" s="541"/>
      <c r="CN43" s="542"/>
      <c r="CO43" s="542"/>
      <c r="CP43" s="542"/>
      <c r="CQ43" s="543"/>
      <c r="CR43" s="541"/>
      <c r="CS43" s="542"/>
      <c r="CT43" s="542"/>
      <c r="CU43" s="542"/>
      <c r="CV43" s="543"/>
      <c r="CW43" s="541"/>
      <c r="CX43" s="542"/>
      <c r="CY43" s="542"/>
      <c r="CZ43" s="542"/>
      <c r="DA43" s="543"/>
      <c r="DB43" s="541"/>
      <c r="DC43" s="542"/>
      <c r="DD43" s="542"/>
      <c r="DE43" s="542"/>
      <c r="DF43" s="543"/>
      <c r="DG43" s="541"/>
      <c r="DH43" s="542"/>
      <c r="DI43" s="542"/>
      <c r="DJ43" s="542"/>
      <c r="DK43" s="543"/>
      <c r="DL43" s="541"/>
      <c r="DM43" s="542"/>
      <c r="DN43" s="542"/>
      <c r="DO43" s="542"/>
      <c r="DP43" s="543"/>
      <c r="DQ43" s="541"/>
      <c r="DR43" s="542"/>
      <c r="DS43" s="542"/>
      <c r="DT43" s="542"/>
      <c r="DU43" s="543"/>
      <c r="DV43" s="538"/>
      <c r="DW43" s="539"/>
      <c r="DX43" s="539"/>
      <c r="DY43" s="539"/>
      <c r="DZ43" s="544"/>
      <c r="EA43" s="467"/>
    </row>
    <row r="44" spans="1:131" ht="26.25" customHeight="1" x14ac:dyDescent="0.15">
      <c r="A44" s="523">
        <v>17</v>
      </c>
      <c r="B44" s="524"/>
      <c r="C44" s="525"/>
      <c r="D44" s="525"/>
      <c r="E44" s="525"/>
      <c r="F44" s="525"/>
      <c r="G44" s="525"/>
      <c r="H44" s="525"/>
      <c r="I44" s="525"/>
      <c r="J44" s="525"/>
      <c r="K44" s="525"/>
      <c r="L44" s="525"/>
      <c r="M44" s="525"/>
      <c r="N44" s="525"/>
      <c r="O44" s="525"/>
      <c r="P44" s="526"/>
      <c r="Q44" s="527"/>
      <c r="R44" s="528"/>
      <c r="S44" s="528"/>
      <c r="T44" s="528"/>
      <c r="U44" s="528"/>
      <c r="V44" s="528"/>
      <c r="W44" s="528"/>
      <c r="X44" s="528"/>
      <c r="Y44" s="528"/>
      <c r="Z44" s="528"/>
      <c r="AA44" s="528"/>
      <c r="AB44" s="528"/>
      <c r="AC44" s="528"/>
      <c r="AD44" s="528"/>
      <c r="AE44" s="529"/>
      <c r="AF44" s="530"/>
      <c r="AG44" s="531"/>
      <c r="AH44" s="531"/>
      <c r="AI44" s="531"/>
      <c r="AJ44" s="532"/>
      <c r="AK44" s="589"/>
      <c r="AL44" s="590"/>
      <c r="AM44" s="590"/>
      <c r="AN44" s="590"/>
      <c r="AO44" s="590"/>
      <c r="AP44" s="590"/>
      <c r="AQ44" s="590"/>
      <c r="AR44" s="590"/>
      <c r="AS44" s="590"/>
      <c r="AT44" s="590"/>
      <c r="AU44" s="590"/>
      <c r="AV44" s="590"/>
      <c r="AW44" s="590"/>
      <c r="AX44" s="590"/>
      <c r="AY44" s="590"/>
      <c r="AZ44" s="591"/>
      <c r="BA44" s="591"/>
      <c r="BB44" s="591"/>
      <c r="BC44" s="591"/>
      <c r="BD44" s="591"/>
      <c r="BE44" s="592"/>
      <c r="BF44" s="592"/>
      <c r="BG44" s="592"/>
      <c r="BH44" s="592"/>
      <c r="BI44" s="593"/>
      <c r="BJ44" s="474"/>
      <c r="BK44" s="474"/>
      <c r="BL44" s="474"/>
      <c r="BM44" s="474"/>
      <c r="BN44" s="474"/>
      <c r="BO44" s="571"/>
      <c r="BP44" s="571"/>
      <c r="BQ44" s="523">
        <v>38</v>
      </c>
      <c r="BR44" s="537"/>
      <c r="BS44" s="538"/>
      <c r="BT44" s="539"/>
      <c r="BU44" s="539"/>
      <c r="BV44" s="539"/>
      <c r="BW44" s="539"/>
      <c r="BX44" s="539"/>
      <c r="BY44" s="539"/>
      <c r="BZ44" s="539"/>
      <c r="CA44" s="539"/>
      <c r="CB44" s="539"/>
      <c r="CC44" s="539"/>
      <c r="CD44" s="539"/>
      <c r="CE44" s="539"/>
      <c r="CF44" s="539"/>
      <c r="CG44" s="540"/>
      <c r="CH44" s="541"/>
      <c r="CI44" s="542"/>
      <c r="CJ44" s="542"/>
      <c r="CK44" s="542"/>
      <c r="CL44" s="543"/>
      <c r="CM44" s="541"/>
      <c r="CN44" s="542"/>
      <c r="CO44" s="542"/>
      <c r="CP44" s="542"/>
      <c r="CQ44" s="543"/>
      <c r="CR44" s="541"/>
      <c r="CS44" s="542"/>
      <c r="CT44" s="542"/>
      <c r="CU44" s="542"/>
      <c r="CV44" s="543"/>
      <c r="CW44" s="541"/>
      <c r="CX44" s="542"/>
      <c r="CY44" s="542"/>
      <c r="CZ44" s="542"/>
      <c r="DA44" s="543"/>
      <c r="DB44" s="541"/>
      <c r="DC44" s="542"/>
      <c r="DD44" s="542"/>
      <c r="DE44" s="542"/>
      <c r="DF44" s="543"/>
      <c r="DG44" s="541"/>
      <c r="DH44" s="542"/>
      <c r="DI44" s="542"/>
      <c r="DJ44" s="542"/>
      <c r="DK44" s="543"/>
      <c r="DL44" s="541"/>
      <c r="DM44" s="542"/>
      <c r="DN44" s="542"/>
      <c r="DO44" s="542"/>
      <c r="DP44" s="543"/>
      <c r="DQ44" s="541"/>
      <c r="DR44" s="542"/>
      <c r="DS44" s="542"/>
      <c r="DT44" s="542"/>
      <c r="DU44" s="543"/>
      <c r="DV44" s="538"/>
      <c r="DW44" s="539"/>
      <c r="DX44" s="539"/>
      <c r="DY44" s="539"/>
      <c r="DZ44" s="544"/>
      <c r="EA44" s="467"/>
    </row>
    <row r="45" spans="1:131" ht="26.25" customHeight="1" x14ac:dyDescent="0.15">
      <c r="A45" s="523">
        <v>18</v>
      </c>
      <c r="B45" s="524"/>
      <c r="C45" s="525"/>
      <c r="D45" s="525"/>
      <c r="E45" s="525"/>
      <c r="F45" s="525"/>
      <c r="G45" s="525"/>
      <c r="H45" s="525"/>
      <c r="I45" s="525"/>
      <c r="J45" s="525"/>
      <c r="K45" s="525"/>
      <c r="L45" s="525"/>
      <c r="M45" s="525"/>
      <c r="N45" s="525"/>
      <c r="O45" s="525"/>
      <c r="P45" s="526"/>
      <c r="Q45" s="527"/>
      <c r="R45" s="528"/>
      <c r="S45" s="528"/>
      <c r="T45" s="528"/>
      <c r="U45" s="528"/>
      <c r="V45" s="528"/>
      <c r="W45" s="528"/>
      <c r="X45" s="528"/>
      <c r="Y45" s="528"/>
      <c r="Z45" s="528"/>
      <c r="AA45" s="528"/>
      <c r="AB45" s="528"/>
      <c r="AC45" s="528"/>
      <c r="AD45" s="528"/>
      <c r="AE45" s="529"/>
      <c r="AF45" s="530"/>
      <c r="AG45" s="531"/>
      <c r="AH45" s="531"/>
      <c r="AI45" s="531"/>
      <c r="AJ45" s="532"/>
      <c r="AK45" s="589"/>
      <c r="AL45" s="590"/>
      <c r="AM45" s="590"/>
      <c r="AN45" s="590"/>
      <c r="AO45" s="590"/>
      <c r="AP45" s="590"/>
      <c r="AQ45" s="590"/>
      <c r="AR45" s="590"/>
      <c r="AS45" s="590"/>
      <c r="AT45" s="590"/>
      <c r="AU45" s="590"/>
      <c r="AV45" s="590"/>
      <c r="AW45" s="590"/>
      <c r="AX45" s="590"/>
      <c r="AY45" s="590"/>
      <c r="AZ45" s="591"/>
      <c r="BA45" s="591"/>
      <c r="BB45" s="591"/>
      <c r="BC45" s="591"/>
      <c r="BD45" s="591"/>
      <c r="BE45" s="592"/>
      <c r="BF45" s="592"/>
      <c r="BG45" s="592"/>
      <c r="BH45" s="592"/>
      <c r="BI45" s="593"/>
      <c r="BJ45" s="474"/>
      <c r="BK45" s="474"/>
      <c r="BL45" s="474"/>
      <c r="BM45" s="474"/>
      <c r="BN45" s="474"/>
      <c r="BO45" s="571"/>
      <c r="BP45" s="571"/>
      <c r="BQ45" s="523">
        <v>39</v>
      </c>
      <c r="BR45" s="537"/>
      <c r="BS45" s="538"/>
      <c r="BT45" s="539"/>
      <c r="BU45" s="539"/>
      <c r="BV45" s="539"/>
      <c r="BW45" s="539"/>
      <c r="BX45" s="539"/>
      <c r="BY45" s="539"/>
      <c r="BZ45" s="539"/>
      <c r="CA45" s="539"/>
      <c r="CB45" s="539"/>
      <c r="CC45" s="539"/>
      <c r="CD45" s="539"/>
      <c r="CE45" s="539"/>
      <c r="CF45" s="539"/>
      <c r="CG45" s="540"/>
      <c r="CH45" s="541"/>
      <c r="CI45" s="542"/>
      <c r="CJ45" s="542"/>
      <c r="CK45" s="542"/>
      <c r="CL45" s="543"/>
      <c r="CM45" s="541"/>
      <c r="CN45" s="542"/>
      <c r="CO45" s="542"/>
      <c r="CP45" s="542"/>
      <c r="CQ45" s="543"/>
      <c r="CR45" s="541"/>
      <c r="CS45" s="542"/>
      <c r="CT45" s="542"/>
      <c r="CU45" s="542"/>
      <c r="CV45" s="543"/>
      <c r="CW45" s="541"/>
      <c r="CX45" s="542"/>
      <c r="CY45" s="542"/>
      <c r="CZ45" s="542"/>
      <c r="DA45" s="543"/>
      <c r="DB45" s="541"/>
      <c r="DC45" s="542"/>
      <c r="DD45" s="542"/>
      <c r="DE45" s="542"/>
      <c r="DF45" s="543"/>
      <c r="DG45" s="541"/>
      <c r="DH45" s="542"/>
      <c r="DI45" s="542"/>
      <c r="DJ45" s="542"/>
      <c r="DK45" s="543"/>
      <c r="DL45" s="541"/>
      <c r="DM45" s="542"/>
      <c r="DN45" s="542"/>
      <c r="DO45" s="542"/>
      <c r="DP45" s="543"/>
      <c r="DQ45" s="541"/>
      <c r="DR45" s="542"/>
      <c r="DS45" s="542"/>
      <c r="DT45" s="542"/>
      <c r="DU45" s="543"/>
      <c r="DV45" s="538"/>
      <c r="DW45" s="539"/>
      <c r="DX45" s="539"/>
      <c r="DY45" s="539"/>
      <c r="DZ45" s="544"/>
      <c r="EA45" s="467"/>
    </row>
    <row r="46" spans="1:131" ht="26.25" customHeight="1" x14ac:dyDescent="0.15">
      <c r="A46" s="523">
        <v>19</v>
      </c>
      <c r="B46" s="524"/>
      <c r="C46" s="525"/>
      <c r="D46" s="525"/>
      <c r="E46" s="525"/>
      <c r="F46" s="525"/>
      <c r="G46" s="525"/>
      <c r="H46" s="525"/>
      <c r="I46" s="525"/>
      <c r="J46" s="525"/>
      <c r="K46" s="525"/>
      <c r="L46" s="525"/>
      <c r="M46" s="525"/>
      <c r="N46" s="525"/>
      <c r="O46" s="525"/>
      <c r="P46" s="526"/>
      <c r="Q46" s="527"/>
      <c r="R46" s="528"/>
      <c r="S46" s="528"/>
      <c r="T46" s="528"/>
      <c r="U46" s="528"/>
      <c r="V46" s="528"/>
      <c r="W46" s="528"/>
      <c r="X46" s="528"/>
      <c r="Y46" s="528"/>
      <c r="Z46" s="528"/>
      <c r="AA46" s="528"/>
      <c r="AB46" s="528"/>
      <c r="AC46" s="528"/>
      <c r="AD46" s="528"/>
      <c r="AE46" s="529"/>
      <c r="AF46" s="530"/>
      <c r="AG46" s="531"/>
      <c r="AH46" s="531"/>
      <c r="AI46" s="531"/>
      <c r="AJ46" s="532"/>
      <c r="AK46" s="589"/>
      <c r="AL46" s="590"/>
      <c r="AM46" s="590"/>
      <c r="AN46" s="590"/>
      <c r="AO46" s="590"/>
      <c r="AP46" s="590"/>
      <c r="AQ46" s="590"/>
      <c r="AR46" s="590"/>
      <c r="AS46" s="590"/>
      <c r="AT46" s="590"/>
      <c r="AU46" s="590"/>
      <c r="AV46" s="590"/>
      <c r="AW46" s="590"/>
      <c r="AX46" s="590"/>
      <c r="AY46" s="590"/>
      <c r="AZ46" s="591"/>
      <c r="BA46" s="591"/>
      <c r="BB46" s="591"/>
      <c r="BC46" s="591"/>
      <c r="BD46" s="591"/>
      <c r="BE46" s="592"/>
      <c r="BF46" s="592"/>
      <c r="BG46" s="592"/>
      <c r="BH46" s="592"/>
      <c r="BI46" s="593"/>
      <c r="BJ46" s="474"/>
      <c r="BK46" s="474"/>
      <c r="BL46" s="474"/>
      <c r="BM46" s="474"/>
      <c r="BN46" s="474"/>
      <c r="BO46" s="571"/>
      <c r="BP46" s="571"/>
      <c r="BQ46" s="523">
        <v>40</v>
      </c>
      <c r="BR46" s="537"/>
      <c r="BS46" s="538"/>
      <c r="BT46" s="539"/>
      <c r="BU46" s="539"/>
      <c r="BV46" s="539"/>
      <c r="BW46" s="539"/>
      <c r="BX46" s="539"/>
      <c r="BY46" s="539"/>
      <c r="BZ46" s="539"/>
      <c r="CA46" s="539"/>
      <c r="CB46" s="539"/>
      <c r="CC46" s="539"/>
      <c r="CD46" s="539"/>
      <c r="CE46" s="539"/>
      <c r="CF46" s="539"/>
      <c r="CG46" s="540"/>
      <c r="CH46" s="541"/>
      <c r="CI46" s="542"/>
      <c r="CJ46" s="542"/>
      <c r="CK46" s="542"/>
      <c r="CL46" s="543"/>
      <c r="CM46" s="541"/>
      <c r="CN46" s="542"/>
      <c r="CO46" s="542"/>
      <c r="CP46" s="542"/>
      <c r="CQ46" s="543"/>
      <c r="CR46" s="541"/>
      <c r="CS46" s="542"/>
      <c r="CT46" s="542"/>
      <c r="CU46" s="542"/>
      <c r="CV46" s="543"/>
      <c r="CW46" s="541"/>
      <c r="CX46" s="542"/>
      <c r="CY46" s="542"/>
      <c r="CZ46" s="542"/>
      <c r="DA46" s="543"/>
      <c r="DB46" s="541"/>
      <c r="DC46" s="542"/>
      <c r="DD46" s="542"/>
      <c r="DE46" s="542"/>
      <c r="DF46" s="543"/>
      <c r="DG46" s="541"/>
      <c r="DH46" s="542"/>
      <c r="DI46" s="542"/>
      <c r="DJ46" s="542"/>
      <c r="DK46" s="543"/>
      <c r="DL46" s="541"/>
      <c r="DM46" s="542"/>
      <c r="DN46" s="542"/>
      <c r="DO46" s="542"/>
      <c r="DP46" s="543"/>
      <c r="DQ46" s="541"/>
      <c r="DR46" s="542"/>
      <c r="DS46" s="542"/>
      <c r="DT46" s="542"/>
      <c r="DU46" s="543"/>
      <c r="DV46" s="538"/>
      <c r="DW46" s="539"/>
      <c r="DX46" s="539"/>
      <c r="DY46" s="539"/>
      <c r="DZ46" s="544"/>
      <c r="EA46" s="467"/>
    </row>
    <row r="47" spans="1:131" ht="26.25" customHeight="1" x14ac:dyDescent="0.15">
      <c r="A47" s="523">
        <v>20</v>
      </c>
      <c r="B47" s="524"/>
      <c r="C47" s="525"/>
      <c r="D47" s="525"/>
      <c r="E47" s="525"/>
      <c r="F47" s="525"/>
      <c r="G47" s="525"/>
      <c r="H47" s="525"/>
      <c r="I47" s="525"/>
      <c r="J47" s="525"/>
      <c r="K47" s="525"/>
      <c r="L47" s="525"/>
      <c r="M47" s="525"/>
      <c r="N47" s="525"/>
      <c r="O47" s="525"/>
      <c r="P47" s="526"/>
      <c r="Q47" s="527"/>
      <c r="R47" s="528"/>
      <c r="S47" s="528"/>
      <c r="T47" s="528"/>
      <c r="U47" s="528"/>
      <c r="V47" s="528"/>
      <c r="W47" s="528"/>
      <c r="X47" s="528"/>
      <c r="Y47" s="528"/>
      <c r="Z47" s="528"/>
      <c r="AA47" s="528"/>
      <c r="AB47" s="528"/>
      <c r="AC47" s="528"/>
      <c r="AD47" s="528"/>
      <c r="AE47" s="529"/>
      <c r="AF47" s="530"/>
      <c r="AG47" s="531"/>
      <c r="AH47" s="531"/>
      <c r="AI47" s="531"/>
      <c r="AJ47" s="532"/>
      <c r="AK47" s="589"/>
      <c r="AL47" s="590"/>
      <c r="AM47" s="590"/>
      <c r="AN47" s="590"/>
      <c r="AO47" s="590"/>
      <c r="AP47" s="590"/>
      <c r="AQ47" s="590"/>
      <c r="AR47" s="590"/>
      <c r="AS47" s="590"/>
      <c r="AT47" s="590"/>
      <c r="AU47" s="590"/>
      <c r="AV47" s="590"/>
      <c r="AW47" s="590"/>
      <c r="AX47" s="590"/>
      <c r="AY47" s="590"/>
      <c r="AZ47" s="591"/>
      <c r="BA47" s="591"/>
      <c r="BB47" s="591"/>
      <c r="BC47" s="591"/>
      <c r="BD47" s="591"/>
      <c r="BE47" s="592"/>
      <c r="BF47" s="592"/>
      <c r="BG47" s="592"/>
      <c r="BH47" s="592"/>
      <c r="BI47" s="593"/>
      <c r="BJ47" s="474"/>
      <c r="BK47" s="474"/>
      <c r="BL47" s="474"/>
      <c r="BM47" s="474"/>
      <c r="BN47" s="474"/>
      <c r="BO47" s="571"/>
      <c r="BP47" s="571"/>
      <c r="BQ47" s="523">
        <v>41</v>
      </c>
      <c r="BR47" s="537"/>
      <c r="BS47" s="538"/>
      <c r="BT47" s="539"/>
      <c r="BU47" s="539"/>
      <c r="BV47" s="539"/>
      <c r="BW47" s="539"/>
      <c r="BX47" s="539"/>
      <c r="BY47" s="539"/>
      <c r="BZ47" s="539"/>
      <c r="CA47" s="539"/>
      <c r="CB47" s="539"/>
      <c r="CC47" s="539"/>
      <c r="CD47" s="539"/>
      <c r="CE47" s="539"/>
      <c r="CF47" s="539"/>
      <c r="CG47" s="540"/>
      <c r="CH47" s="541"/>
      <c r="CI47" s="542"/>
      <c r="CJ47" s="542"/>
      <c r="CK47" s="542"/>
      <c r="CL47" s="543"/>
      <c r="CM47" s="541"/>
      <c r="CN47" s="542"/>
      <c r="CO47" s="542"/>
      <c r="CP47" s="542"/>
      <c r="CQ47" s="543"/>
      <c r="CR47" s="541"/>
      <c r="CS47" s="542"/>
      <c r="CT47" s="542"/>
      <c r="CU47" s="542"/>
      <c r="CV47" s="543"/>
      <c r="CW47" s="541"/>
      <c r="CX47" s="542"/>
      <c r="CY47" s="542"/>
      <c r="CZ47" s="542"/>
      <c r="DA47" s="543"/>
      <c r="DB47" s="541"/>
      <c r="DC47" s="542"/>
      <c r="DD47" s="542"/>
      <c r="DE47" s="542"/>
      <c r="DF47" s="543"/>
      <c r="DG47" s="541"/>
      <c r="DH47" s="542"/>
      <c r="DI47" s="542"/>
      <c r="DJ47" s="542"/>
      <c r="DK47" s="543"/>
      <c r="DL47" s="541"/>
      <c r="DM47" s="542"/>
      <c r="DN47" s="542"/>
      <c r="DO47" s="542"/>
      <c r="DP47" s="543"/>
      <c r="DQ47" s="541"/>
      <c r="DR47" s="542"/>
      <c r="DS47" s="542"/>
      <c r="DT47" s="542"/>
      <c r="DU47" s="543"/>
      <c r="DV47" s="538"/>
      <c r="DW47" s="539"/>
      <c r="DX47" s="539"/>
      <c r="DY47" s="539"/>
      <c r="DZ47" s="544"/>
      <c r="EA47" s="467"/>
    </row>
    <row r="48" spans="1:131" ht="26.25" customHeight="1" x14ac:dyDescent="0.15">
      <c r="A48" s="523">
        <v>21</v>
      </c>
      <c r="B48" s="524"/>
      <c r="C48" s="525"/>
      <c r="D48" s="525"/>
      <c r="E48" s="525"/>
      <c r="F48" s="525"/>
      <c r="G48" s="525"/>
      <c r="H48" s="525"/>
      <c r="I48" s="525"/>
      <c r="J48" s="525"/>
      <c r="K48" s="525"/>
      <c r="L48" s="525"/>
      <c r="M48" s="525"/>
      <c r="N48" s="525"/>
      <c r="O48" s="525"/>
      <c r="P48" s="526"/>
      <c r="Q48" s="527"/>
      <c r="R48" s="528"/>
      <c r="S48" s="528"/>
      <c r="T48" s="528"/>
      <c r="U48" s="528"/>
      <c r="V48" s="528"/>
      <c r="W48" s="528"/>
      <c r="X48" s="528"/>
      <c r="Y48" s="528"/>
      <c r="Z48" s="528"/>
      <c r="AA48" s="528"/>
      <c r="AB48" s="528"/>
      <c r="AC48" s="528"/>
      <c r="AD48" s="528"/>
      <c r="AE48" s="529"/>
      <c r="AF48" s="530"/>
      <c r="AG48" s="531"/>
      <c r="AH48" s="531"/>
      <c r="AI48" s="531"/>
      <c r="AJ48" s="532"/>
      <c r="AK48" s="589"/>
      <c r="AL48" s="590"/>
      <c r="AM48" s="590"/>
      <c r="AN48" s="590"/>
      <c r="AO48" s="590"/>
      <c r="AP48" s="590"/>
      <c r="AQ48" s="590"/>
      <c r="AR48" s="590"/>
      <c r="AS48" s="590"/>
      <c r="AT48" s="590"/>
      <c r="AU48" s="590"/>
      <c r="AV48" s="590"/>
      <c r="AW48" s="590"/>
      <c r="AX48" s="590"/>
      <c r="AY48" s="590"/>
      <c r="AZ48" s="591"/>
      <c r="BA48" s="591"/>
      <c r="BB48" s="591"/>
      <c r="BC48" s="591"/>
      <c r="BD48" s="591"/>
      <c r="BE48" s="592"/>
      <c r="BF48" s="592"/>
      <c r="BG48" s="592"/>
      <c r="BH48" s="592"/>
      <c r="BI48" s="593"/>
      <c r="BJ48" s="474"/>
      <c r="BK48" s="474"/>
      <c r="BL48" s="474"/>
      <c r="BM48" s="474"/>
      <c r="BN48" s="474"/>
      <c r="BO48" s="571"/>
      <c r="BP48" s="571"/>
      <c r="BQ48" s="523">
        <v>42</v>
      </c>
      <c r="BR48" s="537"/>
      <c r="BS48" s="538"/>
      <c r="BT48" s="539"/>
      <c r="BU48" s="539"/>
      <c r="BV48" s="539"/>
      <c r="BW48" s="539"/>
      <c r="BX48" s="539"/>
      <c r="BY48" s="539"/>
      <c r="BZ48" s="539"/>
      <c r="CA48" s="539"/>
      <c r="CB48" s="539"/>
      <c r="CC48" s="539"/>
      <c r="CD48" s="539"/>
      <c r="CE48" s="539"/>
      <c r="CF48" s="539"/>
      <c r="CG48" s="540"/>
      <c r="CH48" s="541"/>
      <c r="CI48" s="542"/>
      <c r="CJ48" s="542"/>
      <c r="CK48" s="542"/>
      <c r="CL48" s="543"/>
      <c r="CM48" s="541"/>
      <c r="CN48" s="542"/>
      <c r="CO48" s="542"/>
      <c r="CP48" s="542"/>
      <c r="CQ48" s="543"/>
      <c r="CR48" s="541"/>
      <c r="CS48" s="542"/>
      <c r="CT48" s="542"/>
      <c r="CU48" s="542"/>
      <c r="CV48" s="543"/>
      <c r="CW48" s="541"/>
      <c r="CX48" s="542"/>
      <c r="CY48" s="542"/>
      <c r="CZ48" s="542"/>
      <c r="DA48" s="543"/>
      <c r="DB48" s="541"/>
      <c r="DC48" s="542"/>
      <c r="DD48" s="542"/>
      <c r="DE48" s="542"/>
      <c r="DF48" s="543"/>
      <c r="DG48" s="541"/>
      <c r="DH48" s="542"/>
      <c r="DI48" s="542"/>
      <c r="DJ48" s="542"/>
      <c r="DK48" s="543"/>
      <c r="DL48" s="541"/>
      <c r="DM48" s="542"/>
      <c r="DN48" s="542"/>
      <c r="DO48" s="542"/>
      <c r="DP48" s="543"/>
      <c r="DQ48" s="541"/>
      <c r="DR48" s="542"/>
      <c r="DS48" s="542"/>
      <c r="DT48" s="542"/>
      <c r="DU48" s="543"/>
      <c r="DV48" s="538"/>
      <c r="DW48" s="539"/>
      <c r="DX48" s="539"/>
      <c r="DY48" s="539"/>
      <c r="DZ48" s="544"/>
      <c r="EA48" s="467"/>
    </row>
    <row r="49" spans="1:131" ht="26.25" customHeight="1" x14ac:dyDescent="0.15">
      <c r="A49" s="523">
        <v>22</v>
      </c>
      <c r="B49" s="524"/>
      <c r="C49" s="525"/>
      <c r="D49" s="525"/>
      <c r="E49" s="525"/>
      <c r="F49" s="525"/>
      <c r="G49" s="525"/>
      <c r="H49" s="525"/>
      <c r="I49" s="525"/>
      <c r="J49" s="525"/>
      <c r="K49" s="525"/>
      <c r="L49" s="525"/>
      <c r="M49" s="525"/>
      <c r="N49" s="525"/>
      <c r="O49" s="525"/>
      <c r="P49" s="526"/>
      <c r="Q49" s="527"/>
      <c r="R49" s="528"/>
      <c r="S49" s="528"/>
      <c r="T49" s="528"/>
      <c r="U49" s="528"/>
      <c r="V49" s="528"/>
      <c r="W49" s="528"/>
      <c r="X49" s="528"/>
      <c r="Y49" s="528"/>
      <c r="Z49" s="528"/>
      <c r="AA49" s="528"/>
      <c r="AB49" s="528"/>
      <c r="AC49" s="528"/>
      <c r="AD49" s="528"/>
      <c r="AE49" s="529"/>
      <c r="AF49" s="530"/>
      <c r="AG49" s="531"/>
      <c r="AH49" s="531"/>
      <c r="AI49" s="531"/>
      <c r="AJ49" s="532"/>
      <c r="AK49" s="589"/>
      <c r="AL49" s="590"/>
      <c r="AM49" s="590"/>
      <c r="AN49" s="590"/>
      <c r="AO49" s="590"/>
      <c r="AP49" s="590"/>
      <c r="AQ49" s="590"/>
      <c r="AR49" s="590"/>
      <c r="AS49" s="590"/>
      <c r="AT49" s="590"/>
      <c r="AU49" s="590"/>
      <c r="AV49" s="590"/>
      <c r="AW49" s="590"/>
      <c r="AX49" s="590"/>
      <c r="AY49" s="590"/>
      <c r="AZ49" s="591"/>
      <c r="BA49" s="591"/>
      <c r="BB49" s="591"/>
      <c r="BC49" s="591"/>
      <c r="BD49" s="591"/>
      <c r="BE49" s="592"/>
      <c r="BF49" s="592"/>
      <c r="BG49" s="592"/>
      <c r="BH49" s="592"/>
      <c r="BI49" s="593"/>
      <c r="BJ49" s="474"/>
      <c r="BK49" s="474"/>
      <c r="BL49" s="474"/>
      <c r="BM49" s="474"/>
      <c r="BN49" s="474"/>
      <c r="BO49" s="571"/>
      <c r="BP49" s="571"/>
      <c r="BQ49" s="523">
        <v>43</v>
      </c>
      <c r="BR49" s="537"/>
      <c r="BS49" s="538"/>
      <c r="BT49" s="539"/>
      <c r="BU49" s="539"/>
      <c r="BV49" s="539"/>
      <c r="BW49" s="539"/>
      <c r="BX49" s="539"/>
      <c r="BY49" s="539"/>
      <c r="BZ49" s="539"/>
      <c r="CA49" s="539"/>
      <c r="CB49" s="539"/>
      <c r="CC49" s="539"/>
      <c r="CD49" s="539"/>
      <c r="CE49" s="539"/>
      <c r="CF49" s="539"/>
      <c r="CG49" s="540"/>
      <c r="CH49" s="541"/>
      <c r="CI49" s="542"/>
      <c r="CJ49" s="542"/>
      <c r="CK49" s="542"/>
      <c r="CL49" s="543"/>
      <c r="CM49" s="541"/>
      <c r="CN49" s="542"/>
      <c r="CO49" s="542"/>
      <c r="CP49" s="542"/>
      <c r="CQ49" s="543"/>
      <c r="CR49" s="541"/>
      <c r="CS49" s="542"/>
      <c r="CT49" s="542"/>
      <c r="CU49" s="542"/>
      <c r="CV49" s="543"/>
      <c r="CW49" s="541"/>
      <c r="CX49" s="542"/>
      <c r="CY49" s="542"/>
      <c r="CZ49" s="542"/>
      <c r="DA49" s="543"/>
      <c r="DB49" s="541"/>
      <c r="DC49" s="542"/>
      <c r="DD49" s="542"/>
      <c r="DE49" s="542"/>
      <c r="DF49" s="543"/>
      <c r="DG49" s="541"/>
      <c r="DH49" s="542"/>
      <c r="DI49" s="542"/>
      <c r="DJ49" s="542"/>
      <c r="DK49" s="543"/>
      <c r="DL49" s="541"/>
      <c r="DM49" s="542"/>
      <c r="DN49" s="542"/>
      <c r="DO49" s="542"/>
      <c r="DP49" s="543"/>
      <c r="DQ49" s="541"/>
      <c r="DR49" s="542"/>
      <c r="DS49" s="542"/>
      <c r="DT49" s="542"/>
      <c r="DU49" s="543"/>
      <c r="DV49" s="538"/>
      <c r="DW49" s="539"/>
      <c r="DX49" s="539"/>
      <c r="DY49" s="539"/>
      <c r="DZ49" s="544"/>
      <c r="EA49" s="467"/>
    </row>
    <row r="50" spans="1:131" ht="26.25" customHeight="1" x14ac:dyDescent="0.15">
      <c r="A50" s="523">
        <v>23</v>
      </c>
      <c r="B50" s="524"/>
      <c r="C50" s="525"/>
      <c r="D50" s="525"/>
      <c r="E50" s="525"/>
      <c r="F50" s="525"/>
      <c r="G50" s="525"/>
      <c r="H50" s="525"/>
      <c r="I50" s="525"/>
      <c r="J50" s="525"/>
      <c r="K50" s="525"/>
      <c r="L50" s="525"/>
      <c r="M50" s="525"/>
      <c r="N50" s="525"/>
      <c r="O50" s="525"/>
      <c r="P50" s="526"/>
      <c r="Q50" s="594"/>
      <c r="R50" s="595"/>
      <c r="S50" s="595"/>
      <c r="T50" s="595"/>
      <c r="U50" s="595"/>
      <c r="V50" s="595"/>
      <c r="W50" s="595"/>
      <c r="X50" s="595"/>
      <c r="Y50" s="595"/>
      <c r="Z50" s="595"/>
      <c r="AA50" s="595"/>
      <c r="AB50" s="595"/>
      <c r="AC50" s="595"/>
      <c r="AD50" s="595"/>
      <c r="AE50" s="596"/>
      <c r="AF50" s="530"/>
      <c r="AG50" s="531"/>
      <c r="AH50" s="531"/>
      <c r="AI50" s="531"/>
      <c r="AJ50" s="532"/>
      <c r="AK50" s="597"/>
      <c r="AL50" s="595"/>
      <c r="AM50" s="595"/>
      <c r="AN50" s="595"/>
      <c r="AO50" s="595"/>
      <c r="AP50" s="595"/>
      <c r="AQ50" s="595"/>
      <c r="AR50" s="595"/>
      <c r="AS50" s="595"/>
      <c r="AT50" s="595"/>
      <c r="AU50" s="595"/>
      <c r="AV50" s="595"/>
      <c r="AW50" s="595"/>
      <c r="AX50" s="595"/>
      <c r="AY50" s="595"/>
      <c r="AZ50" s="598"/>
      <c r="BA50" s="598"/>
      <c r="BB50" s="598"/>
      <c r="BC50" s="598"/>
      <c r="BD50" s="598"/>
      <c r="BE50" s="592"/>
      <c r="BF50" s="592"/>
      <c r="BG50" s="592"/>
      <c r="BH50" s="592"/>
      <c r="BI50" s="593"/>
      <c r="BJ50" s="474"/>
      <c r="BK50" s="474"/>
      <c r="BL50" s="474"/>
      <c r="BM50" s="474"/>
      <c r="BN50" s="474"/>
      <c r="BO50" s="571"/>
      <c r="BP50" s="571"/>
      <c r="BQ50" s="523">
        <v>44</v>
      </c>
      <c r="BR50" s="537"/>
      <c r="BS50" s="538"/>
      <c r="BT50" s="539"/>
      <c r="BU50" s="539"/>
      <c r="BV50" s="539"/>
      <c r="BW50" s="539"/>
      <c r="BX50" s="539"/>
      <c r="BY50" s="539"/>
      <c r="BZ50" s="539"/>
      <c r="CA50" s="539"/>
      <c r="CB50" s="539"/>
      <c r="CC50" s="539"/>
      <c r="CD50" s="539"/>
      <c r="CE50" s="539"/>
      <c r="CF50" s="539"/>
      <c r="CG50" s="540"/>
      <c r="CH50" s="541"/>
      <c r="CI50" s="542"/>
      <c r="CJ50" s="542"/>
      <c r="CK50" s="542"/>
      <c r="CL50" s="543"/>
      <c r="CM50" s="541"/>
      <c r="CN50" s="542"/>
      <c r="CO50" s="542"/>
      <c r="CP50" s="542"/>
      <c r="CQ50" s="543"/>
      <c r="CR50" s="541"/>
      <c r="CS50" s="542"/>
      <c r="CT50" s="542"/>
      <c r="CU50" s="542"/>
      <c r="CV50" s="543"/>
      <c r="CW50" s="541"/>
      <c r="CX50" s="542"/>
      <c r="CY50" s="542"/>
      <c r="CZ50" s="542"/>
      <c r="DA50" s="543"/>
      <c r="DB50" s="541"/>
      <c r="DC50" s="542"/>
      <c r="DD50" s="542"/>
      <c r="DE50" s="542"/>
      <c r="DF50" s="543"/>
      <c r="DG50" s="541"/>
      <c r="DH50" s="542"/>
      <c r="DI50" s="542"/>
      <c r="DJ50" s="542"/>
      <c r="DK50" s="543"/>
      <c r="DL50" s="541"/>
      <c r="DM50" s="542"/>
      <c r="DN50" s="542"/>
      <c r="DO50" s="542"/>
      <c r="DP50" s="543"/>
      <c r="DQ50" s="541"/>
      <c r="DR50" s="542"/>
      <c r="DS50" s="542"/>
      <c r="DT50" s="542"/>
      <c r="DU50" s="543"/>
      <c r="DV50" s="538"/>
      <c r="DW50" s="539"/>
      <c r="DX50" s="539"/>
      <c r="DY50" s="539"/>
      <c r="DZ50" s="544"/>
      <c r="EA50" s="467"/>
    </row>
    <row r="51" spans="1:131" ht="26.25" customHeight="1" x14ac:dyDescent="0.15">
      <c r="A51" s="523">
        <v>24</v>
      </c>
      <c r="B51" s="524"/>
      <c r="C51" s="525"/>
      <c r="D51" s="525"/>
      <c r="E51" s="525"/>
      <c r="F51" s="525"/>
      <c r="G51" s="525"/>
      <c r="H51" s="525"/>
      <c r="I51" s="525"/>
      <c r="J51" s="525"/>
      <c r="K51" s="525"/>
      <c r="L51" s="525"/>
      <c r="M51" s="525"/>
      <c r="N51" s="525"/>
      <c r="O51" s="525"/>
      <c r="P51" s="526"/>
      <c r="Q51" s="594"/>
      <c r="R51" s="595"/>
      <c r="S51" s="595"/>
      <c r="T51" s="595"/>
      <c r="U51" s="595"/>
      <c r="V51" s="595"/>
      <c r="W51" s="595"/>
      <c r="X51" s="595"/>
      <c r="Y51" s="595"/>
      <c r="Z51" s="595"/>
      <c r="AA51" s="595"/>
      <c r="AB51" s="595"/>
      <c r="AC51" s="595"/>
      <c r="AD51" s="595"/>
      <c r="AE51" s="596"/>
      <c r="AF51" s="530"/>
      <c r="AG51" s="531"/>
      <c r="AH51" s="531"/>
      <c r="AI51" s="531"/>
      <c r="AJ51" s="532"/>
      <c r="AK51" s="597"/>
      <c r="AL51" s="595"/>
      <c r="AM51" s="595"/>
      <c r="AN51" s="595"/>
      <c r="AO51" s="595"/>
      <c r="AP51" s="595"/>
      <c r="AQ51" s="595"/>
      <c r="AR51" s="595"/>
      <c r="AS51" s="595"/>
      <c r="AT51" s="595"/>
      <c r="AU51" s="595"/>
      <c r="AV51" s="595"/>
      <c r="AW51" s="595"/>
      <c r="AX51" s="595"/>
      <c r="AY51" s="595"/>
      <c r="AZ51" s="598"/>
      <c r="BA51" s="598"/>
      <c r="BB51" s="598"/>
      <c r="BC51" s="598"/>
      <c r="BD51" s="598"/>
      <c r="BE51" s="592"/>
      <c r="BF51" s="592"/>
      <c r="BG51" s="592"/>
      <c r="BH51" s="592"/>
      <c r="BI51" s="593"/>
      <c r="BJ51" s="474"/>
      <c r="BK51" s="474"/>
      <c r="BL51" s="474"/>
      <c r="BM51" s="474"/>
      <c r="BN51" s="474"/>
      <c r="BO51" s="571"/>
      <c r="BP51" s="571"/>
      <c r="BQ51" s="523">
        <v>45</v>
      </c>
      <c r="BR51" s="537"/>
      <c r="BS51" s="538"/>
      <c r="BT51" s="539"/>
      <c r="BU51" s="539"/>
      <c r="BV51" s="539"/>
      <c r="BW51" s="539"/>
      <c r="BX51" s="539"/>
      <c r="BY51" s="539"/>
      <c r="BZ51" s="539"/>
      <c r="CA51" s="539"/>
      <c r="CB51" s="539"/>
      <c r="CC51" s="539"/>
      <c r="CD51" s="539"/>
      <c r="CE51" s="539"/>
      <c r="CF51" s="539"/>
      <c r="CG51" s="540"/>
      <c r="CH51" s="541"/>
      <c r="CI51" s="542"/>
      <c r="CJ51" s="542"/>
      <c r="CK51" s="542"/>
      <c r="CL51" s="543"/>
      <c r="CM51" s="541"/>
      <c r="CN51" s="542"/>
      <c r="CO51" s="542"/>
      <c r="CP51" s="542"/>
      <c r="CQ51" s="543"/>
      <c r="CR51" s="541"/>
      <c r="CS51" s="542"/>
      <c r="CT51" s="542"/>
      <c r="CU51" s="542"/>
      <c r="CV51" s="543"/>
      <c r="CW51" s="541"/>
      <c r="CX51" s="542"/>
      <c r="CY51" s="542"/>
      <c r="CZ51" s="542"/>
      <c r="DA51" s="543"/>
      <c r="DB51" s="541"/>
      <c r="DC51" s="542"/>
      <c r="DD51" s="542"/>
      <c r="DE51" s="542"/>
      <c r="DF51" s="543"/>
      <c r="DG51" s="541"/>
      <c r="DH51" s="542"/>
      <c r="DI51" s="542"/>
      <c r="DJ51" s="542"/>
      <c r="DK51" s="543"/>
      <c r="DL51" s="541"/>
      <c r="DM51" s="542"/>
      <c r="DN51" s="542"/>
      <c r="DO51" s="542"/>
      <c r="DP51" s="543"/>
      <c r="DQ51" s="541"/>
      <c r="DR51" s="542"/>
      <c r="DS51" s="542"/>
      <c r="DT51" s="542"/>
      <c r="DU51" s="543"/>
      <c r="DV51" s="538"/>
      <c r="DW51" s="539"/>
      <c r="DX51" s="539"/>
      <c r="DY51" s="539"/>
      <c r="DZ51" s="544"/>
      <c r="EA51" s="467"/>
    </row>
    <row r="52" spans="1:131" ht="26.25" customHeight="1" x14ac:dyDescent="0.15">
      <c r="A52" s="523">
        <v>25</v>
      </c>
      <c r="B52" s="524"/>
      <c r="C52" s="525"/>
      <c r="D52" s="525"/>
      <c r="E52" s="525"/>
      <c r="F52" s="525"/>
      <c r="G52" s="525"/>
      <c r="H52" s="525"/>
      <c r="I52" s="525"/>
      <c r="J52" s="525"/>
      <c r="K52" s="525"/>
      <c r="L52" s="525"/>
      <c r="M52" s="525"/>
      <c r="N52" s="525"/>
      <c r="O52" s="525"/>
      <c r="P52" s="526"/>
      <c r="Q52" s="594"/>
      <c r="R52" s="595"/>
      <c r="S52" s="595"/>
      <c r="T52" s="595"/>
      <c r="U52" s="595"/>
      <c r="V52" s="595"/>
      <c r="W52" s="595"/>
      <c r="X52" s="595"/>
      <c r="Y52" s="595"/>
      <c r="Z52" s="595"/>
      <c r="AA52" s="595"/>
      <c r="AB52" s="595"/>
      <c r="AC52" s="595"/>
      <c r="AD52" s="595"/>
      <c r="AE52" s="596"/>
      <c r="AF52" s="530"/>
      <c r="AG52" s="531"/>
      <c r="AH52" s="531"/>
      <c r="AI52" s="531"/>
      <c r="AJ52" s="532"/>
      <c r="AK52" s="597"/>
      <c r="AL52" s="595"/>
      <c r="AM52" s="595"/>
      <c r="AN52" s="595"/>
      <c r="AO52" s="595"/>
      <c r="AP52" s="595"/>
      <c r="AQ52" s="595"/>
      <c r="AR52" s="595"/>
      <c r="AS52" s="595"/>
      <c r="AT52" s="595"/>
      <c r="AU52" s="595"/>
      <c r="AV52" s="595"/>
      <c r="AW52" s="595"/>
      <c r="AX52" s="595"/>
      <c r="AY52" s="595"/>
      <c r="AZ52" s="598"/>
      <c r="BA52" s="598"/>
      <c r="BB52" s="598"/>
      <c r="BC52" s="598"/>
      <c r="BD52" s="598"/>
      <c r="BE52" s="592"/>
      <c r="BF52" s="592"/>
      <c r="BG52" s="592"/>
      <c r="BH52" s="592"/>
      <c r="BI52" s="593"/>
      <c r="BJ52" s="474"/>
      <c r="BK52" s="474"/>
      <c r="BL52" s="474"/>
      <c r="BM52" s="474"/>
      <c r="BN52" s="474"/>
      <c r="BO52" s="571"/>
      <c r="BP52" s="571"/>
      <c r="BQ52" s="523">
        <v>46</v>
      </c>
      <c r="BR52" s="537"/>
      <c r="BS52" s="538"/>
      <c r="BT52" s="539"/>
      <c r="BU52" s="539"/>
      <c r="BV52" s="539"/>
      <c r="BW52" s="539"/>
      <c r="BX52" s="539"/>
      <c r="BY52" s="539"/>
      <c r="BZ52" s="539"/>
      <c r="CA52" s="539"/>
      <c r="CB52" s="539"/>
      <c r="CC52" s="539"/>
      <c r="CD52" s="539"/>
      <c r="CE52" s="539"/>
      <c r="CF52" s="539"/>
      <c r="CG52" s="540"/>
      <c r="CH52" s="541"/>
      <c r="CI52" s="542"/>
      <c r="CJ52" s="542"/>
      <c r="CK52" s="542"/>
      <c r="CL52" s="543"/>
      <c r="CM52" s="541"/>
      <c r="CN52" s="542"/>
      <c r="CO52" s="542"/>
      <c r="CP52" s="542"/>
      <c r="CQ52" s="543"/>
      <c r="CR52" s="541"/>
      <c r="CS52" s="542"/>
      <c r="CT52" s="542"/>
      <c r="CU52" s="542"/>
      <c r="CV52" s="543"/>
      <c r="CW52" s="541"/>
      <c r="CX52" s="542"/>
      <c r="CY52" s="542"/>
      <c r="CZ52" s="542"/>
      <c r="DA52" s="543"/>
      <c r="DB52" s="541"/>
      <c r="DC52" s="542"/>
      <c r="DD52" s="542"/>
      <c r="DE52" s="542"/>
      <c r="DF52" s="543"/>
      <c r="DG52" s="541"/>
      <c r="DH52" s="542"/>
      <c r="DI52" s="542"/>
      <c r="DJ52" s="542"/>
      <c r="DK52" s="543"/>
      <c r="DL52" s="541"/>
      <c r="DM52" s="542"/>
      <c r="DN52" s="542"/>
      <c r="DO52" s="542"/>
      <c r="DP52" s="543"/>
      <c r="DQ52" s="541"/>
      <c r="DR52" s="542"/>
      <c r="DS52" s="542"/>
      <c r="DT52" s="542"/>
      <c r="DU52" s="543"/>
      <c r="DV52" s="538"/>
      <c r="DW52" s="539"/>
      <c r="DX52" s="539"/>
      <c r="DY52" s="539"/>
      <c r="DZ52" s="544"/>
      <c r="EA52" s="467"/>
    </row>
    <row r="53" spans="1:131" ht="26.25" customHeight="1" x14ac:dyDescent="0.15">
      <c r="A53" s="523">
        <v>26</v>
      </c>
      <c r="B53" s="524"/>
      <c r="C53" s="525"/>
      <c r="D53" s="525"/>
      <c r="E53" s="525"/>
      <c r="F53" s="525"/>
      <c r="G53" s="525"/>
      <c r="H53" s="525"/>
      <c r="I53" s="525"/>
      <c r="J53" s="525"/>
      <c r="K53" s="525"/>
      <c r="L53" s="525"/>
      <c r="M53" s="525"/>
      <c r="N53" s="525"/>
      <c r="O53" s="525"/>
      <c r="P53" s="526"/>
      <c r="Q53" s="594"/>
      <c r="R53" s="595"/>
      <c r="S53" s="595"/>
      <c r="T53" s="595"/>
      <c r="U53" s="595"/>
      <c r="V53" s="595"/>
      <c r="W53" s="595"/>
      <c r="X53" s="595"/>
      <c r="Y53" s="595"/>
      <c r="Z53" s="595"/>
      <c r="AA53" s="595"/>
      <c r="AB53" s="595"/>
      <c r="AC53" s="595"/>
      <c r="AD53" s="595"/>
      <c r="AE53" s="596"/>
      <c r="AF53" s="530"/>
      <c r="AG53" s="531"/>
      <c r="AH53" s="531"/>
      <c r="AI53" s="531"/>
      <c r="AJ53" s="532"/>
      <c r="AK53" s="597"/>
      <c r="AL53" s="595"/>
      <c r="AM53" s="595"/>
      <c r="AN53" s="595"/>
      <c r="AO53" s="595"/>
      <c r="AP53" s="595"/>
      <c r="AQ53" s="595"/>
      <c r="AR53" s="595"/>
      <c r="AS53" s="595"/>
      <c r="AT53" s="595"/>
      <c r="AU53" s="595"/>
      <c r="AV53" s="595"/>
      <c r="AW53" s="595"/>
      <c r="AX53" s="595"/>
      <c r="AY53" s="595"/>
      <c r="AZ53" s="598"/>
      <c r="BA53" s="598"/>
      <c r="BB53" s="598"/>
      <c r="BC53" s="598"/>
      <c r="BD53" s="598"/>
      <c r="BE53" s="592"/>
      <c r="BF53" s="592"/>
      <c r="BG53" s="592"/>
      <c r="BH53" s="592"/>
      <c r="BI53" s="593"/>
      <c r="BJ53" s="474"/>
      <c r="BK53" s="474"/>
      <c r="BL53" s="474"/>
      <c r="BM53" s="474"/>
      <c r="BN53" s="474"/>
      <c r="BO53" s="571"/>
      <c r="BP53" s="571"/>
      <c r="BQ53" s="523">
        <v>47</v>
      </c>
      <c r="BR53" s="537"/>
      <c r="BS53" s="538"/>
      <c r="BT53" s="539"/>
      <c r="BU53" s="539"/>
      <c r="BV53" s="539"/>
      <c r="BW53" s="539"/>
      <c r="BX53" s="539"/>
      <c r="BY53" s="539"/>
      <c r="BZ53" s="539"/>
      <c r="CA53" s="539"/>
      <c r="CB53" s="539"/>
      <c r="CC53" s="539"/>
      <c r="CD53" s="539"/>
      <c r="CE53" s="539"/>
      <c r="CF53" s="539"/>
      <c r="CG53" s="540"/>
      <c r="CH53" s="541"/>
      <c r="CI53" s="542"/>
      <c r="CJ53" s="542"/>
      <c r="CK53" s="542"/>
      <c r="CL53" s="543"/>
      <c r="CM53" s="541"/>
      <c r="CN53" s="542"/>
      <c r="CO53" s="542"/>
      <c r="CP53" s="542"/>
      <c r="CQ53" s="543"/>
      <c r="CR53" s="541"/>
      <c r="CS53" s="542"/>
      <c r="CT53" s="542"/>
      <c r="CU53" s="542"/>
      <c r="CV53" s="543"/>
      <c r="CW53" s="541"/>
      <c r="CX53" s="542"/>
      <c r="CY53" s="542"/>
      <c r="CZ53" s="542"/>
      <c r="DA53" s="543"/>
      <c r="DB53" s="541"/>
      <c r="DC53" s="542"/>
      <c r="DD53" s="542"/>
      <c r="DE53" s="542"/>
      <c r="DF53" s="543"/>
      <c r="DG53" s="541"/>
      <c r="DH53" s="542"/>
      <c r="DI53" s="542"/>
      <c r="DJ53" s="542"/>
      <c r="DK53" s="543"/>
      <c r="DL53" s="541"/>
      <c r="DM53" s="542"/>
      <c r="DN53" s="542"/>
      <c r="DO53" s="542"/>
      <c r="DP53" s="543"/>
      <c r="DQ53" s="541"/>
      <c r="DR53" s="542"/>
      <c r="DS53" s="542"/>
      <c r="DT53" s="542"/>
      <c r="DU53" s="543"/>
      <c r="DV53" s="538"/>
      <c r="DW53" s="539"/>
      <c r="DX53" s="539"/>
      <c r="DY53" s="539"/>
      <c r="DZ53" s="544"/>
      <c r="EA53" s="467"/>
    </row>
    <row r="54" spans="1:131" ht="26.25" customHeight="1" x14ac:dyDescent="0.15">
      <c r="A54" s="523">
        <v>27</v>
      </c>
      <c r="B54" s="524"/>
      <c r="C54" s="525"/>
      <c r="D54" s="525"/>
      <c r="E54" s="525"/>
      <c r="F54" s="525"/>
      <c r="G54" s="525"/>
      <c r="H54" s="525"/>
      <c r="I54" s="525"/>
      <c r="J54" s="525"/>
      <c r="K54" s="525"/>
      <c r="L54" s="525"/>
      <c r="M54" s="525"/>
      <c r="N54" s="525"/>
      <c r="O54" s="525"/>
      <c r="P54" s="526"/>
      <c r="Q54" s="594"/>
      <c r="R54" s="595"/>
      <c r="S54" s="595"/>
      <c r="T54" s="595"/>
      <c r="U54" s="595"/>
      <c r="V54" s="595"/>
      <c r="W54" s="595"/>
      <c r="X54" s="595"/>
      <c r="Y54" s="595"/>
      <c r="Z54" s="595"/>
      <c r="AA54" s="595"/>
      <c r="AB54" s="595"/>
      <c r="AC54" s="595"/>
      <c r="AD54" s="595"/>
      <c r="AE54" s="596"/>
      <c r="AF54" s="530"/>
      <c r="AG54" s="531"/>
      <c r="AH54" s="531"/>
      <c r="AI54" s="531"/>
      <c r="AJ54" s="532"/>
      <c r="AK54" s="597"/>
      <c r="AL54" s="595"/>
      <c r="AM54" s="595"/>
      <c r="AN54" s="595"/>
      <c r="AO54" s="595"/>
      <c r="AP54" s="595"/>
      <c r="AQ54" s="595"/>
      <c r="AR54" s="595"/>
      <c r="AS54" s="595"/>
      <c r="AT54" s="595"/>
      <c r="AU54" s="595"/>
      <c r="AV54" s="595"/>
      <c r="AW54" s="595"/>
      <c r="AX54" s="595"/>
      <c r="AY54" s="595"/>
      <c r="AZ54" s="598"/>
      <c r="BA54" s="598"/>
      <c r="BB54" s="598"/>
      <c r="BC54" s="598"/>
      <c r="BD54" s="598"/>
      <c r="BE54" s="592"/>
      <c r="BF54" s="592"/>
      <c r="BG54" s="592"/>
      <c r="BH54" s="592"/>
      <c r="BI54" s="593"/>
      <c r="BJ54" s="474"/>
      <c r="BK54" s="474"/>
      <c r="BL54" s="474"/>
      <c r="BM54" s="474"/>
      <c r="BN54" s="474"/>
      <c r="BO54" s="571"/>
      <c r="BP54" s="571"/>
      <c r="BQ54" s="523">
        <v>48</v>
      </c>
      <c r="BR54" s="537"/>
      <c r="BS54" s="538"/>
      <c r="BT54" s="539"/>
      <c r="BU54" s="539"/>
      <c r="BV54" s="539"/>
      <c r="BW54" s="539"/>
      <c r="BX54" s="539"/>
      <c r="BY54" s="539"/>
      <c r="BZ54" s="539"/>
      <c r="CA54" s="539"/>
      <c r="CB54" s="539"/>
      <c r="CC54" s="539"/>
      <c r="CD54" s="539"/>
      <c r="CE54" s="539"/>
      <c r="CF54" s="539"/>
      <c r="CG54" s="540"/>
      <c r="CH54" s="541"/>
      <c r="CI54" s="542"/>
      <c r="CJ54" s="542"/>
      <c r="CK54" s="542"/>
      <c r="CL54" s="543"/>
      <c r="CM54" s="541"/>
      <c r="CN54" s="542"/>
      <c r="CO54" s="542"/>
      <c r="CP54" s="542"/>
      <c r="CQ54" s="543"/>
      <c r="CR54" s="541"/>
      <c r="CS54" s="542"/>
      <c r="CT54" s="542"/>
      <c r="CU54" s="542"/>
      <c r="CV54" s="543"/>
      <c r="CW54" s="541"/>
      <c r="CX54" s="542"/>
      <c r="CY54" s="542"/>
      <c r="CZ54" s="542"/>
      <c r="DA54" s="543"/>
      <c r="DB54" s="541"/>
      <c r="DC54" s="542"/>
      <c r="DD54" s="542"/>
      <c r="DE54" s="542"/>
      <c r="DF54" s="543"/>
      <c r="DG54" s="541"/>
      <c r="DH54" s="542"/>
      <c r="DI54" s="542"/>
      <c r="DJ54" s="542"/>
      <c r="DK54" s="543"/>
      <c r="DL54" s="541"/>
      <c r="DM54" s="542"/>
      <c r="DN54" s="542"/>
      <c r="DO54" s="542"/>
      <c r="DP54" s="543"/>
      <c r="DQ54" s="541"/>
      <c r="DR54" s="542"/>
      <c r="DS54" s="542"/>
      <c r="DT54" s="542"/>
      <c r="DU54" s="543"/>
      <c r="DV54" s="538"/>
      <c r="DW54" s="539"/>
      <c r="DX54" s="539"/>
      <c r="DY54" s="539"/>
      <c r="DZ54" s="544"/>
      <c r="EA54" s="467"/>
    </row>
    <row r="55" spans="1:131" ht="26.25" customHeight="1" x14ac:dyDescent="0.15">
      <c r="A55" s="523">
        <v>28</v>
      </c>
      <c r="B55" s="524"/>
      <c r="C55" s="525"/>
      <c r="D55" s="525"/>
      <c r="E55" s="525"/>
      <c r="F55" s="525"/>
      <c r="G55" s="525"/>
      <c r="H55" s="525"/>
      <c r="I55" s="525"/>
      <c r="J55" s="525"/>
      <c r="K55" s="525"/>
      <c r="L55" s="525"/>
      <c r="M55" s="525"/>
      <c r="N55" s="525"/>
      <c r="O55" s="525"/>
      <c r="P55" s="526"/>
      <c r="Q55" s="594"/>
      <c r="R55" s="595"/>
      <c r="S55" s="595"/>
      <c r="T55" s="595"/>
      <c r="U55" s="595"/>
      <c r="V55" s="595"/>
      <c r="W55" s="595"/>
      <c r="X55" s="595"/>
      <c r="Y55" s="595"/>
      <c r="Z55" s="595"/>
      <c r="AA55" s="595"/>
      <c r="AB55" s="595"/>
      <c r="AC55" s="595"/>
      <c r="AD55" s="595"/>
      <c r="AE55" s="596"/>
      <c r="AF55" s="530"/>
      <c r="AG55" s="531"/>
      <c r="AH55" s="531"/>
      <c r="AI55" s="531"/>
      <c r="AJ55" s="532"/>
      <c r="AK55" s="597"/>
      <c r="AL55" s="595"/>
      <c r="AM55" s="595"/>
      <c r="AN55" s="595"/>
      <c r="AO55" s="595"/>
      <c r="AP55" s="595"/>
      <c r="AQ55" s="595"/>
      <c r="AR55" s="595"/>
      <c r="AS55" s="595"/>
      <c r="AT55" s="595"/>
      <c r="AU55" s="595"/>
      <c r="AV55" s="595"/>
      <c r="AW55" s="595"/>
      <c r="AX55" s="595"/>
      <c r="AY55" s="595"/>
      <c r="AZ55" s="598"/>
      <c r="BA55" s="598"/>
      <c r="BB55" s="598"/>
      <c r="BC55" s="598"/>
      <c r="BD55" s="598"/>
      <c r="BE55" s="592"/>
      <c r="BF55" s="592"/>
      <c r="BG55" s="592"/>
      <c r="BH55" s="592"/>
      <c r="BI55" s="593"/>
      <c r="BJ55" s="474"/>
      <c r="BK55" s="474"/>
      <c r="BL55" s="474"/>
      <c r="BM55" s="474"/>
      <c r="BN55" s="474"/>
      <c r="BO55" s="571"/>
      <c r="BP55" s="571"/>
      <c r="BQ55" s="523">
        <v>49</v>
      </c>
      <c r="BR55" s="537"/>
      <c r="BS55" s="538"/>
      <c r="BT55" s="539"/>
      <c r="BU55" s="539"/>
      <c r="BV55" s="539"/>
      <c r="BW55" s="539"/>
      <c r="BX55" s="539"/>
      <c r="BY55" s="539"/>
      <c r="BZ55" s="539"/>
      <c r="CA55" s="539"/>
      <c r="CB55" s="539"/>
      <c r="CC55" s="539"/>
      <c r="CD55" s="539"/>
      <c r="CE55" s="539"/>
      <c r="CF55" s="539"/>
      <c r="CG55" s="540"/>
      <c r="CH55" s="541"/>
      <c r="CI55" s="542"/>
      <c r="CJ55" s="542"/>
      <c r="CK55" s="542"/>
      <c r="CL55" s="543"/>
      <c r="CM55" s="541"/>
      <c r="CN55" s="542"/>
      <c r="CO55" s="542"/>
      <c r="CP55" s="542"/>
      <c r="CQ55" s="543"/>
      <c r="CR55" s="541"/>
      <c r="CS55" s="542"/>
      <c r="CT55" s="542"/>
      <c r="CU55" s="542"/>
      <c r="CV55" s="543"/>
      <c r="CW55" s="541"/>
      <c r="CX55" s="542"/>
      <c r="CY55" s="542"/>
      <c r="CZ55" s="542"/>
      <c r="DA55" s="543"/>
      <c r="DB55" s="541"/>
      <c r="DC55" s="542"/>
      <c r="DD55" s="542"/>
      <c r="DE55" s="542"/>
      <c r="DF55" s="543"/>
      <c r="DG55" s="541"/>
      <c r="DH55" s="542"/>
      <c r="DI55" s="542"/>
      <c r="DJ55" s="542"/>
      <c r="DK55" s="543"/>
      <c r="DL55" s="541"/>
      <c r="DM55" s="542"/>
      <c r="DN55" s="542"/>
      <c r="DO55" s="542"/>
      <c r="DP55" s="543"/>
      <c r="DQ55" s="541"/>
      <c r="DR55" s="542"/>
      <c r="DS55" s="542"/>
      <c r="DT55" s="542"/>
      <c r="DU55" s="543"/>
      <c r="DV55" s="538"/>
      <c r="DW55" s="539"/>
      <c r="DX55" s="539"/>
      <c r="DY55" s="539"/>
      <c r="DZ55" s="544"/>
      <c r="EA55" s="467"/>
    </row>
    <row r="56" spans="1:131" ht="26.25" customHeight="1" x14ac:dyDescent="0.15">
      <c r="A56" s="523">
        <v>29</v>
      </c>
      <c r="B56" s="524"/>
      <c r="C56" s="525"/>
      <c r="D56" s="525"/>
      <c r="E56" s="525"/>
      <c r="F56" s="525"/>
      <c r="G56" s="525"/>
      <c r="H56" s="525"/>
      <c r="I56" s="525"/>
      <c r="J56" s="525"/>
      <c r="K56" s="525"/>
      <c r="L56" s="525"/>
      <c r="M56" s="525"/>
      <c r="N56" s="525"/>
      <c r="O56" s="525"/>
      <c r="P56" s="526"/>
      <c r="Q56" s="594"/>
      <c r="R56" s="595"/>
      <c r="S56" s="595"/>
      <c r="T56" s="595"/>
      <c r="U56" s="595"/>
      <c r="V56" s="595"/>
      <c r="W56" s="595"/>
      <c r="X56" s="595"/>
      <c r="Y56" s="595"/>
      <c r="Z56" s="595"/>
      <c r="AA56" s="595"/>
      <c r="AB56" s="595"/>
      <c r="AC56" s="595"/>
      <c r="AD56" s="595"/>
      <c r="AE56" s="596"/>
      <c r="AF56" s="530"/>
      <c r="AG56" s="531"/>
      <c r="AH56" s="531"/>
      <c r="AI56" s="531"/>
      <c r="AJ56" s="532"/>
      <c r="AK56" s="597"/>
      <c r="AL56" s="595"/>
      <c r="AM56" s="595"/>
      <c r="AN56" s="595"/>
      <c r="AO56" s="595"/>
      <c r="AP56" s="595"/>
      <c r="AQ56" s="595"/>
      <c r="AR56" s="595"/>
      <c r="AS56" s="595"/>
      <c r="AT56" s="595"/>
      <c r="AU56" s="595"/>
      <c r="AV56" s="595"/>
      <c r="AW56" s="595"/>
      <c r="AX56" s="595"/>
      <c r="AY56" s="595"/>
      <c r="AZ56" s="598"/>
      <c r="BA56" s="598"/>
      <c r="BB56" s="598"/>
      <c r="BC56" s="598"/>
      <c r="BD56" s="598"/>
      <c r="BE56" s="592"/>
      <c r="BF56" s="592"/>
      <c r="BG56" s="592"/>
      <c r="BH56" s="592"/>
      <c r="BI56" s="593"/>
      <c r="BJ56" s="474"/>
      <c r="BK56" s="474"/>
      <c r="BL56" s="474"/>
      <c r="BM56" s="474"/>
      <c r="BN56" s="474"/>
      <c r="BO56" s="571"/>
      <c r="BP56" s="571"/>
      <c r="BQ56" s="523">
        <v>50</v>
      </c>
      <c r="BR56" s="537"/>
      <c r="BS56" s="538"/>
      <c r="BT56" s="539"/>
      <c r="BU56" s="539"/>
      <c r="BV56" s="539"/>
      <c r="BW56" s="539"/>
      <c r="BX56" s="539"/>
      <c r="BY56" s="539"/>
      <c r="BZ56" s="539"/>
      <c r="CA56" s="539"/>
      <c r="CB56" s="539"/>
      <c r="CC56" s="539"/>
      <c r="CD56" s="539"/>
      <c r="CE56" s="539"/>
      <c r="CF56" s="539"/>
      <c r="CG56" s="540"/>
      <c r="CH56" s="541"/>
      <c r="CI56" s="542"/>
      <c r="CJ56" s="542"/>
      <c r="CK56" s="542"/>
      <c r="CL56" s="543"/>
      <c r="CM56" s="541"/>
      <c r="CN56" s="542"/>
      <c r="CO56" s="542"/>
      <c r="CP56" s="542"/>
      <c r="CQ56" s="543"/>
      <c r="CR56" s="541"/>
      <c r="CS56" s="542"/>
      <c r="CT56" s="542"/>
      <c r="CU56" s="542"/>
      <c r="CV56" s="543"/>
      <c r="CW56" s="541"/>
      <c r="CX56" s="542"/>
      <c r="CY56" s="542"/>
      <c r="CZ56" s="542"/>
      <c r="DA56" s="543"/>
      <c r="DB56" s="541"/>
      <c r="DC56" s="542"/>
      <c r="DD56" s="542"/>
      <c r="DE56" s="542"/>
      <c r="DF56" s="543"/>
      <c r="DG56" s="541"/>
      <c r="DH56" s="542"/>
      <c r="DI56" s="542"/>
      <c r="DJ56" s="542"/>
      <c r="DK56" s="543"/>
      <c r="DL56" s="541"/>
      <c r="DM56" s="542"/>
      <c r="DN56" s="542"/>
      <c r="DO56" s="542"/>
      <c r="DP56" s="543"/>
      <c r="DQ56" s="541"/>
      <c r="DR56" s="542"/>
      <c r="DS56" s="542"/>
      <c r="DT56" s="542"/>
      <c r="DU56" s="543"/>
      <c r="DV56" s="538"/>
      <c r="DW56" s="539"/>
      <c r="DX56" s="539"/>
      <c r="DY56" s="539"/>
      <c r="DZ56" s="544"/>
      <c r="EA56" s="467"/>
    </row>
    <row r="57" spans="1:131" ht="26.25" customHeight="1" x14ac:dyDescent="0.15">
      <c r="A57" s="523">
        <v>30</v>
      </c>
      <c r="B57" s="524"/>
      <c r="C57" s="525"/>
      <c r="D57" s="525"/>
      <c r="E57" s="525"/>
      <c r="F57" s="525"/>
      <c r="G57" s="525"/>
      <c r="H57" s="525"/>
      <c r="I57" s="525"/>
      <c r="J57" s="525"/>
      <c r="K57" s="525"/>
      <c r="L57" s="525"/>
      <c r="M57" s="525"/>
      <c r="N57" s="525"/>
      <c r="O57" s="525"/>
      <c r="P57" s="526"/>
      <c r="Q57" s="594"/>
      <c r="R57" s="595"/>
      <c r="S57" s="595"/>
      <c r="T57" s="595"/>
      <c r="U57" s="595"/>
      <c r="V57" s="595"/>
      <c r="W57" s="595"/>
      <c r="X57" s="595"/>
      <c r="Y57" s="595"/>
      <c r="Z57" s="595"/>
      <c r="AA57" s="595"/>
      <c r="AB57" s="595"/>
      <c r="AC57" s="595"/>
      <c r="AD57" s="595"/>
      <c r="AE57" s="596"/>
      <c r="AF57" s="530"/>
      <c r="AG57" s="531"/>
      <c r="AH57" s="531"/>
      <c r="AI57" s="531"/>
      <c r="AJ57" s="532"/>
      <c r="AK57" s="597"/>
      <c r="AL57" s="595"/>
      <c r="AM57" s="595"/>
      <c r="AN57" s="595"/>
      <c r="AO57" s="595"/>
      <c r="AP57" s="595"/>
      <c r="AQ57" s="595"/>
      <c r="AR57" s="595"/>
      <c r="AS57" s="595"/>
      <c r="AT57" s="595"/>
      <c r="AU57" s="595"/>
      <c r="AV57" s="595"/>
      <c r="AW57" s="595"/>
      <c r="AX57" s="595"/>
      <c r="AY57" s="595"/>
      <c r="AZ57" s="598"/>
      <c r="BA57" s="598"/>
      <c r="BB57" s="598"/>
      <c r="BC57" s="598"/>
      <c r="BD57" s="598"/>
      <c r="BE57" s="592"/>
      <c r="BF57" s="592"/>
      <c r="BG57" s="592"/>
      <c r="BH57" s="592"/>
      <c r="BI57" s="593"/>
      <c r="BJ57" s="474"/>
      <c r="BK57" s="474"/>
      <c r="BL57" s="474"/>
      <c r="BM57" s="474"/>
      <c r="BN57" s="474"/>
      <c r="BO57" s="571"/>
      <c r="BP57" s="571"/>
      <c r="BQ57" s="523">
        <v>51</v>
      </c>
      <c r="BR57" s="537"/>
      <c r="BS57" s="538"/>
      <c r="BT57" s="539"/>
      <c r="BU57" s="539"/>
      <c r="BV57" s="539"/>
      <c r="BW57" s="539"/>
      <c r="BX57" s="539"/>
      <c r="BY57" s="539"/>
      <c r="BZ57" s="539"/>
      <c r="CA57" s="539"/>
      <c r="CB57" s="539"/>
      <c r="CC57" s="539"/>
      <c r="CD57" s="539"/>
      <c r="CE57" s="539"/>
      <c r="CF57" s="539"/>
      <c r="CG57" s="540"/>
      <c r="CH57" s="541"/>
      <c r="CI57" s="542"/>
      <c r="CJ57" s="542"/>
      <c r="CK57" s="542"/>
      <c r="CL57" s="543"/>
      <c r="CM57" s="541"/>
      <c r="CN57" s="542"/>
      <c r="CO57" s="542"/>
      <c r="CP57" s="542"/>
      <c r="CQ57" s="543"/>
      <c r="CR57" s="541"/>
      <c r="CS57" s="542"/>
      <c r="CT57" s="542"/>
      <c r="CU57" s="542"/>
      <c r="CV57" s="543"/>
      <c r="CW57" s="541"/>
      <c r="CX57" s="542"/>
      <c r="CY57" s="542"/>
      <c r="CZ57" s="542"/>
      <c r="DA57" s="543"/>
      <c r="DB57" s="541"/>
      <c r="DC57" s="542"/>
      <c r="DD57" s="542"/>
      <c r="DE57" s="542"/>
      <c r="DF57" s="543"/>
      <c r="DG57" s="541"/>
      <c r="DH57" s="542"/>
      <c r="DI57" s="542"/>
      <c r="DJ57" s="542"/>
      <c r="DK57" s="543"/>
      <c r="DL57" s="541"/>
      <c r="DM57" s="542"/>
      <c r="DN57" s="542"/>
      <c r="DO57" s="542"/>
      <c r="DP57" s="543"/>
      <c r="DQ57" s="541"/>
      <c r="DR57" s="542"/>
      <c r="DS57" s="542"/>
      <c r="DT57" s="542"/>
      <c r="DU57" s="543"/>
      <c r="DV57" s="538"/>
      <c r="DW57" s="539"/>
      <c r="DX57" s="539"/>
      <c r="DY57" s="539"/>
      <c r="DZ57" s="544"/>
      <c r="EA57" s="467"/>
    </row>
    <row r="58" spans="1:131" ht="26.25" customHeight="1" x14ac:dyDescent="0.15">
      <c r="A58" s="523">
        <v>31</v>
      </c>
      <c r="B58" s="524"/>
      <c r="C58" s="525"/>
      <c r="D58" s="525"/>
      <c r="E58" s="525"/>
      <c r="F58" s="525"/>
      <c r="G58" s="525"/>
      <c r="H58" s="525"/>
      <c r="I58" s="525"/>
      <c r="J58" s="525"/>
      <c r="K58" s="525"/>
      <c r="L58" s="525"/>
      <c r="M58" s="525"/>
      <c r="N58" s="525"/>
      <c r="O58" s="525"/>
      <c r="P58" s="526"/>
      <c r="Q58" s="594"/>
      <c r="R58" s="595"/>
      <c r="S58" s="595"/>
      <c r="T58" s="595"/>
      <c r="U58" s="595"/>
      <c r="V58" s="595"/>
      <c r="W58" s="595"/>
      <c r="X58" s="595"/>
      <c r="Y58" s="595"/>
      <c r="Z58" s="595"/>
      <c r="AA58" s="595"/>
      <c r="AB58" s="595"/>
      <c r="AC58" s="595"/>
      <c r="AD58" s="595"/>
      <c r="AE58" s="596"/>
      <c r="AF58" s="530"/>
      <c r="AG58" s="531"/>
      <c r="AH58" s="531"/>
      <c r="AI58" s="531"/>
      <c r="AJ58" s="532"/>
      <c r="AK58" s="597"/>
      <c r="AL58" s="595"/>
      <c r="AM58" s="595"/>
      <c r="AN58" s="595"/>
      <c r="AO58" s="595"/>
      <c r="AP58" s="595"/>
      <c r="AQ58" s="595"/>
      <c r="AR58" s="595"/>
      <c r="AS58" s="595"/>
      <c r="AT58" s="595"/>
      <c r="AU58" s="595"/>
      <c r="AV58" s="595"/>
      <c r="AW58" s="595"/>
      <c r="AX58" s="595"/>
      <c r="AY58" s="595"/>
      <c r="AZ58" s="598"/>
      <c r="BA58" s="598"/>
      <c r="BB58" s="598"/>
      <c r="BC58" s="598"/>
      <c r="BD58" s="598"/>
      <c r="BE58" s="592"/>
      <c r="BF58" s="592"/>
      <c r="BG58" s="592"/>
      <c r="BH58" s="592"/>
      <c r="BI58" s="593"/>
      <c r="BJ58" s="474"/>
      <c r="BK58" s="474"/>
      <c r="BL58" s="474"/>
      <c r="BM58" s="474"/>
      <c r="BN58" s="474"/>
      <c r="BO58" s="571"/>
      <c r="BP58" s="571"/>
      <c r="BQ58" s="523">
        <v>52</v>
      </c>
      <c r="BR58" s="537"/>
      <c r="BS58" s="538"/>
      <c r="BT58" s="539"/>
      <c r="BU58" s="539"/>
      <c r="BV58" s="539"/>
      <c r="BW58" s="539"/>
      <c r="BX58" s="539"/>
      <c r="BY58" s="539"/>
      <c r="BZ58" s="539"/>
      <c r="CA58" s="539"/>
      <c r="CB58" s="539"/>
      <c r="CC58" s="539"/>
      <c r="CD58" s="539"/>
      <c r="CE58" s="539"/>
      <c r="CF58" s="539"/>
      <c r="CG58" s="540"/>
      <c r="CH58" s="541"/>
      <c r="CI58" s="542"/>
      <c r="CJ58" s="542"/>
      <c r="CK58" s="542"/>
      <c r="CL58" s="543"/>
      <c r="CM58" s="541"/>
      <c r="CN58" s="542"/>
      <c r="CO58" s="542"/>
      <c r="CP58" s="542"/>
      <c r="CQ58" s="543"/>
      <c r="CR58" s="541"/>
      <c r="CS58" s="542"/>
      <c r="CT58" s="542"/>
      <c r="CU58" s="542"/>
      <c r="CV58" s="543"/>
      <c r="CW58" s="541"/>
      <c r="CX58" s="542"/>
      <c r="CY58" s="542"/>
      <c r="CZ58" s="542"/>
      <c r="DA58" s="543"/>
      <c r="DB58" s="541"/>
      <c r="DC58" s="542"/>
      <c r="DD58" s="542"/>
      <c r="DE58" s="542"/>
      <c r="DF58" s="543"/>
      <c r="DG58" s="541"/>
      <c r="DH58" s="542"/>
      <c r="DI58" s="542"/>
      <c r="DJ58" s="542"/>
      <c r="DK58" s="543"/>
      <c r="DL58" s="541"/>
      <c r="DM58" s="542"/>
      <c r="DN58" s="542"/>
      <c r="DO58" s="542"/>
      <c r="DP58" s="543"/>
      <c r="DQ58" s="541"/>
      <c r="DR58" s="542"/>
      <c r="DS58" s="542"/>
      <c r="DT58" s="542"/>
      <c r="DU58" s="543"/>
      <c r="DV58" s="538"/>
      <c r="DW58" s="539"/>
      <c r="DX58" s="539"/>
      <c r="DY58" s="539"/>
      <c r="DZ58" s="544"/>
      <c r="EA58" s="467"/>
    </row>
    <row r="59" spans="1:131" ht="26.25" customHeight="1" x14ac:dyDescent="0.15">
      <c r="A59" s="523">
        <v>32</v>
      </c>
      <c r="B59" s="524"/>
      <c r="C59" s="525"/>
      <c r="D59" s="525"/>
      <c r="E59" s="525"/>
      <c r="F59" s="525"/>
      <c r="G59" s="525"/>
      <c r="H59" s="525"/>
      <c r="I59" s="525"/>
      <c r="J59" s="525"/>
      <c r="K59" s="525"/>
      <c r="L59" s="525"/>
      <c r="M59" s="525"/>
      <c r="N59" s="525"/>
      <c r="O59" s="525"/>
      <c r="P59" s="526"/>
      <c r="Q59" s="594"/>
      <c r="R59" s="595"/>
      <c r="S59" s="595"/>
      <c r="T59" s="595"/>
      <c r="U59" s="595"/>
      <c r="V59" s="595"/>
      <c r="W59" s="595"/>
      <c r="X59" s="595"/>
      <c r="Y59" s="595"/>
      <c r="Z59" s="595"/>
      <c r="AA59" s="595"/>
      <c r="AB59" s="595"/>
      <c r="AC59" s="595"/>
      <c r="AD59" s="595"/>
      <c r="AE59" s="596"/>
      <c r="AF59" s="530"/>
      <c r="AG59" s="531"/>
      <c r="AH59" s="531"/>
      <c r="AI59" s="531"/>
      <c r="AJ59" s="532"/>
      <c r="AK59" s="597"/>
      <c r="AL59" s="595"/>
      <c r="AM59" s="595"/>
      <c r="AN59" s="595"/>
      <c r="AO59" s="595"/>
      <c r="AP59" s="595"/>
      <c r="AQ59" s="595"/>
      <c r="AR59" s="595"/>
      <c r="AS59" s="595"/>
      <c r="AT59" s="595"/>
      <c r="AU59" s="595"/>
      <c r="AV59" s="595"/>
      <c r="AW59" s="595"/>
      <c r="AX59" s="595"/>
      <c r="AY59" s="595"/>
      <c r="AZ59" s="598"/>
      <c r="BA59" s="598"/>
      <c r="BB59" s="598"/>
      <c r="BC59" s="598"/>
      <c r="BD59" s="598"/>
      <c r="BE59" s="592"/>
      <c r="BF59" s="592"/>
      <c r="BG59" s="592"/>
      <c r="BH59" s="592"/>
      <c r="BI59" s="593"/>
      <c r="BJ59" s="474"/>
      <c r="BK59" s="474"/>
      <c r="BL59" s="474"/>
      <c r="BM59" s="474"/>
      <c r="BN59" s="474"/>
      <c r="BO59" s="571"/>
      <c r="BP59" s="571"/>
      <c r="BQ59" s="523">
        <v>53</v>
      </c>
      <c r="BR59" s="537"/>
      <c r="BS59" s="538"/>
      <c r="BT59" s="539"/>
      <c r="BU59" s="539"/>
      <c r="BV59" s="539"/>
      <c r="BW59" s="539"/>
      <c r="BX59" s="539"/>
      <c r="BY59" s="539"/>
      <c r="BZ59" s="539"/>
      <c r="CA59" s="539"/>
      <c r="CB59" s="539"/>
      <c r="CC59" s="539"/>
      <c r="CD59" s="539"/>
      <c r="CE59" s="539"/>
      <c r="CF59" s="539"/>
      <c r="CG59" s="540"/>
      <c r="CH59" s="541"/>
      <c r="CI59" s="542"/>
      <c r="CJ59" s="542"/>
      <c r="CK59" s="542"/>
      <c r="CL59" s="543"/>
      <c r="CM59" s="541"/>
      <c r="CN59" s="542"/>
      <c r="CO59" s="542"/>
      <c r="CP59" s="542"/>
      <c r="CQ59" s="543"/>
      <c r="CR59" s="541"/>
      <c r="CS59" s="542"/>
      <c r="CT59" s="542"/>
      <c r="CU59" s="542"/>
      <c r="CV59" s="543"/>
      <c r="CW59" s="541"/>
      <c r="CX59" s="542"/>
      <c r="CY59" s="542"/>
      <c r="CZ59" s="542"/>
      <c r="DA59" s="543"/>
      <c r="DB59" s="541"/>
      <c r="DC59" s="542"/>
      <c r="DD59" s="542"/>
      <c r="DE59" s="542"/>
      <c r="DF59" s="543"/>
      <c r="DG59" s="541"/>
      <c r="DH59" s="542"/>
      <c r="DI59" s="542"/>
      <c r="DJ59" s="542"/>
      <c r="DK59" s="543"/>
      <c r="DL59" s="541"/>
      <c r="DM59" s="542"/>
      <c r="DN59" s="542"/>
      <c r="DO59" s="542"/>
      <c r="DP59" s="543"/>
      <c r="DQ59" s="541"/>
      <c r="DR59" s="542"/>
      <c r="DS59" s="542"/>
      <c r="DT59" s="542"/>
      <c r="DU59" s="543"/>
      <c r="DV59" s="538"/>
      <c r="DW59" s="539"/>
      <c r="DX59" s="539"/>
      <c r="DY59" s="539"/>
      <c r="DZ59" s="544"/>
      <c r="EA59" s="467"/>
    </row>
    <row r="60" spans="1:131" ht="26.25" customHeight="1" x14ac:dyDescent="0.15">
      <c r="A60" s="523">
        <v>33</v>
      </c>
      <c r="B60" s="524"/>
      <c r="C60" s="525"/>
      <c r="D60" s="525"/>
      <c r="E60" s="525"/>
      <c r="F60" s="525"/>
      <c r="G60" s="525"/>
      <c r="H60" s="525"/>
      <c r="I60" s="525"/>
      <c r="J60" s="525"/>
      <c r="K60" s="525"/>
      <c r="L60" s="525"/>
      <c r="M60" s="525"/>
      <c r="N60" s="525"/>
      <c r="O60" s="525"/>
      <c r="P60" s="526"/>
      <c r="Q60" s="594"/>
      <c r="R60" s="595"/>
      <c r="S60" s="595"/>
      <c r="T60" s="595"/>
      <c r="U60" s="595"/>
      <c r="V60" s="595"/>
      <c r="W60" s="595"/>
      <c r="X60" s="595"/>
      <c r="Y60" s="595"/>
      <c r="Z60" s="595"/>
      <c r="AA60" s="595"/>
      <c r="AB60" s="595"/>
      <c r="AC60" s="595"/>
      <c r="AD60" s="595"/>
      <c r="AE60" s="596"/>
      <c r="AF60" s="530"/>
      <c r="AG60" s="531"/>
      <c r="AH60" s="531"/>
      <c r="AI60" s="531"/>
      <c r="AJ60" s="532"/>
      <c r="AK60" s="597"/>
      <c r="AL60" s="595"/>
      <c r="AM60" s="595"/>
      <c r="AN60" s="595"/>
      <c r="AO60" s="595"/>
      <c r="AP60" s="595"/>
      <c r="AQ60" s="595"/>
      <c r="AR60" s="595"/>
      <c r="AS60" s="595"/>
      <c r="AT60" s="595"/>
      <c r="AU60" s="595"/>
      <c r="AV60" s="595"/>
      <c r="AW60" s="595"/>
      <c r="AX60" s="595"/>
      <c r="AY60" s="595"/>
      <c r="AZ60" s="598"/>
      <c r="BA60" s="598"/>
      <c r="BB60" s="598"/>
      <c r="BC60" s="598"/>
      <c r="BD60" s="598"/>
      <c r="BE60" s="592"/>
      <c r="BF60" s="592"/>
      <c r="BG60" s="592"/>
      <c r="BH60" s="592"/>
      <c r="BI60" s="593"/>
      <c r="BJ60" s="474"/>
      <c r="BK60" s="474"/>
      <c r="BL60" s="474"/>
      <c r="BM60" s="474"/>
      <c r="BN60" s="474"/>
      <c r="BO60" s="571"/>
      <c r="BP60" s="571"/>
      <c r="BQ60" s="523">
        <v>54</v>
      </c>
      <c r="BR60" s="537"/>
      <c r="BS60" s="538"/>
      <c r="BT60" s="539"/>
      <c r="BU60" s="539"/>
      <c r="BV60" s="539"/>
      <c r="BW60" s="539"/>
      <c r="BX60" s="539"/>
      <c r="BY60" s="539"/>
      <c r="BZ60" s="539"/>
      <c r="CA60" s="539"/>
      <c r="CB60" s="539"/>
      <c r="CC60" s="539"/>
      <c r="CD60" s="539"/>
      <c r="CE60" s="539"/>
      <c r="CF60" s="539"/>
      <c r="CG60" s="540"/>
      <c r="CH60" s="541"/>
      <c r="CI60" s="542"/>
      <c r="CJ60" s="542"/>
      <c r="CK60" s="542"/>
      <c r="CL60" s="543"/>
      <c r="CM60" s="541"/>
      <c r="CN60" s="542"/>
      <c r="CO60" s="542"/>
      <c r="CP60" s="542"/>
      <c r="CQ60" s="543"/>
      <c r="CR60" s="541"/>
      <c r="CS60" s="542"/>
      <c r="CT60" s="542"/>
      <c r="CU60" s="542"/>
      <c r="CV60" s="543"/>
      <c r="CW60" s="541"/>
      <c r="CX60" s="542"/>
      <c r="CY60" s="542"/>
      <c r="CZ60" s="542"/>
      <c r="DA60" s="543"/>
      <c r="DB60" s="541"/>
      <c r="DC60" s="542"/>
      <c r="DD60" s="542"/>
      <c r="DE60" s="542"/>
      <c r="DF60" s="543"/>
      <c r="DG60" s="541"/>
      <c r="DH60" s="542"/>
      <c r="DI60" s="542"/>
      <c r="DJ60" s="542"/>
      <c r="DK60" s="543"/>
      <c r="DL60" s="541"/>
      <c r="DM60" s="542"/>
      <c r="DN60" s="542"/>
      <c r="DO60" s="542"/>
      <c r="DP60" s="543"/>
      <c r="DQ60" s="541"/>
      <c r="DR60" s="542"/>
      <c r="DS60" s="542"/>
      <c r="DT60" s="542"/>
      <c r="DU60" s="543"/>
      <c r="DV60" s="538"/>
      <c r="DW60" s="539"/>
      <c r="DX60" s="539"/>
      <c r="DY60" s="539"/>
      <c r="DZ60" s="544"/>
      <c r="EA60" s="467"/>
    </row>
    <row r="61" spans="1:131" ht="26.25" customHeight="1" thickBot="1" x14ac:dyDescent="0.2">
      <c r="A61" s="523">
        <v>34</v>
      </c>
      <c r="B61" s="524"/>
      <c r="C61" s="525"/>
      <c r="D61" s="525"/>
      <c r="E61" s="525"/>
      <c r="F61" s="525"/>
      <c r="G61" s="525"/>
      <c r="H61" s="525"/>
      <c r="I61" s="525"/>
      <c r="J61" s="525"/>
      <c r="K61" s="525"/>
      <c r="L61" s="525"/>
      <c r="M61" s="525"/>
      <c r="N61" s="525"/>
      <c r="O61" s="525"/>
      <c r="P61" s="526"/>
      <c r="Q61" s="594"/>
      <c r="R61" s="595"/>
      <c r="S61" s="595"/>
      <c r="T61" s="595"/>
      <c r="U61" s="595"/>
      <c r="V61" s="595"/>
      <c r="W61" s="595"/>
      <c r="X61" s="595"/>
      <c r="Y61" s="595"/>
      <c r="Z61" s="595"/>
      <c r="AA61" s="595"/>
      <c r="AB61" s="595"/>
      <c r="AC61" s="595"/>
      <c r="AD61" s="595"/>
      <c r="AE61" s="596"/>
      <c r="AF61" s="530"/>
      <c r="AG61" s="531"/>
      <c r="AH61" s="531"/>
      <c r="AI61" s="531"/>
      <c r="AJ61" s="532"/>
      <c r="AK61" s="597"/>
      <c r="AL61" s="595"/>
      <c r="AM61" s="595"/>
      <c r="AN61" s="595"/>
      <c r="AO61" s="595"/>
      <c r="AP61" s="595"/>
      <c r="AQ61" s="595"/>
      <c r="AR61" s="595"/>
      <c r="AS61" s="595"/>
      <c r="AT61" s="595"/>
      <c r="AU61" s="595"/>
      <c r="AV61" s="595"/>
      <c r="AW61" s="595"/>
      <c r="AX61" s="595"/>
      <c r="AY61" s="595"/>
      <c r="AZ61" s="598"/>
      <c r="BA61" s="598"/>
      <c r="BB61" s="598"/>
      <c r="BC61" s="598"/>
      <c r="BD61" s="598"/>
      <c r="BE61" s="592"/>
      <c r="BF61" s="592"/>
      <c r="BG61" s="592"/>
      <c r="BH61" s="592"/>
      <c r="BI61" s="593"/>
      <c r="BJ61" s="474"/>
      <c r="BK61" s="474"/>
      <c r="BL61" s="474"/>
      <c r="BM61" s="474"/>
      <c r="BN61" s="474"/>
      <c r="BO61" s="571"/>
      <c r="BP61" s="571"/>
      <c r="BQ61" s="523">
        <v>55</v>
      </c>
      <c r="BR61" s="537"/>
      <c r="BS61" s="538"/>
      <c r="BT61" s="539"/>
      <c r="BU61" s="539"/>
      <c r="BV61" s="539"/>
      <c r="BW61" s="539"/>
      <c r="BX61" s="539"/>
      <c r="BY61" s="539"/>
      <c r="BZ61" s="539"/>
      <c r="CA61" s="539"/>
      <c r="CB61" s="539"/>
      <c r="CC61" s="539"/>
      <c r="CD61" s="539"/>
      <c r="CE61" s="539"/>
      <c r="CF61" s="539"/>
      <c r="CG61" s="540"/>
      <c r="CH61" s="541"/>
      <c r="CI61" s="542"/>
      <c r="CJ61" s="542"/>
      <c r="CK61" s="542"/>
      <c r="CL61" s="543"/>
      <c r="CM61" s="541"/>
      <c r="CN61" s="542"/>
      <c r="CO61" s="542"/>
      <c r="CP61" s="542"/>
      <c r="CQ61" s="543"/>
      <c r="CR61" s="541"/>
      <c r="CS61" s="542"/>
      <c r="CT61" s="542"/>
      <c r="CU61" s="542"/>
      <c r="CV61" s="543"/>
      <c r="CW61" s="541"/>
      <c r="CX61" s="542"/>
      <c r="CY61" s="542"/>
      <c r="CZ61" s="542"/>
      <c r="DA61" s="543"/>
      <c r="DB61" s="541"/>
      <c r="DC61" s="542"/>
      <c r="DD61" s="542"/>
      <c r="DE61" s="542"/>
      <c r="DF61" s="543"/>
      <c r="DG61" s="541"/>
      <c r="DH61" s="542"/>
      <c r="DI61" s="542"/>
      <c r="DJ61" s="542"/>
      <c r="DK61" s="543"/>
      <c r="DL61" s="541"/>
      <c r="DM61" s="542"/>
      <c r="DN61" s="542"/>
      <c r="DO61" s="542"/>
      <c r="DP61" s="543"/>
      <c r="DQ61" s="541"/>
      <c r="DR61" s="542"/>
      <c r="DS61" s="542"/>
      <c r="DT61" s="542"/>
      <c r="DU61" s="543"/>
      <c r="DV61" s="538"/>
      <c r="DW61" s="539"/>
      <c r="DX61" s="539"/>
      <c r="DY61" s="539"/>
      <c r="DZ61" s="544"/>
      <c r="EA61" s="467"/>
    </row>
    <row r="62" spans="1:131" ht="26.25" customHeight="1" x14ac:dyDescent="0.15">
      <c r="A62" s="523">
        <v>35</v>
      </c>
      <c r="B62" s="524"/>
      <c r="C62" s="525"/>
      <c r="D62" s="525"/>
      <c r="E62" s="525"/>
      <c r="F62" s="525"/>
      <c r="G62" s="525"/>
      <c r="H62" s="525"/>
      <c r="I62" s="525"/>
      <c r="J62" s="525"/>
      <c r="K62" s="525"/>
      <c r="L62" s="525"/>
      <c r="M62" s="525"/>
      <c r="N62" s="525"/>
      <c r="O62" s="525"/>
      <c r="P62" s="526"/>
      <c r="Q62" s="594"/>
      <c r="R62" s="595"/>
      <c r="S62" s="595"/>
      <c r="T62" s="595"/>
      <c r="U62" s="595"/>
      <c r="V62" s="595"/>
      <c r="W62" s="595"/>
      <c r="X62" s="595"/>
      <c r="Y62" s="595"/>
      <c r="Z62" s="595"/>
      <c r="AA62" s="595"/>
      <c r="AB62" s="595"/>
      <c r="AC62" s="595"/>
      <c r="AD62" s="595"/>
      <c r="AE62" s="596"/>
      <c r="AF62" s="530"/>
      <c r="AG62" s="531"/>
      <c r="AH62" s="531"/>
      <c r="AI62" s="531"/>
      <c r="AJ62" s="532"/>
      <c r="AK62" s="597"/>
      <c r="AL62" s="595"/>
      <c r="AM62" s="595"/>
      <c r="AN62" s="595"/>
      <c r="AO62" s="595"/>
      <c r="AP62" s="595"/>
      <c r="AQ62" s="595"/>
      <c r="AR62" s="595"/>
      <c r="AS62" s="595"/>
      <c r="AT62" s="595"/>
      <c r="AU62" s="595"/>
      <c r="AV62" s="595"/>
      <c r="AW62" s="595"/>
      <c r="AX62" s="595"/>
      <c r="AY62" s="595"/>
      <c r="AZ62" s="598"/>
      <c r="BA62" s="598"/>
      <c r="BB62" s="598"/>
      <c r="BC62" s="598"/>
      <c r="BD62" s="598"/>
      <c r="BE62" s="592"/>
      <c r="BF62" s="592"/>
      <c r="BG62" s="592"/>
      <c r="BH62" s="592"/>
      <c r="BI62" s="593"/>
      <c r="BJ62" s="599" t="s">
        <v>353</v>
      </c>
      <c r="BK62" s="552"/>
      <c r="BL62" s="552"/>
      <c r="BM62" s="552"/>
      <c r="BN62" s="553"/>
      <c r="BO62" s="571"/>
      <c r="BP62" s="571"/>
      <c r="BQ62" s="523">
        <v>56</v>
      </c>
      <c r="BR62" s="537"/>
      <c r="BS62" s="538"/>
      <c r="BT62" s="539"/>
      <c r="BU62" s="539"/>
      <c r="BV62" s="539"/>
      <c r="BW62" s="539"/>
      <c r="BX62" s="539"/>
      <c r="BY62" s="539"/>
      <c r="BZ62" s="539"/>
      <c r="CA62" s="539"/>
      <c r="CB62" s="539"/>
      <c r="CC62" s="539"/>
      <c r="CD62" s="539"/>
      <c r="CE62" s="539"/>
      <c r="CF62" s="539"/>
      <c r="CG62" s="540"/>
      <c r="CH62" s="541"/>
      <c r="CI62" s="542"/>
      <c r="CJ62" s="542"/>
      <c r="CK62" s="542"/>
      <c r="CL62" s="543"/>
      <c r="CM62" s="541"/>
      <c r="CN62" s="542"/>
      <c r="CO62" s="542"/>
      <c r="CP62" s="542"/>
      <c r="CQ62" s="543"/>
      <c r="CR62" s="541"/>
      <c r="CS62" s="542"/>
      <c r="CT62" s="542"/>
      <c r="CU62" s="542"/>
      <c r="CV62" s="543"/>
      <c r="CW62" s="541"/>
      <c r="CX62" s="542"/>
      <c r="CY62" s="542"/>
      <c r="CZ62" s="542"/>
      <c r="DA62" s="543"/>
      <c r="DB62" s="541"/>
      <c r="DC62" s="542"/>
      <c r="DD62" s="542"/>
      <c r="DE62" s="542"/>
      <c r="DF62" s="543"/>
      <c r="DG62" s="541"/>
      <c r="DH62" s="542"/>
      <c r="DI62" s="542"/>
      <c r="DJ62" s="542"/>
      <c r="DK62" s="543"/>
      <c r="DL62" s="541"/>
      <c r="DM62" s="542"/>
      <c r="DN62" s="542"/>
      <c r="DO62" s="542"/>
      <c r="DP62" s="543"/>
      <c r="DQ62" s="541"/>
      <c r="DR62" s="542"/>
      <c r="DS62" s="542"/>
      <c r="DT62" s="542"/>
      <c r="DU62" s="543"/>
      <c r="DV62" s="538"/>
      <c r="DW62" s="539"/>
      <c r="DX62" s="539"/>
      <c r="DY62" s="539"/>
      <c r="DZ62" s="544"/>
      <c r="EA62" s="467"/>
    </row>
    <row r="63" spans="1:131" ht="26.25" customHeight="1" thickBot="1" x14ac:dyDescent="0.2">
      <c r="A63" s="554" t="s">
        <v>333</v>
      </c>
      <c r="B63" s="555" t="s">
        <v>354</v>
      </c>
      <c r="C63" s="556"/>
      <c r="D63" s="556"/>
      <c r="E63" s="556"/>
      <c r="F63" s="556"/>
      <c r="G63" s="556"/>
      <c r="H63" s="556"/>
      <c r="I63" s="556"/>
      <c r="J63" s="556"/>
      <c r="K63" s="556"/>
      <c r="L63" s="556"/>
      <c r="M63" s="556"/>
      <c r="N63" s="556"/>
      <c r="O63" s="556"/>
      <c r="P63" s="557"/>
      <c r="Q63" s="600"/>
      <c r="R63" s="601"/>
      <c r="S63" s="601"/>
      <c r="T63" s="601"/>
      <c r="U63" s="601"/>
      <c r="V63" s="601"/>
      <c r="W63" s="601"/>
      <c r="X63" s="601"/>
      <c r="Y63" s="601"/>
      <c r="Z63" s="601"/>
      <c r="AA63" s="601"/>
      <c r="AB63" s="601"/>
      <c r="AC63" s="601"/>
      <c r="AD63" s="601"/>
      <c r="AE63" s="602"/>
      <c r="AF63" s="603">
        <v>63</v>
      </c>
      <c r="AG63" s="604"/>
      <c r="AH63" s="604"/>
      <c r="AI63" s="604"/>
      <c r="AJ63" s="605"/>
      <c r="AK63" s="606"/>
      <c r="AL63" s="601"/>
      <c r="AM63" s="601"/>
      <c r="AN63" s="601"/>
      <c r="AO63" s="601"/>
      <c r="AP63" s="604">
        <v>688</v>
      </c>
      <c r="AQ63" s="604"/>
      <c r="AR63" s="604"/>
      <c r="AS63" s="604"/>
      <c r="AT63" s="604"/>
      <c r="AU63" s="604">
        <v>606</v>
      </c>
      <c r="AV63" s="604"/>
      <c r="AW63" s="604"/>
      <c r="AX63" s="604"/>
      <c r="AY63" s="604"/>
      <c r="AZ63" s="607"/>
      <c r="BA63" s="607"/>
      <c r="BB63" s="607"/>
      <c r="BC63" s="607"/>
      <c r="BD63" s="607"/>
      <c r="BE63" s="608"/>
      <c r="BF63" s="608"/>
      <c r="BG63" s="608"/>
      <c r="BH63" s="608"/>
      <c r="BI63" s="609"/>
      <c r="BJ63" s="610" t="s">
        <v>67</v>
      </c>
      <c r="BK63" s="611"/>
      <c r="BL63" s="611"/>
      <c r="BM63" s="611"/>
      <c r="BN63" s="612"/>
      <c r="BO63" s="571"/>
      <c r="BP63" s="571"/>
      <c r="BQ63" s="523">
        <v>57</v>
      </c>
      <c r="BR63" s="537"/>
      <c r="BS63" s="538"/>
      <c r="BT63" s="539"/>
      <c r="BU63" s="539"/>
      <c r="BV63" s="539"/>
      <c r="BW63" s="539"/>
      <c r="BX63" s="539"/>
      <c r="BY63" s="539"/>
      <c r="BZ63" s="539"/>
      <c r="CA63" s="539"/>
      <c r="CB63" s="539"/>
      <c r="CC63" s="539"/>
      <c r="CD63" s="539"/>
      <c r="CE63" s="539"/>
      <c r="CF63" s="539"/>
      <c r="CG63" s="540"/>
      <c r="CH63" s="541"/>
      <c r="CI63" s="542"/>
      <c r="CJ63" s="542"/>
      <c r="CK63" s="542"/>
      <c r="CL63" s="543"/>
      <c r="CM63" s="541"/>
      <c r="CN63" s="542"/>
      <c r="CO63" s="542"/>
      <c r="CP63" s="542"/>
      <c r="CQ63" s="543"/>
      <c r="CR63" s="541"/>
      <c r="CS63" s="542"/>
      <c r="CT63" s="542"/>
      <c r="CU63" s="542"/>
      <c r="CV63" s="543"/>
      <c r="CW63" s="541"/>
      <c r="CX63" s="542"/>
      <c r="CY63" s="542"/>
      <c r="CZ63" s="542"/>
      <c r="DA63" s="543"/>
      <c r="DB63" s="541"/>
      <c r="DC63" s="542"/>
      <c r="DD63" s="542"/>
      <c r="DE63" s="542"/>
      <c r="DF63" s="543"/>
      <c r="DG63" s="541"/>
      <c r="DH63" s="542"/>
      <c r="DI63" s="542"/>
      <c r="DJ63" s="542"/>
      <c r="DK63" s="543"/>
      <c r="DL63" s="541"/>
      <c r="DM63" s="542"/>
      <c r="DN63" s="542"/>
      <c r="DO63" s="542"/>
      <c r="DP63" s="543"/>
      <c r="DQ63" s="541"/>
      <c r="DR63" s="542"/>
      <c r="DS63" s="542"/>
      <c r="DT63" s="542"/>
      <c r="DU63" s="543"/>
      <c r="DV63" s="538"/>
      <c r="DW63" s="539"/>
      <c r="DX63" s="539"/>
      <c r="DY63" s="539"/>
      <c r="DZ63" s="544"/>
      <c r="EA63" s="467"/>
    </row>
    <row r="64" spans="1:131" ht="26.25" customHeight="1" x14ac:dyDescent="0.15">
      <c r="A64" s="571"/>
      <c r="B64" s="571"/>
      <c r="C64" s="571"/>
      <c r="D64" s="571"/>
      <c r="E64" s="571"/>
      <c r="F64" s="571"/>
      <c r="G64" s="571"/>
      <c r="H64" s="571"/>
      <c r="I64" s="571"/>
      <c r="J64" s="571"/>
      <c r="K64" s="571"/>
      <c r="L64" s="571"/>
      <c r="M64" s="571"/>
      <c r="N64" s="571"/>
      <c r="O64" s="571"/>
      <c r="P64" s="571"/>
      <c r="Q64" s="571"/>
      <c r="R64" s="571"/>
      <c r="S64" s="571"/>
      <c r="T64" s="571"/>
      <c r="U64" s="571"/>
      <c r="V64" s="571"/>
      <c r="W64" s="571"/>
      <c r="X64" s="571"/>
      <c r="Y64" s="571"/>
      <c r="Z64" s="571"/>
      <c r="AA64" s="571"/>
      <c r="AB64" s="571"/>
      <c r="AC64" s="571"/>
      <c r="AD64" s="571"/>
      <c r="AE64" s="571"/>
      <c r="AF64" s="571"/>
      <c r="AG64" s="571"/>
      <c r="AH64" s="571"/>
      <c r="AI64" s="571"/>
      <c r="AJ64" s="571"/>
      <c r="AK64" s="571"/>
      <c r="AL64" s="571"/>
      <c r="AM64" s="571"/>
      <c r="AN64" s="571"/>
      <c r="AO64" s="571"/>
      <c r="AP64" s="571"/>
      <c r="AQ64" s="571"/>
      <c r="AR64" s="571"/>
      <c r="AS64" s="571"/>
      <c r="AT64" s="571"/>
      <c r="AU64" s="571"/>
      <c r="AV64" s="571"/>
      <c r="AW64" s="571"/>
      <c r="AX64" s="571"/>
      <c r="AY64" s="571"/>
      <c r="AZ64" s="571"/>
      <c r="BA64" s="571"/>
      <c r="BB64" s="571"/>
      <c r="BC64" s="571"/>
      <c r="BD64" s="571"/>
      <c r="BE64" s="571"/>
      <c r="BF64" s="571"/>
      <c r="BG64" s="571"/>
      <c r="BH64" s="571"/>
      <c r="BI64" s="571"/>
      <c r="BJ64" s="571"/>
      <c r="BK64" s="571"/>
      <c r="BL64" s="571"/>
      <c r="BM64" s="571"/>
      <c r="BN64" s="571"/>
      <c r="BO64" s="571"/>
      <c r="BP64" s="571"/>
      <c r="BQ64" s="523">
        <v>58</v>
      </c>
      <c r="BR64" s="537"/>
      <c r="BS64" s="538"/>
      <c r="BT64" s="539"/>
      <c r="BU64" s="539"/>
      <c r="BV64" s="539"/>
      <c r="BW64" s="539"/>
      <c r="BX64" s="539"/>
      <c r="BY64" s="539"/>
      <c r="BZ64" s="539"/>
      <c r="CA64" s="539"/>
      <c r="CB64" s="539"/>
      <c r="CC64" s="539"/>
      <c r="CD64" s="539"/>
      <c r="CE64" s="539"/>
      <c r="CF64" s="539"/>
      <c r="CG64" s="540"/>
      <c r="CH64" s="541"/>
      <c r="CI64" s="542"/>
      <c r="CJ64" s="542"/>
      <c r="CK64" s="542"/>
      <c r="CL64" s="543"/>
      <c r="CM64" s="541"/>
      <c r="CN64" s="542"/>
      <c r="CO64" s="542"/>
      <c r="CP64" s="542"/>
      <c r="CQ64" s="543"/>
      <c r="CR64" s="541"/>
      <c r="CS64" s="542"/>
      <c r="CT64" s="542"/>
      <c r="CU64" s="542"/>
      <c r="CV64" s="543"/>
      <c r="CW64" s="541"/>
      <c r="CX64" s="542"/>
      <c r="CY64" s="542"/>
      <c r="CZ64" s="542"/>
      <c r="DA64" s="543"/>
      <c r="DB64" s="541"/>
      <c r="DC64" s="542"/>
      <c r="DD64" s="542"/>
      <c r="DE64" s="542"/>
      <c r="DF64" s="543"/>
      <c r="DG64" s="541"/>
      <c r="DH64" s="542"/>
      <c r="DI64" s="542"/>
      <c r="DJ64" s="542"/>
      <c r="DK64" s="543"/>
      <c r="DL64" s="541"/>
      <c r="DM64" s="542"/>
      <c r="DN64" s="542"/>
      <c r="DO64" s="542"/>
      <c r="DP64" s="543"/>
      <c r="DQ64" s="541"/>
      <c r="DR64" s="542"/>
      <c r="DS64" s="542"/>
      <c r="DT64" s="542"/>
      <c r="DU64" s="543"/>
      <c r="DV64" s="538"/>
      <c r="DW64" s="539"/>
      <c r="DX64" s="539"/>
      <c r="DY64" s="539"/>
      <c r="DZ64" s="544"/>
      <c r="EA64" s="467"/>
    </row>
    <row r="65" spans="1:131" ht="26.25" customHeight="1" thickBot="1" x14ac:dyDescent="0.2">
      <c r="A65" s="474" t="s">
        <v>355</v>
      </c>
      <c r="B65" s="474"/>
      <c r="C65" s="474"/>
      <c r="D65" s="474"/>
      <c r="E65" s="474"/>
      <c r="F65" s="474"/>
      <c r="G65" s="474"/>
      <c r="H65" s="474"/>
      <c r="I65" s="474"/>
      <c r="J65" s="474"/>
      <c r="K65" s="474"/>
      <c r="L65" s="474"/>
      <c r="M65" s="474"/>
      <c r="N65" s="474"/>
      <c r="O65" s="474"/>
      <c r="P65" s="474"/>
      <c r="Q65" s="474"/>
      <c r="R65" s="474"/>
      <c r="S65" s="474"/>
      <c r="T65" s="474"/>
      <c r="U65" s="474"/>
      <c r="V65" s="474"/>
      <c r="W65" s="474"/>
      <c r="X65" s="474"/>
      <c r="Y65" s="474"/>
      <c r="Z65" s="474"/>
      <c r="AA65" s="474"/>
      <c r="AB65" s="474"/>
      <c r="AC65" s="474"/>
      <c r="AD65" s="474"/>
      <c r="AE65" s="474"/>
      <c r="AF65" s="474"/>
      <c r="AG65" s="474"/>
      <c r="AH65" s="474"/>
      <c r="AI65" s="474"/>
      <c r="AJ65" s="474"/>
      <c r="AK65" s="474"/>
      <c r="AL65" s="474"/>
      <c r="AM65" s="474"/>
      <c r="AN65" s="474"/>
      <c r="AO65" s="474"/>
      <c r="AP65" s="474"/>
      <c r="AQ65" s="474"/>
      <c r="AR65" s="474"/>
      <c r="AS65" s="474"/>
      <c r="AT65" s="474"/>
      <c r="AU65" s="474"/>
      <c r="AV65" s="474"/>
      <c r="AW65" s="474"/>
      <c r="AX65" s="474"/>
      <c r="AY65" s="474"/>
      <c r="AZ65" s="474"/>
      <c r="BA65" s="474"/>
      <c r="BB65" s="474"/>
      <c r="BC65" s="474"/>
      <c r="BD65" s="474"/>
      <c r="BE65" s="571"/>
      <c r="BF65" s="571"/>
      <c r="BG65" s="571"/>
      <c r="BH65" s="571"/>
      <c r="BI65" s="571"/>
      <c r="BJ65" s="571"/>
      <c r="BK65" s="571"/>
      <c r="BL65" s="571"/>
      <c r="BM65" s="571"/>
      <c r="BN65" s="571"/>
      <c r="BO65" s="571"/>
      <c r="BP65" s="571"/>
      <c r="BQ65" s="523">
        <v>59</v>
      </c>
      <c r="BR65" s="537"/>
      <c r="BS65" s="538"/>
      <c r="BT65" s="539"/>
      <c r="BU65" s="539"/>
      <c r="BV65" s="539"/>
      <c r="BW65" s="539"/>
      <c r="BX65" s="539"/>
      <c r="BY65" s="539"/>
      <c r="BZ65" s="539"/>
      <c r="CA65" s="539"/>
      <c r="CB65" s="539"/>
      <c r="CC65" s="539"/>
      <c r="CD65" s="539"/>
      <c r="CE65" s="539"/>
      <c r="CF65" s="539"/>
      <c r="CG65" s="540"/>
      <c r="CH65" s="541"/>
      <c r="CI65" s="542"/>
      <c r="CJ65" s="542"/>
      <c r="CK65" s="542"/>
      <c r="CL65" s="543"/>
      <c r="CM65" s="541"/>
      <c r="CN65" s="542"/>
      <c r="CO65" s="542"/>
      <c r="CP65" s="542"/>
      <c r="CQ65" s="543"/>
      <c r="CR65" s="541"/>
      <c r="CS65" s="542"/>
      <c r="CT65" s="542"/>
      <c r="CU65" s="542"/>
      <c r="CV65" s="543"/>
      <c r="CW65" s="541"/>
      <c r="CX65" s="542"/>
      <c r="CY65" s="542"/>
      <c r="CZ65" s="542"/>
      <c r="DA65" s="543"/>
      <c r="DB65" s="541"/>
      <c r="DC65" s="542"/>
      <c r="DD65" s="542"/>
      <c r="DE65" s="542"/>
      <c r="DF65" s="543"/>
      <c r="DG65" s="541"/>
      <c r="DH65" s="542"/>
      <c r="DI65" s="542"/>
      <c r="DJ65" s="542"/>
      <c r="DK65" s="543"/>
      <c r="DL65" s="541"/>
      <c r="DM65" s="542"/>
      <c r="DN65" s="542"/>
      <c r="DO65" s="542"/>
      <c r="DP65" s="543"/>
      <c r="DQ65" s="541"/>
      <c r="DR65" s="542"/>
      <c r="DS65" s="542"/>
      <c r="DT65" s="542"/>
      <c r="DU65" s="543"/>
      <c r="DV65" s="538"/>
      <c r="DW65" s="539"/>
      <c r="DX65" s="539"/>
      <c r="DY65" s="539"/>
      <c r="DZ65" s="544"/>
      <c r="EA65" s="467"/>
    </row>
    <row r="66" spans="1:131" ht="26.25" customHeight="1" x14ac:dyDescent="0.15">
      <c r="A66" s="479" t="s">
        <v>356</v>
      </c>
      <c r="B66" s="480"/>
      <c r="C66" s="480"/>
      <c r="D66" s="480"/>
      <c r="E66" s="480"/>
      <c r="F66" s="480"/>
      <c r="G66" s="480"/>
      <c r="H66" s="480"/>
      <c r="I66" s="480"/>
      <c r="J66" s="480"/>
      <c r="K66" s="480"/>
      <c r="L66" s="480"/>
      <c r="M66" s="480"/>
      <c r="N66" s="480"/>
      <c r="O66" s="480"/>
      <c r="P66" s="481"/>
      <c r="Q66" s="482" t="s">
        <v>337</v>
      </c>
      <c r="R66" s="483"/>
      <c r="S66" s="483"/>
      <c r="T66" s="483"/>
      <c r="U66" s="484"/>
      <c r="V66" s="482" t="s">
        <v>338</v>
      </c>
      <c r="W66" s="483"/>
      <c r="X66" s="483"/>
      <c r="Y66" s="483"/>
      <c r="Z66" s="484"/>
      <c r="AA66" s="482" t="s">
        <v>339</v>
      </c>
      <c r="AB66" s="483"/>
      <c r="AC66" s="483"/>
      <c r="AD66" s="483"/>
      <c r="AE66" s="484"/>
      <c r="AF66" s="613" t="s">
        <v>340</v>
      </c>
      <c r="AG66" s="573"/>
      <c r="AH66" s="573"/>
      <c r="AI66" s="573"/>
      <c r="AJ66" s="614"/>
      <c r="AK66" s="482" t="s">
        <v>341</v>
      </c>
      <c r="AL66" s="480"/>
      <c r="AM66" s="480"/>
      <c r="AN66" s="480"/>
      <c r="AO66" s="481"/>
      <c r="AP66" s="482" t="s">
        <v>342</v>
      </c>
      <c r="AQ66" s="483"/>
      <c r="AR66" s="483"/>
      <c r="AS66" s="483"/>
      <c r="AT66" s="484"/>
      <c r="AU66" s="482" t="s">
        <v>357</v>
      </c>
      <c r="AV66" s="483"/>
      <c r="AW66" s="483"/>
      <c r="AX66" s="483"/>
      <c r="AY66" s="484"/>
      <c r="AZ66" s="482" t="s">
        <v>314</v>
      </c>
      <c r="BA66" s="483"/>
      <c r="BB66" s="483"/>
      <c r="BC66" s="483"/>
      <c r="BD66" s="486"/>
      <c r="BE66" s="571"/>
      <c r="BF66" s="571"/>
      <c r="BG66" s="571"/>
      <c r="BH66" s="571"/>
      <c r="BI66" s="571"/>
      <c r="BJ66" s="571"/>
      <c r="BK66" s="571"/>
      <c r="BL66" s="571"/>
      <c r="BM66" s="571"/>
      <c r="BN66" s="571"/>
      <c r="BO66" s="571"/>
      <c r="BP66" s="571"/>
      <c r="BQ66" s="523">
        <v>60</v>
      </c>
      <c r="BR66" s="615"/>
      <c r="BS66" s="616"/>
      <c r="BT66" s="617"/>
      <c r="BU66" s="617"/>
      <c r="BV66" s="617"/>
      <c r="BW66" s="617"/>
      <c r="BX66" s="617"/>
      <c r="BY66" s="617"/>
      <c r="BZ66" s="617"/>
      <c r="CA66" s="617"/>
      <c r="CB66" s="617"/>
      <c r="CC66" s="617"/>
      <c r="CD66" s="617"/>
      <c r="CE66" s="617"/>
      <c r="CF66" s="617"/>
      <c r="CG66" s="618"/>
      <c r="CH66" s="619"/>
      <c r="CI66" s="620"/>
      <c r="CJ66" s="620"/>
      <c r="CK66" s="620"/>
      <c r="CL66" s="621"/>
      <c r="CM66" s="619"/>
      <c r="CN66" s="620"/>
      <c r="CO66" s="620"/>
      <c r="CP66" s="620"/>
      <c r="CQ66" s="621"/>
      <c r="CR66" s="619"/>
      <c r="CS66" s="620"/>
      <c r="CT66" s="620"/>
      <c r="CU66" s="620"/>
      <c r="CV66" s="621"/>
      <c r="CW66" s="619"/>
      <c r="CX66" s="620"/>
      <c r="CY66" s="620"/>
      <c r="CZ66" s="620"/>
      <c r="DA66" s="621"/>
      <c r="DB66" s="619"/>
      <c r="DC66" s="620"/>
      <c r="DD66" s="620"/>
      <c r="DE66" s="620"/>
      <c r="DF66" s="621"/>
      <c r="DG66" s="619"/>
      <c r="DH66" s="620"/>
      <c r="DI66" s="620"/>
      <c r="DJ66" s="620"/>
      <c r="DK66" s="621"/>
      <c r="DL66" s="619"/>
      <c r="DM66" s="620"/>
      <c r="DN66" s="620"/>
      <c r="DO66" s="620"/>
      <c r="DP66" s="621"/>
      <c r="DQ66" s="619"/>
      <c r="DR66" s="620"/>
      <c r="DS66" s="620"/>
      <c r="DT66" s="620"/>
      <c r="DU66" s="621"/>
      <c r="DV66" s="616"/>
      <c r="DW66" s="617"/>
      <c r="DX66" s="617"/>
      <c r="DY66" s="617"/>
      <c r="DZ66" s="622"/>
      <c r="EA66" s="467"/>
    </row>
    <row r="67" spans="1:131" ht="26.25" customHeight="1" thickBot="1" x14ac:dyDescent="0.2">
      <c r="A67" s="490"/>
      <c r="B67" s="491"/>
      <c r="C67" s="491"/>
      <c r="D67" s="491"/>
      <c r="E67" s="491"/>
      <c r="F67" s="491"/>
      <c r="G67" s="491"/>
      <c r="H67" s="491"/>
      <c r="I67" s="491"/>
      <c r="J67" s="491"/>
      <c r="K67" s="491"/>
      <c r="L67" s="491"/>
      <c r="M67" s="491"/>
      <c r="N67" s="491"/>
      <c r="O67" s="491"/>
      <c r="P67" s="492"/>
      <c r="Q67" s="493"/>
      <c r="R67" s="494"/>
      <c r="S67" s="494"/>
      <c r="T67" s="494"/>
      <c r="U67" s="495"/>
      <c r="V67" s="493"/>
      <c r="W67" s="494"/>
      <c r="X67" s="494"/>
      <c r="Y67" s="494"/>
      <c r="Z67" s="495"/>
      <c r="AA67" s="493"/>
      <c r="AB67" s="494"/>
      <c r="AC67" s="494"/>
      <c r="AD67" s="494"/>
      <c r="AE67" s="495"/>
      <c r="AF67" s="623"/>
      <c r="AG67" s="576"/>
      <c r="AH67" s="576"/>
      <c r="AI67" s="576"/>
      <c r="AJ67" s="624"/>
      <c r="AK67" s="625"/>
      <c r="AL67" s="491"/>
      <c r="AM67" s="491"/>
      <c r="AN67" s="491"/>
      <c r="AO67" s="492"/>
      <c r="AP67" s="493"/>
      <c r="AQ67" s="494"/>
      <c r="AR67" s="494"/>
      <c r="AS67" s="494"/>
      <c r="AT67" s="495"/>
      <c r="AU67" s="493"/>
      <c r="AV67" s="494"/>
      <c r="AW67" s="494"/>
      <c r="AX67" s="494"/>
      <c r="AY67" s="495"/>
      <c r="AZ67" s="493"/>
      <c r="BA67" s="494"/>
      <c r="BB67" s="494"/>
      <c r="BC67" s="494"/>
      <c r="BD67" s="497"/>
      <c r="BE67" s="571"/>
      <c r="BF67" s="571"/>
      <c r="BG67" s="571"/>
      <c r="BH67" s="571"/>
      <c r="BI67" s="571"/>
      <c r="BJ67" s="571"/>
      <c r="BK67" s="571"/>
      <c r="BL67" s="571"/>
      <c r="BM67" s="571"/>
      <c r="BN67" s="571"/>
      <c r="BO67" s="571"/>
      <c r="BP67" s="571"/>
      <c r="BQ67" s="523">
        <v>61</v>
      </c>
      <c r="BR67" s="615"/>
      <c r="BS67" s="616"/>
      <c r="BT67" s="617"/>
      <c r="BU67" s="617"/>
      <c r="BV67" s="617"/>
      <c r="BW67" s="617"/>
      <c r="BX67" s="617"/>
      <c r="BY67" s="617"/>
      <c r="BZ67" s="617"/>
      <c r="CA67" s="617"/>
      <c r="CB67" s="617"/>
      <c r="CC67" s="617"/>
      <c r="CD67" s="617"/>
      <c r="CE67" s="617"/>
      <c r="CF67" s="617"/>
      <c r="CG67" s="618"/>
      <c r="CH67" s="619"/>
      <c r="CI67" s="620"/>
      <c r="CJ67" s="620"/>
      <c r="CK67" s="620"/>
      <c r="CL67" s="621"/>
      <c r="CM67" s="619"/>
      <c r="CN67" s="620"/>
      <c r="CO67" s="620"/>
      <c r="CP67" s="620"/>
      <c r="CQ67" s="621"/>
      <c r="CR67" s="619"/>
      <c r="CS67" s="620"/>
      <c r="CT67" s="620"/>
      <c r="CU67" s="620"/>
      <c r="CV67" s="621"/>
      <c r="CW67" s="619"/>
      <c r="CX67" s="620"/>
      <c r="CY67" s="620"/>
      <c r="CZ67" s="620"/>
      <c r="DA67" s="621"/>
      <c r="DB67" s="619"/>
      <c r="DC67" s="620"/>
      <c r="DD67" s="620"/>
      <c r="DE67" s="620"/>
      <c r="DF67" s="621"/>
      <c r="DG67" s="619"/>
      <c r="DH67" s="620"/>
      <c r="DI67" s="620"/>
      <c r="DJ67" s="620"/>
      <c r="DK67" s="621"/>
      <c r="DL67" s="619"/>
      <c r="DM67" s="620"/>
      <c r="DN67" s="620"/>
      <c r="DO67" s="620"/>
      <c r="DP67" s="621"/>
      <c r="DQ67" s="619"/>
      <c r="DR67" s="620"/>
      <c r="DS67" s="620"/>
      <c r="DT67" s="620"/>
      <c r="DU67" s="621"/>
      <c r="DV67" s="616"/>
      <c r="DW67" s="617"/>
      <c r="DX67" s="617"/>
      <c r="DY67" s="617"/>
      <c r="DZ67" s="622"/>
      <c r="EA67" s="467"/>
    </row>
    <row r="68" spans="1:131" ht="26.25" customHeight="1" thickTop="1" x14ac:dyDescent="0.15">
      <c r="A68" s="501">
        <v>1</v>
      </c>
      <c r="B68" s="626" t="s">
        <v>358</v>
      </c>
      <c r="C68" s="627"/>
      <c r="D68" s="627"/>
      <c r="E68" s="627"/>
      <c r="F68" s="627"/>
      <c r="G68" s="627"/>
      <c r="H68" s="627"/>
      <c r="I68" s="627"/>
      <c r="J68" s="627"/>
      <c r="K68" s="627"/>
      <c r="L68" s="627"/>
      <c r="M68" s="627"/>
      <c r="N68" s="627"/>
      <c r="O68" s="627"/>
      <c r="P68" s="628"/>
      <c r="Q68" s="629">
        <v>4795</v>
      </c>
      <c r="R68" s="630"/>
      <c r="S68" s="630"/>
      <c r="T68" s="630"/>
      <c r="U68" s="630"/>
      <c r="V68" s="630">
        <v>4781</v>
      </c>
      <c r="W68" s="630"/>
      <c r="X68" s="630"/>
      <c r="Y68" s="630"/>
      <c r="Z68" s="630"/>
      <c r="AA68" s="630">
        <v>13</v>
      </c>
      <c r="AB68" s="630"/>
      <c r="AC68" s="630"/>
      <c r="AD68" s="630"/>
      <c r="AE68" s="630"/>
      <c r="AF68" s="630">
        <v>13</v>
      </c>
      <c r="AG68" s="630"/>
      <c r="AH68" s="630"/>
      <c r="AI68" s="630"/>
      <c r="AJ68" s="630"/>
      <c r="AK68" s="630">
        <v>32</v>
      </c>
      <c r="AL68" s="630"/>
      <c r="AM68" s="630"/>
      <c r="AN68" s="630"/>
      <c r="AO68" s="630"/>
      <c r="AP68" s="630">
        <v>0</v>
      </c>
      <c r="AQ68" s="630"/>
      <c r="AR68" s="630"/>
      <c r="AS68" s="630"/>
      <c r="AT68" s="630"/>
      <c r="AU68" s="630">
        <v>0</v>
      </c>
      <c r="AV68" s="630"/>
      <c r="AW68" s="630"/>
      <c r="AX68" s="630"/>
      <c r="AY68" s="630"/>
      <c r="AZ68" s="631"/>
      <c r="BA68" s="631"/>
      <c r="BB68" s="631"/>
      <c r="BC68" s="631"/>
      <c r="BD68" s="632"/>
      <c r="BE68" s="571"/>
      <c r="BF68" s="571"/>
      <c r="BG68" s="571"/>
      <c r="BH68" s="571"/>
      <c r="BI68" s="571"/>
      <c r="BJ68" s="571"/>
      <c r="BK68" s="571"/>
      <c r="BL68" s="571"/>
      <c r="BM68" s="571"/>
      <c r="BN68" s="571"/>
      <c r="BO68" s="571"/>
      <c r="BP68" s="571"/>
      <c r="BQ68" s="523">
        <v>62</v>
      </c>
      <c r="BR68" s="615"/>
      <c r="BS68" s="616"/>
      <c r="BT68" s="617"/>
      <c r="BU68" s="617"/>
      <c r="BV68" s="617"/>
      <c r="BW68" s="617"/>
      <c r="BX68" s="617"/>
      <c r="BY68" s="617"/>
      <c r="BZ68" s="617"/>
      <c r="CA68" s="617"/>
      <c r="CB68" s="617"/>
      <c r="CC68" s="617"/>
      <c r="CD68" s="617"/>
      <c r="CE68" s="617"/>
      <c r="CF68" s="617"/>
      <c r="CG68" s="618"/>
      <c r="CH68" s="619"/>
      <c r="CI68" s="620"/>
      <c r="CJ68" s="620"/>
      <c r="CK68" s="620"/>
      <c r="CL68" s="621"/>
      <c r="CM68" s="619"/>
      <c r="CN68" s="620"/>
      <c r="CO68" s="620"/>
      <c r="CP68" s="620"/>
      <c r="CQ68" s="621"/>
      <c r="CR68" s="619"/>
      <c r="CS68" s="620"/>
      <c r="CT68" s="620"/>
      <c r="CU68" s="620"/>
      <c r="CV68" s="621"/>
      <c r="CW68" s="619"/>
      <c r="CX68" s="620"/>
      <c r="CY68" s="620"/>
      <c r="CZ68" s="620"/>
      <c r="DA68" s="621"/>
      <c r="DB68" s="619"/>
      <c r="DC68" s="620"/>
      <c r="DD68" s="620"/>
      <c r="DE68" s="620"/>
      <c r="DF68" s="621"/>
      <c r="DG68" s="619"/>
      <c r="DH68" s="620"/>
      <c r="DI68" s="620"/>
      <c r="DJ68" s="620"/>
      <c r="DK68" s="621"/>
      <c r="DL68" s="619"/>
      <c r="DM68" s="620"/>
      <c r="DN68" s="620"/>
      <c r="DO68" s="620"/>
      <c r="DP68" s="621"/>
      <c r="DQ68" s="619"/>
      <c r="DR68" s="620"/>
      <c r="DS68" s="620"/>
      <c r="DT68" s="620"/>
      <c r="DU68" s="621"/>
      <c r="DV68" s="616"/>
      <c r="DW68" s="617"/>
      <c r="DX68" s="617"/>
      <c r="DY68" s="617"/>
      <c r="DZ68" s="622"/>
      <c r="EA68" s="467"/>
    </row>
    <row r="69" spans="1:131" ht="26.25" customHeight="1" x14ac:dyDescent="0.15">
      <c r="A69" s="523">
        <v>2</v>
      </c>
      <c r="B69" s="633" t="s">
        <v>359</v>
      </c>
      <c r="C69" s="634"/>
      <c r="D69" s="634"/>
      <c r="E69" s="634"/>
      <c r="F69" s="634"/>
      <c r="G69" s="634"/>
      <c r="H69" s="634"/>
      <c r="I69" s="634"/>
      <c r="J69" s="634"/>
      <c r="K69" s="634"/>
      <c r="L69" s="634"/>
      <c r="M69" s="634"/>
      <c r="N69" s="634"/>
      <c r="O69" s="634"/>
      <c r="P69" s="635"/>
      <c r="Q69" s="636">
        <v>399</v>
      </c>
      <c r="R69" s="590"/>
      <c r="S69" s="590"/>
      <c r="T69" s="590"/>
      <c r="U69" s="590"/>
      <c r="V69" s="590">
        <v>338</v>
      </c>
      <c r="W69" s="590"/>
      <c r="X69" s="590"/>
      <c r="Y69" s="590"/>
      <c r="Z69" s="590"/>
      <c r="AA69" s="590">
        <v>61</v>
      </c>
      <c r="AB69" s="590"/>
      <c r="AC69" s="590"/>
      <c r="AD69" s="590"/>
      <c r="AE69" s="590"/>
      <c r="AF69" s="590">
        <v>61</v>
      </c>
      <c r="AG69" s="590"/>
      <c r="AH69" s="590"/>
      <c r="AI69" s="590"/>
      <c r="AJ69" s="590"/>
      <c r="AK69" s="590">
        <v>9</v>
      </c>
      <c r="AL69" s="590"/>
      <c r="AM69" s="590"/>
      <c r="AN69" s="590"/>
      <c r="AO69" s="590"/>
      <c r="AP69" s="590">
        <v>33</v>
      </c>
      <c r="AQ69" s="590"/>
      <c r="AR69" s="590"/>
      <c r="AS69" s="590"/>
      <c r="AT69" s="590"/>
      <c r="AU69" s="590">
        <v>0</v>
      </c>
      <c r="AV69" s="590"/>
      <c r="AW69" s="590"/>
      <c r="AX69" s="590"/>
      <c r="AY69" s="590"/>
      <c r="AZ69" s="592"/>
      <c r="BA69" s="592"/>
      <c r="BB69" s="592"/>
      <c r="BC69" s="592"/>
      <c r="BD69" s="593"/>
      <c r="BE69" s="571"/>
      <c r="BF69" s="571"/>
      <c r="BG69" s="571"/>
      <c r="BH69" s="571"/>
      <c r="BI69" s="571"/>
      <c r="BJ69" s="571"/>
      <c r="BK69" s="571"/>
      <c r="BL69" s="571"/>
      <c r="BM69" s="571"/>
      <c r="BN69" s="571"/>
      <c r="BO69" s="571"/>
      <c r="BP69" s="571"/>
      <c r="BQ69" s="523">
        <v>63</v>
      </c>
      <c r="BR69" s="615"/>
      <c r="BS69" s="616"/>
      <c r="BT69" s="617"/>
      <c r="BU69" s="617"/>
      <c r="BV69" s="617"/>
      <c r="BW69" s="617"/>
      <c r="BX69" s="617"/>
      <c r="BY69" s="617"/>
      <c r="BZ69" s="617"/>
      <c r="CA69" s="617"/>
      <c r="CB69" s="617"/>
      <c r="CC69" s="617"/>
      <c r="CD69" s="617"/>
      <c r="CE69" s="617"/>
      <c r="CF69" s="617"/>
      <c r="CG69" s="618"/>
      <c r="CH69" s="619"/>
      <c r="CI69" s="620"/>
      <c r="CJ69" s="620"/>
      <c r="CK69" s="620"/>
      <c r="CL69" s="621"/>
      <c r="CM69" s="619"/>
      <c r="CN69" s="620"/>
      <c r="CO69" s="620"/>
      <c r="CP69" s="620"/>
      <c r="CQ69" s="621"/>
      <c r="CR69" s="619"/>
      <c r="CS69" s="620"/>
      <c r="CT69" s="620"/>
      <c r="CU69" s="620"/>
      <c r="CV69" s="621"/>
      <c r="CW69" s="619"/>
      <c r="CX69" s="620"/>
      <c r="CY69" s="620"/>
      <c r="CZ69" s="620"/>
      <c r="DA69" s="621"/>
      <c r="DB69" s="619"/>
      <c r="DC69" s="620"/>
      <c r="DD69" s="620"/>
      <c r="DE69" s="620"/>
      <c r="DF69" s="621"/>
      <c r="DG69" s="619"/>
      <c r="DH69" s="620"/>
      <c r="DI69" s="620"/>
      <c r="DJ69" s="620"/>
      <c r="DK69" s="621"/>
      <c r="DL69" s="619"/>
      <c r="DM69" s="620"/>
      <c r="DN69" s="620"/>
      <c r="DO69" s="620"/>
      <c r="DP69" s="621"/>
      <c r="DQ69" s="619"/>
      <c r="DR69" s="620"/>
      <c r="DS69" s="620"/>
      <c r="DT69" s="620"/>
      <c r="DU69" s="621"/>
      <c r="DV69" s="616"/>
      <c r="DW69" s="617"/>
      <c r="DX69" s="617"/>
      <c r="DY69" s="617"/>
      <c r="DZ69" s="622"/>
      <c r="EA69" s="467"/>
    </row>
    <row r="70" spans="1:131" ht="26.25" customHeight="1" x14ac:dyDescent="0.15">
      <c r="A70" s="523">
        <v>3</v>
      </c>
      <c r="B70" s="633" t="s">
        <v>360</v>
      </c>
      <c r="C70" s="634"/>
      <c r="D70" s="634"/>
      <c r="E70" s="634"/>
      <c r="F70" s="634"/>
      <c r="G70" s="634"/>
      <c r="H70" s="634"/>
      <c r="I70" s="634"/>
      <c r="J70" s="634"/>
      <c r="K70" s="634"/>
      <c r="L70" s="634"/>
      <c r="M70" s="634"/>
      <c r="N70" s="634"/>
      <c r="O70" s="634"/>
      <c r="P70" s="635"/>
      <c r="Q70" s="636">
        <v>472</v>
      </c>
      <c r="R70" s="590"/>
      <c r="S70" s="590"/>
      <c r="T70" s="590"/>
      <c r="U70" s="590"/>
      <c r="V70" s="590">
        <v>343</v>
      </c>
      <c r="W70" s="590"/>
      <c r="X70" s="590"/>
      <c r="Y70" s="590"/>
      <c r="Z70" s="590"/>
      <c r="AA70" s="590">
        <v>129</v>
      </c>
      <c r="AB70" s="590"/>
      <c r="AC70" s="590"/>
      <c r="AD70" s="590"/>
      <c r="AE70" s="590"/>
      <c r="AF70" s="590">
        <v>129</v>
      </c>
      <c r="AG70" s="590"/>
      <c r="AH70" s="590"/>
      <c r="AI70" s="590"/>
      <c r="AJ70" s="590"/>
      <c r="AK70" s="590">
        <v>0</v>
      </c>
      <c r="AL70" s="590"/>
      <c r="AM70" s="590"/>
      <c r="AN70" s="590"/>
      <c r="AO70" s="590"/>
      <c r="AP70" s="590">
        <v>0</v>
      </c>
      <c r="AQ70" s="590"/>
      <c r="AR70" s="590"/>
      <c r="AS70" s="590"/>
      <c r="AT70" s="590"/>
      <c r="AU70" s="590">
        <v>0</v>
      </c>
      <c r="AV70" s="590"/>
      <c r="AW70" s="590"/>
      <c r="AX70" s="590"/>
      <c r="AY70" s="590"/>
      <c r="AZ70" s="592"/>
      <c r="BA70" s="592"/>
      <c r="BB70" s="592"/>
      <c r="BC70" s="592"/>
      <c r="BD70" s="593"/>
      <c r="BE70" s="571"/>
      <c r="BF70" s="571"/>
      <c r="BG70" s="571"/>
      <c r="BH70" s="571"/>
      <c r="BI70" s="571"/>
      <c r="BJ70" s="571"/>
      <c r="BK70" s="571"/>
      <c r="BL70" s="571"/>
      <c r="BM70" s="571"/>
      <c r="BN70" s="571"/>
      <c r="BO70" s="571"/>
      <c r="BP70" s="571"/>
      <c r="BQ70" s="523">
        <v>64</v>
      </c>
      <c r="BR70" s="615"/>
      <c r="BS70" s="616"/>
      <c r="BT70" s="617"/>
      <c r="BU70" s="617"/>
      <c r="BV70" s="617"/>
      <c r="BW70" s="617"/>
      <c r="BX70" s="617"/>
      <c r="BY70" s="617"/>
      <c r="BZ70" s="617"/>
      <c r="CA70" s="617"/>
      <c r="CB70" s="617"/>
      <c r="CC70" s="617"/>
      <c r="CD70" s="617"/>
      <c r="CE70" s="617"/>
      <c r="CF70" s="617"/>
      <c r="CG70" s="618"/>
      <c r="CH70" s="619"/>
      <c r="CI70" s="620"/>
      <c r="CJ70" s="620"/>
      <c r="CK70" s="620"/>
      <c r="CL70" s="621"/>
      <c r="CM70" s="619"/>
      <c r="CN70" s="620"/>
      <c r="CO70" s="620"/>
      <c r="CP70" s="620"/>
      <c r="CQ70" s="621"/>
      <c r="CR70" s="619"/>
      <c r="CS70" s="620"/>
      <c r="CT70" s="620"/>
      <c r="CU70" s="620"/>
      <c r="CV70" s="621"/>
      <c r="CW70" s="619"/>
      <c r="CX70" s="620"/>
      <c r="CY70" s="620"/>
      <c r="CZ70" s="620"/>
      <c r="DA70" s="621"/>
      <c r="DB70" s="619"/>
      <c r="DC70" s="620"/>
      <c r="DD70" s="620"/>
      <c r="DE70" s="620"/>
      <c r="DF70" s="621"/>
      <c r="DG70" s="619"/>
      <c r="DH70" s="620"/>
      <c r="DI70" s="620"/>
      <c r="DJ70" s="620"/>
      <c r="DK70" s="621"/>
      <c r="DL70" s="619"/>
      <c r="DM70" s="620"/>
      <c r="DN70" s="620"/>
      <c r="DO70" s="620"/>
      <c r="DP70" s="621"/>
      <c r="DQ70" s="619"/>
      <c r="DR70" s="620"/>
      <c r="DS70" s="620"/>
      <c r="DT70" s="620"/>
      <c r="DU70" s="621"/>
      <c r="DV70" s="616"/>
      <c r="DW70" s="617"/>
      <c r="DX70" s="617"/>
      <c r="DY70" s="617"/>
      <c r="DZ70" s="622"/>
      <c r="EA70" s="467"/>
    </row>
    <row r="71" spans="1:131" ht="26.25" customHeight="1" x14ac:dyDescent="0.15">
      <c r="A71" s="523">
        <v>4</v>
      </c>
      <c r="B71" s="633" t="s">
        <v>361</v>
      </c>
      <c r="C71" s="634"/>
      <c r="D71" s="634"/>
      <c r="E71" s="634"/>
      <c r="F71" s="634"/>
      <c r="G71" s="634"/>
      <c r="H71" s="634"/>
      <c r="I71" s="634"/>
      <c r="J71" s="634"/>
      <c r="K71" s="634"/>
      <c r="L71" s="634"/>
      <c r="M71" s="634"/>
      <c r="N71" s="634"/>
      <c r="O71" s="634"/>
      <c r="P71" s="635"/>
      <c r="Q71" s="636">
        <v>127</v>
      </c>
      <c r="R71" s="590"/>
      <c r="S71" s="590"/>
      <c r="T71" s="590"/>
      <c r="U71" s="590"/>
      <c r="V71" s="590">
        <v>120</v>
      </c>
      <c r="W71" s="590"/>
      <c r="X71" s="590"/>
      <c r="Y71" s="590"/>
      <c r="Z71" s="590"/>
      <c r="AA71" s="590">
        <v>7</v>
      </c>
      <c r="AB71" s="590"/>
      <c r="AC71" s="590"/>
      <c r="AD71" s="590"/>
      <c r="AE71" s="590"/>
      <c r="AF71" s="590">
        <v>7</v>
      </c>
      <c r="AG71" s="590"/>
      <c r="AH71" s="590"/>
      <c r="AI71" s="590"/>
      <c r="AJ71" s="590"/>
      <c r="AK71" s="590">
        <v>28</v>
      </c>
      <c r="AL71" s="590"/>
      <c r="AM71" s="590"/>
      <c r="AN71" s="590"/>
      <c r="AO71" s="590"/>
      <c r="AP71" s="590">
        <v>0</v>
      </c>
      <c r="AQ71" s="590"/>
      <c r="AR71" s="590"/>
      <c r="AS71" s="590"/>
      <c r="AT71" s="590"/>
      <c r="AU71" s="590">
        <v>0</v>
      </c>
      <c r="AV71" s="590"/>
      <c r="AW71" s="590"/>
      <c r="AX71" s="590"/>
      <c r="AY71" s="590"/>
      <c r="AZ71" s="592"/>
      <c r="BA71" s="592"/>
      <c r="BB71" s="592"/>
      <c r="BC71" s="592"/>
      <c r="BD71" s="593"/>
      <c r="BE71" s="571"/>
      <c r="BF71" s="571"/>
      <c r="BG71" s="571"/>
      <c r="BH71" s="571"/>
      <c r="BI71" s="571"/>
      <c r="BJ71" s="571"/>
      <c r="BK71" s="571"/>
      <c r="BL71" s="571"/>
      <c r="BM71" s="571"/>
      <c r="BN71" s="571"/>
      <c r="BO71" s="571"/>
      <c r="BP71" s="571"/>
      <c r="BQ71" s="523">
        <v>65</v>
      </c>
      <c r="BR71" s="615"/>
      <c r="BS71" s="616"/>
      <c r="BT71" s="617"/>
      <c r="BU71" s="617"/>
      <c r="BV71" s="617"/>
      <c r="BW71" s="617"/>
      <c r="BX71" s="617"/>
      <c r="BY71" s="617"/>
      <c r="BZ71" s="617"/>
      <c r="CA71" s="617"/>
      <c r="CB71" s="617"/>
      <c r="CC71" s="617"/>
      <c r="CD71" s="617"/>
      <c r="CE71" s="617"/>
      <c r="CF71" s="617"/>
      <c r="CG71" s="618"/>
      <c r="CH71" s="619"/>
      <c r="CI71" s="620"/>
      <c r="CJ71" s="620"/>
      <c r="CK71" s="620"/>
      <c r="CL71" s="621"/>
      <c r="CM71" s="619"/>
      <c r="CN71" s="620"/>
      <c r="CO71" s="620"/>
      <c r="CP71" s="620"/>
      <c r="CQ71" s="621"/>
      <c r="CR71" s="619"/>
      <c r="CS71" s="620"/>
      <c r="CT71" s="620"/>
      <c r="CU71" s="620"/>
      <c r="CV71" s="621"/>
      <c r="CW71" s="619"/>
      <c r="CX71" s="620"/>
      <c r="CY71" s="620"/>
      <c r="CZ71" s="620"/>
      <c r="DA71" s="621"/>
      <c r="DB71" s="619"/>
      <c r="DC71" s="620"/>
      <c r="DD71" s="620"/>
      <c r="DE71" s="620"/>
      <c r="DF71" s="621"/>
      <c r="DG71" s="619"/>
      <c r="DH71" s="620"/>
      <c r="DI71" s="620"/>
      <c r="DJ71" s="620"/>
      <c r="DK71" s="621"/>
      <c r="DL71" s="619"/>
      <c r="DM71" s="620"/>
      <c r="DN71" s="620"/>
      <c r="DO71" s="620"/>
      <c r="DP71" s="621"/>
      <c r="DQ71" s="619"/>
      <c r="DR71" s="620"/>
      <c r="DS71" s="620"/>
      <c r="DT71" s="620"/>
      <c r="DU71" s="621"/>
      <c r="DV71" s="616"/>
      <c r="DW71" s="617"/>
      <c r="DX71" s="617"/>
      <c r="DY71" s="617"/>
      <c r="DZ71" s="622"/>
      <c r="EA71" s="467"/>
    </row>
    <row r="72" spans="1:131" ht="26.25" customHeight="1" x14ac:dyDescent="0.15">
      <c r="A72" s="523">
        <v>5</v>
      </c>
      <c r="B72" s="633" t="s">
        <v>362</v>
      </c>
      <c r="C72" s="634"/>
      <c r="D72" s="634"/>
      <c r="E72" s="634"/>
      <c r="F72" s="634"/>
      <c r="G72" s="634"/>
      <c r="H72" s="634"/>
      <c r="I72" s="634"/>
      <c r="J72" s="634"/>
      <c r="K72" s="634"/>
      <c r="L72" s="634"/>
      <c r="M72" s="634"/>
      <c r="N72" s="634"/>
      <c r="O72" s="634"/>
      <c r="P72" s="635"/>
      <c r="Q72" s="636">
        <v>132</v>
      </c>
      <c r="R72" s="590"/>
      <c r="S72" s="590"/>
      <c r="T72" s="590"/>
      <c r="U72" s="590"/>
      <c r="V72" s="590">
        <v>87</v>
      </c>
      <c r="W72" s="590"/>
      <c r="X72" s="590"/>
      <c r="Y72" s="590"/>
      <c r="Z72" s="590"/>
      <c r="AA72" s="590">
        <v>45</v>
      </c>
      <c r="AB72" s="590"/>
      <c r="AC72" s="590"/>
      <c r="AD72" s="590"/>
      <c r="AE72" s="590"/>
      <c r="AF72" s="590">
        <v>45</v>
      </c>
      <c r="AG72" s="590"/>
      <c r="AH72" s="590"/>
      <c r="AI72" s="590"/>
      <c r="AJ72" s="590"/>
      <c r="AK72" s="590">
        <v>0</v>
      </c>
      <c r="AL72" s="590"/>
      <c r="AM72" s="590"/>
      <c r="AN72" s="590"/>
      <c r="AO72" s="590"/>
      <c r="AP72" s="590">
        <v>0</v>
      </c>
      <c r="AQ72" s="590"/>
      <c r="AR72" s="590"/>
      <c r="AS72" s="590"/>
      <c r="AT72" s="590"/>
      <c r="AU72" s="590">
        <v>0</v>
      </c>
      <c r="AV72" s="590"/>
      <c r="AW72" s="590"/>
      <c r="AX72" s="590"/>
      <c r="AY72" s="590"/>
      <c r="AZ72" s="592"/>
      <c r="BA72" s="592"/>
      <c r="BB72" s="592"/>
      <c r="BC72" s="592"/>
      <c r="BD72" s="593"/>
      <c r="BE72" s="571"/>
      <c r="BF72" s="571"/>
      <c r="BG72" s="571"/>
      <c r="BH72" s="571"/>
      <c r="BI72" s="571"/>
      <c r="BJ72" s="571"/>
      <c r="BK72" s="571"/>
      <c r="BL72" s="571"/>
      <c r="BM72" s="571"/>
      <c r="BN72" s="571"/>
      <c r="BO72" s="571"/>
      <c r="BP72" s="571"/>
      <c r="BQ72" s="523">
        <v>66</v>
      </c>
      <c r="BR72" s="615"/>
      <c r="BS72" s="616"/>
      <c r="BT72" s="617"/>
      <c r="BU72" s="617"/>
      <c r="BV72" s="617"/>
      <c r="BW72" s="617"/>
      <c r="BX72" s="617"/>
      <c r="BY72" s="617"/>
      <c r="BZ72" s="617"/>
      <c r="CA72" s="617"/>
      <c r="CB72" s="617"/>
      <c r="CC72" s="617"/>
      <c r="CD72" s="617"/>
      <c r="CE72" s="617"/>
      <c r="CF72" s="617"/>
      <c r="CG72" s="618"/>
      <c r="CH72" s="619"/>
      <c r="CI72" s="620"/>
      <c r="CJ72" s="620"/>
      <c r="CK72" s="620"/>
      <c r="CL72" s="621"/>
      <c r="CM72" s="619"/>
      <c r="CN72" s="620"/>
      <c r="CO72" s="620"/>
      <c r="CP72" s="620"/>
      <c r="CQ72" s="621"/>
      <c r="CR72" s="619"/>
      <c r="CS72" s="620"/>
      <c r="CT72" s="620"/>
      <c r="CU72" s="620"/>
      <c r="CV72" s="621"/>
      <c r="CW72" s="619"/>
      <c r="CX72" s="620"/>
      <c r="CY72" s="620"/>
      <c r="CZ72" s="620"/>
      <c r="DA72" s="621"/>
      <c r="DB72" s="619"/>
      <c r="DC72" s="620"/>
      <c r="DD72" s="620"/>
      <c r="DE72" s="620"/>
      <c r="DF72" s="621"/>
      <c r="DG72" s="619"/>
      <c r="DH72" s="620"/>
      <c r="DI72" s="620"/>
      <c r="DJ72" s="620"/>
      <c r="DK72" s="621"/>
      <c r="DL72" s="619"/>
      <c r="DM72" s="620"/>
      <c r="DN72" s="620"/>
      <c r="DO72" s="620"/>
      <c r="DP72" s="621"/>
      <c r="DQ72" s="619"/>
      <c r="DR72" s="620"/>
      <c r="DS72" s="620"/>
      <c r="DT72" s="620"/>
      <c r="DU72" s="621"/>
      <c r="DV72" s="616"/>
      <c r="DW72" s="617"/>
      <c r="DX72" s="617"/>
      <c r="DY72" s="617"/>
      <c r="DZ72" s="622"/>
      <c r="EA72" s="467"/>
    </row>
    <row r="73" spans="1:131" ht="26.25" customHeight="1" x14ac:dyDescent="0.15">
      <c r="A73" s="523">
        <v>6</v>
      </c>
      <c r="B73" s="633" t="s">
        <v>363</v>
      </c>
      <c r="C73" s="634"/>
      <c r="D73" s="634"/>
      <c r="E73" s="634"/>
      <c r="F73" s="634"/>
      <c r="G73" s="634"/>
      <c r="H73" s="634"/>
      <c r="I73" s="634"/>
      <c r="J73" s="634"/>
      <c r="K73" s="634"/>
      <c r="L73" s="634"/>
      <c r="M73" s="634"/>
      <c r="N73" s="634"/>
      <c r="O73" s="634"/>
      <c r="P73" s="635"/>
      <c r="Q73" s="636">
        <v>12871</v>
      </c>
      <c r="R73" s="590"/>
      <c r="S73" s="590"/>
      <c r="T73" s="590"/>
      <c r="U73" s="590"/>
      <c r="V73" s="590">
        <v>10950</v>
      </c>
      <c r="W73" s="590"/>
      <c r="X73" s="590"/>
      <c r="Y73" s="590"/>
      <c r="Z73" s="590"/>
      <c r="AA73" s="590">
        <v>1921</v>
      </c>
      <c r="AB73" s="590"/>
      <c r="AC73" s="590"/>
      <c r="AD73" s="590"/>
      <c r="AE73" s="590"/>
      <c r="AF73" s="590">
        <v>3257</v>
      </c>
      <c r="AG73" s="590"/>
      <c r="AH73" s="590"/>
      <c r="AI73" s="590"/>
      <c r="AJ73" s="590"/>
      <c r="AK73" s="590">
        <v>944</v>
      </c>
      <c r="AL73" s="590"/>
      <c r="AM73" s="590"/>
      <c r="AN73" s="590"/>
      <c r="AO73" s="590"/>
      <c r="AP73" s="590">
        <v>4396</v>
      </c>
      <c r="AQ73" s="590"/>
      <c r="AR73" s="590"/>
      <c r="AS73" s="590"/>
      <c r="AT73" s="590"/>
      <c r="AU73" s="590">
        <v>166</v>
      </c>
      <c r="AV73" s="590"/>
      <c r="AW73" s="590"/>
      <c r="AX73" s="590"/>
      <c r="AY73" s="590"/>
      <c r="AZ73" s="592"/>
      <c r="BA73" s="592"/>
      <c r="BB73" s="592"/>
      <c r="BC73" s="592"/>
      <c r="BD73" s="593"/>
      <c r="BE73" s="571"/>
      <c r="BF73" s="571"/>
      <c r="BG73" s="571"/>
      <c r="BH73" s="571"/>
      <c r="BI73" s="571"/>
      <c r="BJ73" s="571"/>
      <c r="BK73" s="571"/>
      <c r="BL73" s="571"/>
      <c r="BM73" s="571"/>
      <c r="BN73" s="571"/>
      <c r="BO73" s="571"/>
      <c r="BP73" s="571"/>
      <c r="BQ73" s="523">
        <v>67</v>
      </c>
      <c r="BR73" s="615"/>
      <c r="BS73" s="616"/>
      <c r="BT73" s="617"/>
      <c r="BU73" s="617"/>
      <c r="BV73" s="617"/>
      <c r="BW73" s="617"/>
      <c r="BX73" s="617"/>
      <c r="BY73" s="617"/>
      <c r="BZ73" s="617"/>
      <c r="CA73" s="617"/>
      <c r="CB73" s="617"/>
      <c r="CC73" s="617"/>
      <c r="CD73" s="617"/>
      <c r="CE73" s="617"/>
      <c r="CF73" s="617"/>
      <c r="CG73" s="618"/>
      <c r="CH73" s="619"/>
      <c r="CI73" s="620"/>
      <c r="CJ73" s="620"/>
      <c r="CK73" s="620"/>
      <c r="CL73" s="621"/>
      <c r="CM73" s="619"/>
      <c r="CN73" s="620"/>
      <c r="CO73" s="620"/>
      <c r="CP73" s="620"/>
      <c r="CQ73" s="621"/>
      <c r="CR73" s="619"/>
      <c r="CS73" s="620"/>
      <c r="CT73" s="620"/>
      <c r="CU73" s="620"/>
      <c r="CV73" s="621"/>
      <c r="CW73" s="619"/>
      <c r="CX73" s="620"/>
      <c r="CY73" s="620"/>
      <c r="CZ73" s="620"/>
      <c r="DA73" s="621"/>
      <c r="DB73" s="619"/>
      <c r="DC73" s="620"/>
      <c r="DD73" s="620"/>
      <c r="DE73" s="620"/>
      <c r="DF73" s="621"/>
      <c r="DG73" s="619"/>
      <c r="DH73" s="620"/>
      <c r="DI73" s="620"/>
      <c r="DJ73" s="620"/>
      <c r="DK73" s="621"/>
      <c r="DL73" s="619"/>
      <c r="DM73" s="620"/>
      <c r="DN73" s="620"/>
      <c r="DO73" s="620"/>
      <c r="DP73" s="621"/>
      <c r="DQ73" s="619"/>
      <c r="DR73" s="620"/>
      <c r="DS73" s="620"/>
      <c r="DT73" s="620"/>
      <c r="DU73" s="621"/>
      <c r="DV73" s="616"/>
      <c r="DW73" s="617"/>
      <c r="DX73" s="617"/>
      <c r="DY73" s="617"/>
      <c r="DZ73" s="622"/>
      <c r="EA73" s="467"/>
    </row>
    <row r="74" spans="1:131" ht="26.25" customHeight="1" x14ac:dyDescent="0.15">
      <c r="A74" s="523">
        <v>7</v>
      </c>
      <c r="B74" s="633" t="s">
        <v>364</v>
      </c>
      <c r="C74" s="634"/>
      <c r="D74" s="634"/>
      <c r="E74" s="634"/>
      <c r="F74" s="634"/>
      <c r="G74" s="634"/>
      <c r="H74" s="634"/>
      <c r="I74" s="634"/>
      <c r="J74" s="634"/>
      <c r="K74" s="634"/>
      <c r="L74" s="634"/>
      <c r="M74" s="634"/>
      <c r="N74" s="634"/>
      <c r="O74" s="634"/>
      <c r="P74" s="635"/>
      <c r="Q74" s="636">
        <v>15803</v>
      </c>
      <c r="R74" s="590"/>
      <c r="S74" s="590"/>
      <c r="T74" s="590"/>
      <c r="U74" s="590"/>
      <c r="V74" s="590">
        <v>14948</v>
      </c>
      <c r="W74" s="590"/>
      <c r="X74" s="590"/>
      <c r="Y74" s="590"/>
      <c r="Z74" s="590"/>
      <c r="AA74" s="590">
        <v>855</v>
      </c>
      <c r="AB74" s="590"/>
      <c r="AC74" s="590"/>
      <c r="AD74" s="590"/>
      <c r="AE74" s="590"/>
      <c r="AF74" s="590">
        <v>855</v>
      </c>
      <c r="AG74" s="590"/>
      <c r="AH74" s="590"/>
      <c r="AI74" s="590"/>
      <c r="AJ74" s="590"/>
      <c r="AK74" s="590">
        <v>1548</v>
      </c>
      <c r="AL74" s="590"/>
      <c r="AM74" s="590"/>
      <c r="AN74" s="590"/>
      <c r="AO74" s="590"/>
      <c r="AP74" s="590">
        <v>4992</v>
      </c>
      <c r="AQ74" s="590"/>
      <c r="AR74" s="590"/>
      <c r="AS74" s="590"/>
      <c r="AT74" s="590"/>
      <c r="AU74" s="590">
        <v>35</v>
      </c>
      <c r="AV74" s="590"/>
      <c r="AW74" s="590"/>
      <c r="AX74" s="590"/>
      <c r="AY74" s="590"/>
      <c r="AZ74" s="592"/>
      <c r="BA74" s="592"/>
      <c r="BB74" s="592"/>
      <c r="BC74" s="592"/>
      <c r="BD74" s="593"/>
      <c r="BE74" s="571"/>
      <c r="BF74" s="571"/>
      <c r="BG74" s="571"/>
      <c r="BH74" s="571"/>
      <c r="BI74" s="571"/>
      <c r="BJ74" s="571"/>
      <c r="BK74" s="571"/>
      <c r="BL74" s="571"/>
      <c r="BM74" s="571"/>
      <c r="BN74" s="571"/>
      <c r="BO74" s="571"/>
      <c r="BP74" s="571"/>
      <c r="BQ74" s="523">
        <v>68</v>
      </c>
      <c r="BR74" s="615"/>
      <c r="BS74" s="616"/>
      <c r="BT74" s="617"/>
      <c r="BU74" s="617"/>
      <c r="BV74" s="617"/>
      <c r="BW74" s="617"/>
      <c r="BX74" s="617"/>
      <c r="BY74" s="617"/>
      <c r="BZ74" s="617"/>
      <c r="CA74" s="617"/>
      <c r="CB74" s="617"/>
      <c r="CC74" s="617"/>
      <c r="CD74" s="617"/>
      <c r="CE74" s="617"/>
      <c r="CF74" s="617"/>
      <c r="CG74" s="618"/>
      <c r="CH74" s="619"/>
      <c r="CI74" s="620"/>
      <c r="CJ74" s="620"/>
      <c r="CK74" s="620"/>
      <c r="CL74" s="621"/>
      <c r="CM74" s="619"/>
      <c r="CN74" s="620"/>
      <c r="CO74" s="620"/>
      <c r="CP74" s="620"/>
      <c r="CQ74" s="621"/>
      <c r="CR74" s="619"/>
      <c r="CS74" s="620"/>
      <c r="CT74" s="620"/>
      <c r="CU74" s="620"/>
      <c r="CV74" s="621"/>
      <c r="CW74" s="619"/>
      <c r="CX74" s="620"/>
      <c r="CY74" s="620"/>
      <c r="CZ74" s="620"/>
      <c r="DA74" s="621"/>
      <c r="DB74" s="619"/>
      <c r="DC74" s="620"/>
      <c r="DD74" s="620"/>
      <c r="DE74" s="620"/>
      <c r="DF74" s="621"/>
      <c r="DG74" s="619"/>
      <c r="DH74" s="620"/>
      <c r="DI74" s="620"/>
      <c r="DJ74" s="620"/>
      <c r="DK74" s="621"/>
      <c r="DL74" s="619"/>
      <c r="DM74" s="620"/>
      <c r="DN74" s="620"/>
      <c r="DO74" s="620"/>
      <c r="DP74" s="621"/>
      <c r="DQ74" s="619"/>
      <c r="DR74" s="620"/>
      <c r="DS74" s="620"/>
      <c r="DT74" s="620"/>
      <c r="DU74" s="621"/>
      <c r="DV74" s="616"/>
      <c r="DW74" s="617"/>
      <c r="DX74" s="617"/>
      <c r="DY74" s="617"/>
      <c r="DZ74" s="622"/>
      <c r="EA74" s="467"/>
    </row>
    <row r="75" spans="1:131" ht="26.25" customHeight="1" x14ac:dyDescent="0.15">
      <c r="A75" s="523">
        <v>8</v>
      </c>
      <c r="B75" s="633"/>
      <c r="C75" s="634"/>
      <c r="D75" s="634"/>
      <c r="E75" s="634"/>
      <c r="F75" s="634"/>
      <c r="G75" s="634"/>
      <c r="H75" s="634"/>
      <c r="I75" s="634"/>
      <c r="J75" s="634"/>
      <c r="K75" s="634"/>
      <c r="L75" s="634"/>
      <c r="M75" s="634"/>
      <c r="N75" s="634"/>
      <c r="O75" s="634"/>
      <c r="P75" s="635"/>
      <c r="Q75" s="637"/>
      <c r="R75" s="638"/>
      <c r="S75" s="638"/>
      <c r="T75" s="638"/>
      <c r="U75" s="589"/>
      <c r="V75" s="639"/>
      <c r="W75" s="638"/>
      <c r="X75" s="638"/>
      <c r="Y75" s="638"/>
      <c r="Z75" s="589"/>
      <c r="AA75" s="639"/>
      <c r="AB75" s="638"/>
      <c r="AC75" s="638"/>
      <c r="AD75" s="638"/>
      <c r="AE75" s="589"/>
      <c r="AF75" s="639"/>
      <c r="AG75" s="638"/>
      <c r="AH75" s="638"/>
      <c r="AI75" s="638"/>
      <c r="AJ75" s="589"/>
      <c r="AK75" s="639"/>
      <c r="AL75" s="638"/>
      <c r="AM75" s="638"/>
      <c r="AN75" s="638"/>
      <c r="AO75" s="589"/>
      <c r="AP75" s="639"/>
      <c r="AQ75" s="638"/>
      <c r="AR75" s="638"/>
      <c r="AS75" s="638"/>
      <c r="AT75" s="589"/>
      <c r="AU75" s="639"/>
      <c r="AV75" s="638"/>
      <c r="AW75" s="638"/>
      <c r="AX75" s="638"/>
      <c r="AY75" s="589"/>
      <c r="AZ75" s="592"/>
      <c r="BA75" s="592"/>
      <c r="BB75" s="592"/>
      <c r="BC75" s="592"/>
      <c r="BD75" s="593"/>
      <c r="BE75" s="571"/>
      <c r="BF75" s="571"/>
      <c r="BG75" s="571"/>
      <c r="BH75" s="571"/>
      <c r="BI75" s="571"/>
      <c r="BJ75" s="571"/>
      <c r="BK75" s="571"/>
      <c r="BL75" s="571"/>
      <c r="BM75" s="571"/>
      <c r="BN75" s="571"/>
      <c r="BO75" s="571"/>
      <c r="BP75" s="571"/>
      <c r="BQ75" s="523">
        <v>69</v>
      </c>
      <c r="BR75" s="615"/>
      <c r="BS75" s="616"/>
      <c r="BT75" s="617"/>
      <c r="BU75" s="617"/>
      <c r="BV75" s="617"/>
      <c r="BW75" s="617"/>
      <c r="BX75" s="617"/>
      <c r="BY75" s="617"/>
      <c r="BZ75" s="617"/>
      <c r="CA75" s="617"/>
      <c r="CB75" s="617"/>
      <c r="CC75" s="617"/>
      <c r="CD75" s="617"/>
      <c r="CE75" s="617"/>
      <c r="CF75" s="617"/>
      <c r="CG75" s="618"/>
      <c r="CH75" s="619"/>
      <c r="CI75" s="620"/>
      <c r="CJ75" s="620"/>
      <c r="CK75" s="620"/>
      <c r="CL75" s="621"/>
      <c r="CM75" s="619"/>
      <c r="CN75" s="620"/>
      <c r="CO75" s="620"/>
      <c r="CP75" s="620"/>
      <c r="CQ75" s="621"/>
      <c r="CR75" s="619"/>
      <c r="CS75" s="620"/>
      <c r="CT75" s="620"/>
      <c r="CU75" s="620"/>
      <c r="CV75" s="621"/>
      <c r="CW75" s="619"/>
      <c r="CX75" s="620"/>
      <c r="CY75" s="620"/>
      <c r="CZ75" s="620"/>
      <c r="DA75" s="621"/>
      <c r="DB75" s="619"/>
      <c r="DC75" s="620"/>
      <c r="DD75" s="620"/>
      <c r="DE75" s="620"/>
      <c r="DF75" s="621"/>
      <c r="DG75" s="619"/>
      <c r="DH75" s="620"/>
      <c r="DI75" s="620"/>
      <c r="DJ75" s="620"/>
      <c r="DK75" s="621"/>
      <c r="DL75" s="619"/>
      <c r="DM75" s="620"/>
      <c r="DN75" s="620"/>
      <c r="DO75" s="620"/>
      <c r="DP75" s="621"/>
      <c r="DQ75" s="619"/>
      <c r="DR75" s="620"/>
      <c r="DS75" s="620"/>
      <c r="DT75" s="620"/>
      <c r="DU75" s="621"/>
      <c r="DV75" s="616"/>
      <c r="DW75" s="617"/>
      <c r="DX75" s="617"/>
      <c r="DY75" s="617"/>
      <c r="DZ75" s="622"/>
      <c r="EA75" s="467"/>
    </row>
    <row r="76" spans="1:131" ht="26.25" customHeight="1" x14ac:dyDescent="0.15">
      <c r="A76" s="523">
        <v>9</v>
      </c>
      <c r="B76" s="633"/>
      <c r="C76" s="634"/>
      <c r="D76" s="634"/>
      <c r="E76" s="634"/>
      <c r="F76" s="634"/>
      <c r="G76" s="634"/>
      <c r="H76" s="634"/>
      <c r="I76" s="634"/>
      <c r="J76" s="634"/>
      <c r="K76" s="634"/>
      <c r="L76" s="634"/>
      <c r="M76" s="634"/>
      <c r="N76" s="634"/>
      <c r="O76" s="634"/>
      <c r="P76" s="635"/>
      <c r="Q76" s="637"/>
      <c r="R76" s="638"/>
      <c r="S76" s="638"/>
      <c r="T76" s="638"/>
      <c r="U76" s="589"/>
      <c r="V76" s="639"/>
      <c r="W76" s="638"/>
      <c r="X76" s="638"/>
      <c r="Y76" s="638"/>
      <c r="Z76" s="589"/>
      <c r="AA76" s="639"/>
      <c r="AB76" s="638"/>
      <c r="AC76" s="638"/>
      <c r="AD76" s="638"/>
      <c r="AE76" s="589"/>
      <c r="AF76" s="639"/>
      <c r="AG76" s="638"/>
      <c r="AH76" s="638"/>
      <c r="AI76" s="638"/>
      <c r="AJ76" s="589"/>
      <c r="AK76" s="639"/>
      <c r="AL76" s="638"/>
      <c r="AM76" s="638"/>
      <c r="AN76" s="638"/>
      <c r="AO76" s="589"/>
      <c r="AP76" s="639"/>
      <c r="AQ76" s="638"/>
      <c r="AR76" s="638"/>
      <c r="AS76" s="638"/>
      <c r="AT76" s="589"/>
      <c r="AU76" s="639"/>
      <c r="AV76" s="638"/>
      <c r="AW76" s="638"/>
      <c r="AX76" s="638"/>
      <c r="AY76" s="589"/>
      <c r="AZ76" s="592"/>
      <c r="BA76" s="592"/>
      <c r="BB76" s="592"/>
      <c r="BC76" s="592"/>
      <c r="BD76" s="593"/>
      <c r="BE76" s="571"/>
      <c r="BF76" s="571"/>
      <c r="BG76" s="571"/>
      <c r="BH76" s="571"/>
      <c r="BI76" s="571"/>
      <c r="BJ76" s="571"/>
      <c r="BK76" s="571"/>
      <c r="BL76" s="571"/>
      <c r="BM76" s="571"/>
      <c r="BN76" s="571"/>
      <c r="BO76" s="571"/>
      <c r="BP76" s="571"/>
      <c r="BQ76" s="523">
        <v>70</v>
      </c>
      <c r="BR76" s="615"/>
      <c r="BS76" s="616"/>
      <c r="BT76" s="617"/>
      <c r="BU76" s="617"/>
      <c r="BV76" s="617"/>
      <c r="BW76" s="617"/>
      <c r="BX76" s="617"/>
      <c r="BY76" s="617"/>
      <c r="BZ76" s="617"/>
      <c r="CA76" s="617"/>
      <c r="CB76" s="617"/>
      <c r="CC76" s="617"/>
      <c r="CD76" s="617"/>
      <c r="CE76" s="617"/>
      <c r="CF76" s="617"/>
      <c r="CG76" s="618"/>
      <c r="CH76" s="619"/>
      <c r="CI76" s="620"/>
      <c r="CJ76" s="620"/>
      <c r="CK76" s="620"/>
      <c r="CL76" s="621"/>
      <c r="CM76" s="619"/>
      <c r="CN76" s="620"/>
      <c r="CO76" s="620"/>
      <c r="CP76" s="620"/>
      <c r="CQ76" s="621"/>
      <c r="CR76" s="619"/>
      <c r="CS76" s="620"/>
      <c r="CT76" s="620"/>
      <c r="CU76" s="620"/>
      <c r="CV76" s="621"/>
      <c r="CW76" s="619"/>
      <c r="CX76" s="620"/>
      <c r="CY76" s="620"/>
      <c r="CZ76" s="620"/>
      <c r="DA76" s="621"/>
      <c r="DB76" s="619"/>
      <c r="DC76" s="620"/>
      <c r="DD76" s="620"/>
      <c r="DE76" s="620"/>
      <c r="DF76" s="621"/>
      <c r="DG76" s="619"/>
      <c r="DH76" s="620"/>
      <c r="DI76" s="620"/>
      <c r="DJ76" s="620"/>
      <c r="DK76" s="621"/>
      <c r="DL76" s="619"/>
      <c r="DM76" s="620"/>
      <c r="DN76" s="620"/>
      <c r="DO76" s="620"/>
      <c r="DP76" s="621"/>
      <c r="DQ76" s="619"/>
      <c r="DR76" s="620"/>
      <c r="DS76" s="620"/>
      <c r="DT76" s="620"/>
      <c r="DU76" s="621"/>
      <c r="DV76" s="616"/>
      <c r="DW76" s="617"/>
      <c r="DX76" s="617"/>
      <c r="DY76" s="617"/>
      <c r="DZ76" s="622"/>
      <c r="EA76" s="467"/>
    </row>
    <row r="77" spans="1:131" ht="26.25" customHeight="1" x14ac:dyDescent="0.15">
      <c r="A77" s="523">
        <v>10</v>
      </c>
      <c r="B77" s="633"/>
      <c r="C77" s="634"/>
      <c r="D77" s="634"/>
      <c r="E77" s="634"/>
      <c r="F77" s="634"/>
      <c r="G77" s="634"/>
      <c r="H77" s="634"/>
      <c r="I77" s="634"/>
      <c r="J77" s="634"/>
      <c r="K77" s="634"/>
      <c r="L77" s="634"/>
      <c r="M77" s="634"/>
      <c r="N77" s="634"/>
      <c r="O77" s="634"/>
      <c r="P77" s="635"/>
      <c r="Q77" s="637"/>
      <c r="R77" s="638"/>
      <c r="S77" s="638"/>
      <c r="T77" s="638"/>
      <c r="U77" s="589"/>
      <c r="V77" s="639"/>
      <c r="W77" s="638"/>
      <c r="X77" s="638"/>
      <c r="Y77" s="638"/>
      <c r="Z77" s="589"/>
      <c r="AA77" s="639"/>
      <c r="AB77" s="638"/>
      <c r="AC77" s="638"/>
      <c r="AD77" s="638"/>
      <c r="AE77" s="589"/>
      <c r="AF77" s="639"/>
      <c r="AG77" s="638"/>
      <c r="AH77" s="638"/>
      <c r="AI77" s="638"/>
      <c r="AJ77" s="589"/>
      <c r="AK77" s="639"/>
      <c r="AL77" s="638"/>
      <c r="AM77" s="638"/>
      <c r="AN77" s="638"/>
      <c r="AO77" s="589"/>
      <c r="AP77" s="639"/>
      <c r="AQ77" s="638"/>
      <c r="AR77" s="638"/>
      <c r="AS77" s="638"/>
      <c r="AT77" s="589"/>
      <c r="AU77" s="639"/>
      <c r="AV77" s="638"/>
      <c r="AW77" s="638"/>
      <c r="AX77" s="638"/>
      <c r="AY77" s="589"/>
      <c r="AZ77" s="592"/>
      <c r="BA77" s="592"/>
      <c r="BB77" s="592"/>
      <c r="BC77" s="592"/>
      <c r="BD77" s="593"/>
      <c r="BE77" s="571"/>
      <c r="BF77" s="571"/>
      <c r="BG77" s="571"/>
      <c r="BH77" s="571"/>
      <c r="BI77" s="571"/>
      <c r="BJ77" s="571"/>
      <c r="BK77" s="571"/>
      <c r="BL77" s="571"/>
      <c r="BM77" s="571"/>
      <c r="BN77" s="571"/>
      <c r="BO77" s="571"/>
      <c r="BP77" s="571"/>
      <c r="BQ77" s="523">
        <v>71</v>
      </c>
      <c r="BR77" s="615"/>
      <c r="BS77" s="616"/>
      <c r="BT77" s="617"/>
      <c r="BU77" s="617"/>
      <c r="BV77" s="617"/>
      <c r="BW77" s="617"/>
      <c r="BX77" s="617"/>
      <c r="BY77" s="617"/>
      <c r="BZ77" s="617"/>
      <c r="CA77" s="617"/>
      <c r="CB77" s="617"/>
      <c r="CC77" s="617"/>
      <c r="CD77" s="617"/>
      <c r="CE77" s="617"/>
      <c r="CF77" s="617"/>
      <c r="CG77" s="618"/>
      <c r="CH77" s="619"/>
      <c r="CI77" s="620"/>
      <c r="CJ77" s="620"/>
      <c r="CK77" s="620"/>
      <c r="CL77" s="621"/>
      <c r="CM77" s="619"/>
      <c r="CN77" s="620"/>
      <c r="CO77" s="620"/>
      <c r="CP77" s="620"/>
      <c r="CQ77" s="621"/>
      <c r="CR77" s="619"/>
      <c r="CS77" s="620"/>
      <c r="CT77" s="620"/>
      <c r="CU77" s="620"/>
      <c r="CV77" s="621"/>
      <c r="CW77" s="619"/>
      <c r="CX77" s="620"/>
      <c r="CY77" s="620"/>
      <c r="CZ77" s="620"/>
      <c r="DA77" s="621"/>
      <c r="DB77" s="619"/>
      <c r="DC77" s="620"/>
      <c r="DD77" s="620"/>
      <c r="DE77" s="620"/>
      <c r="DF77" s="621"/>
      <c r="DG77" s="619"/>
      <c r="DH77" s="620"/>
      <c r="DI77" s="620"/>
      <c r="DJ77" s="620"/>
      <c r="DK77" s="621"/>
      <c r="DL77" s="619"/>
      <c r="DM77" s="620"/>
      <c r="DN77" s="620"/>
      <c r="DO77" s="620"/>
      <c r="DP77" s="621"/>
      <c r="DQ77" s="619"/>
      <c r="DR77" s="620"/>
      <c r="DS77" s="620"/>
      <c r="DT77" s="620"/>
      <c r="DU77" s="621"/>
      <c r="DV77" s="616"/>
      <c r="DW77" s="617"/>
      <c r="DX77" s="617"/>
      <c r="DY77" s="617"/>
      <c r="DZ77" s="622"/>
      <c r="EA77" s="467"/>
    </row>
    <row r="78" spans="1:131" ht="26.25" customHeight="1" x14ac:dyDescent="0.15">
      <c r="A78" s="523">
        <v>11</v>
      </c>
      <c r="B78" s="633"/>
      <c r="C78" s="634"/>
      <c r="D78" s="634"/>
      <c r="E78" s="634"/>
      <c r="F78" s="634"/>
      <c r="G78" s="634"/>
      <c r="H78" s="634"/>
      <c r="I78" s="634"/>
      <c r="J78" s="634"/>
      <c r="K78" s="634"/>
      <c r="L78" s="634"/>
      <c r="M78" s="634"/>
      <c r="N78" s="634"/>
      <c r="O78" s="634"/>
      <c r="P78" s="635"/>
      <c r="Q78" s="636"/>
      <c r="R78" s="590"/>
      <c r="S78" s="590"/>
      <c r="T78" s="590"/>
      <c r="U78" s="590"/>
      <c r="V78" s="590"/>
      <c r="W78" s="590"/>
      <c r="X78" s="590"/>
      <c r="Y78" s="590"/>
      <c r="Z78" s="590"/>
      <c r="AA78" s="590"/>
      <c r="AB78" s="590"/>
      <c r="AC78" s="590"/>
      <c r="AD78" s="590"/>
      <c r="AE78" s="590"/>
      <c r="AF78" s="590"/>
      <c r="AG78" s="590"/>
      <c r="AH78" s="590"/>
      <c r="AI78" s="590"/>
      <c r="AJ78" s="590"/>
      <c r="AK78" s="590"/>
      <c r="AL78" s="590"/>
      <c r="AM78" s="590"/>
      <c r="AN78" s="590"/>
      <c r="AO78" s="590"/>
      <c r="AP78" s="590"/>
      <c r="AQ78" s="590"/>
      <c r="AR78" s="590"/>
      <c r="AS78" s="590"/>
      <c r="AT78" s="590"/>
      <c r="AU78" s="590"/>
      <c r="AV78" s="590"/>
      <c r="AW78" s="590"/>
      <c r="AX78" s="590"/>
      <c r="AY78" s="590"/>
      <c r="AZ78" s="592"/>
      <c r="BA78" s="592"/>
      <c r="BB78" s="592"/>
      <c r="BC78" s="592"/>
      <c r="BD78" s="593"/>
      <c r="BE78" s="571"/>
      <c r="BF78" s="571"/>
      <c r="BG78" s="571"/>
      <c r="BH78" s="571"/>
      <c r="BI78" s="571"/>
      <c r="BJ78" s="467"/>
      <c r="BK78" s="467"/>
      <c r="BL78" s="467"/>
      <c r="BM78" s="467"/>
      <c r="BN78" s="467"/>
      <c r="BO78" s="571"/>
      <c r="BP78" s="571"/>
      <c r="BQ78" s="523">
        <v>72</v>
      </c>
      <c r="BR78" s="615"/>
      <c r="BS78" s="616"/>
      <c r="BT78" s="617"/>
      <c r="BU78" s="617"/>
      <c r="BV78" s="617"/>
      <c r="BW78" s="617"/>
      <c r="BX78" s="617"/>
      <c r="BY78" s="617"/>
      <c r="BZ78" s="617"/>
      <c r="CA78" s="617"/>
      <c r="CB78" s="617"/>
      <c r="CC78" s="617"/>
      <c r="CD78" s="617"/>
      <c r="CE78" s="617"/>
      <c r="CF78" s="617"/>
      <c r="CG78" s="618"/>
      <c r="CH78" s="619"/>
      <c r="CI78" s="620"/>
      <c r="CJ78" s="620"/>
      <c r="CK78" s="620"/>
      <c r="CL78" s="621"/>
      <c r="CM78" s="619"/>
      <c r="CN78" s="620"/>
      <c r="CO78" s="620"/>
      <c r="CP78" s="620"/>
      <c r="CQ78" s="621"/>
      <c r="CR78" s="619"/>
      <c r="CS78" s="620"/>
      <c r="CT78" s="620"/>
      <c r="CU78" s="620"/>
      <c r="CV78" s="621"/>
      <c r="CW78" s="619"/>
      <c r="CX78" s="620"/>
      <c r="CY78" s="620"/>
      <c r="CZ78" s="620"/>
      <c r="DA78" s="621"/>
      <c r="DB78" s="619"/>
      <c r="DC78" s="620"/>
      <c r="DD78" s="620"/>
      <c r="DE78" s="620"/>
      <c r="DF78" s="621"/>
      <c r="DG78" s="619"/>
      <c r="DH78" s="620"/>
      <c r="DI78" s="620"/>
      <c r="DJ78" s="620"/>
      <c r="DK78" s="621"/>
      <c r="DL78" s="619"/>
      <c r="DM78" s="620"/>
      <c r="DN78" s="620"/>
      <c r="DO78" s="620"/>
      <c r="DP78" s="621"/>
      <c r="DQ78" s="619"/>
      <c r="DR78" s="620"/>
      <c r="DS78" s="620"/>
      <c r="DT78" s="620"/>
      <c r="DU78" s="621"/>
      <c r="DV78" s="616"/>
      <c r="DW78" s="617"/>
      <c r="DX78" s="617"/>
      <c r="DY78" s="617"/>
      <c r="DZ78" s="622"/>
      <c r="EA78" s="467"/>
    </row>
    <row r="79" spans="1:131" ht="26.25" customHeight="1" x14ac:dyDescent="0.15">
      <c r="A79" s="523">
        <v>12</v>
      </c>
      <c r="B79" s="633"/>
      <c r="C79" s="634"/>
      <c r="D79" s="634"/>
      <c r="E79" s="634"/>
      <c r="F79" s="634"/>
      <c r="G79" s="634"/>
      <c r="H79" s="634"/>
      <c r="I79" s="634"/>
      <c r="J79" s="634"/>
      <c r="K79" s="634"/>
      <c r="L79" s="634"/>
      <c r="M79" s="634"/>
      <c r="N79" s="634"/>
      <c r="O79" s="634"/>
      <c r="P79" s="635"/>
      <c r="Q79" s="636"/>
      <c r="R79" s="590"/>
      <c r="S79" s="590"/>
      <c r="T79" s="590"/>
      <c r="U79" s="590"/>
      <c r="V79" s="590"/>
      <c r="W79" s="590"/>
      <c r="X79" s="590"/>
      <c r="Y79" s="590"/>
      <c r="Z79" s="590"/>
      <c r="AA79" s="590"/>
      <c r="AB79" s="590"/>
      <c r="AC79" s="590"/>
      <c r="AD79" s="590"/>
      <c r="AE79" s="590"/>
      <c r="AF79" s="590"/>
      <c r="AG79" s="590"/>
      <c r="AH79" s="590"/>
      <c r="AI79" s="590"/>
      <c r="AJ79" s="590"/>
      <c r="AK79" s="590"/>
      <c r="AL79" s="590"/>
      <c r="AM79" s="590"/>
      <c r="AN79" s="590"/>
      <c r="AO79" s="590"/>
      <c r="AP79" s="590"/>
      <c r="AQ79" s="590"/>
      <c r="AR79" s="590"/>
      <c r="AS79" s="590"/>
      <c r="AT79" s="590"/>
      <c r="AU79" s="590"/>
      <c r="AV79" s="590"/>
      <c r="AW79" s="590"/>
      <c r="AX79" s="590"/>
      <c r="AY79" s="590"/>
      <c r="AZ79" s="592"/>
      <c r="BA79" s="592"/>
      <c r="BB79" s="592"/>
      <c r="BC79" s="592"/>
      <c r="BD79" s="593"/>
      <c r="BE79" s="571"/>
      <c r="BF79" s="571"/>
      <c r="BG79" s="571"/>
      <c r="BH79" s="571"/>
      <c r="BI79" s="571"/>
      <c r="BJ79" s="467"/>
      <c r="BK79" s="467"/>
      <c r="BL79" s="467"/>
      <c r="BM79" s="467"/>
      <c r="BN79" s="467"/>
      <c r="BO79" s="571"/>
      <c r="BP79" s="571"/>
      <c r="BQ79" s="523">
        <v>73</v>
      </c>
      <c r="BR79" s="615"/>
      <c r="BS79" s="616"/>
      <c r="BT79" s="617"/>
      <c r="BU79" s="617"/>
      <c r="BV79" s="617"/>
      <c r="BW79" s="617"/>
      <c r="BX79" s="617"/>
      <c r="BY79" s="617"/>
      <c r="BZ79" s="617"/>
      <c r="CA79" s="617"/>
      <c r="CB79" s="617"/>
      <c r="CC79" s="617"/>
      <c r="CD79" s="617"/>
      <c r="CE79" s="617"/>
      <c r="CF79" s="617"/>
      <c r="CG79" s="618"/>
      <c r="CH79" s="619"/>
      <c r="CI79" s="620"/>
      <c r="CJ79" s="620"/>
      <c r="CK79" s="620"/>
      <c r="CL79" s="621"/>
      <c r="CM79" s="619"/>
      <c r="CN79" s="620"/>
      <c r="CO79" s="620"/>
      <c r="CP79" s="620"/>
      <c r="CQ79" s="621"/>
      <c r="CR79" s="619"/>
      <c r="CS79" s="620"/>
      <c r="CT79" s="620"/>
      <c r="CU79" s="620"/>
      <c r="CV79" s="621"/>
      <c r="CW79" s="619"/>
      <c r="CX79" s="620"/>
      <c r="CY79" s="620"/>
      <c r="CZ79" s="620"/>
      <c r="DA79" s="621"/>
      <c r="DB79" s="619"/>
      <c r="DC79" s="620"/>
      <c r="DD79" s="620"/>
      <c r="DE79" s="620"/>
      <c r="DF79" s="621"/>
      <c r="DG79" s="619"/>
      <c r="DH79" s="620"/>
      <c r="DI79" s="620"/>
      <c r="DJ79" s="620"/>
      <c r="DK79" s="621"/>
      <c r="DL79" s="619"/>
      <c r="DM79" s="620"/>
      <c r="DN79" s="620"/>
      <c r="DO79" s="620"/>
      <c r="DP79" s="621"/>
      <c r="DQ79" s="619"/>
      <c r="DR79" s="620"/>
      <c r="DS79" s="620"/>
      <c r="DT79" s="620"/>
      <c r="DU79" s="621"/>
      <c r="DV79" s="616"/>
      <c r="DW79" s="617"/>
      <c r="DX79" s="617"/>
      <c r="DY79" s="617"/>
      <c r="DZ79" s="622"/>
      <c r="EA79" s="467"/>
    </row>
    <row r="80" spans="1:131" ht="26.25" customHeight="1" x14ac:dyDescent="0.15">
      <c r="A80" s="523">
        <v>13</v>
      </c>
      <c r="B80" s="633"/>
      <c r="C80" s="634"/>
      <c r="D80" s="634"/>
      <c r="E80" s="634"/>
      <c r="F80" s="634"/>
      <c r="G80" s="634"/>
      <c r="H80" s="634"/>
      <c r="I80" s="634"/>
      <c r="J80" s="634"/>
      <c r="K80" s="634"/>
      <c r="L80" s="634"/>
      <c r="M80" s="634"/>
      <c r="N80" s="634"/>
      <c r="O80" s="634"/>
      <c r="P80" s="635"/>
      <c r="Q80" s="636"/>
      <c r="R80" s="590"/>
      <c r="S80" s="590"/>
      <c r="T80" s="590"/>
      <c r="U80" s="590"/>
      <c r="V80" s="590"/>
      <c r="W80" s="590"/>
      <c r="X80" s="590"/>
      <c r="Y80" s="590"/>
      <c r="Z80" s="590"/>
      <c r="AA80" s="590"/>
      <c r="AB80" s="590"/>
      <c r="AC80" s="590"/>
      <c r="AD80" s="590"/>
      <c r="AE80" s="590"/>
      <c r="AF80" s="590"/>
      <c r="AG80" s="590"/>
      <c r="AH80" s="590"/>
      <c r="AI80" s="590"/>
      <c r="AJ80" s="590"/>
      <c r="AK80" s="590"/>
      <c r="AL80" s="590"/>
      <c r="AM80" s="590"/>
      <c r="AN80" s="590"/>
      <c r="AO80" s="590"/>
      <c r="AP80" s="590"/>
      <c r="AQ80" s="590"/>
      <c r="AR80" s="590"/>
      <c r="AS80" s="590"/>
      <c r="AT80" s="590"/>
      <c r="AU80" s="590"/>
      <c r="AV80" s="590"/>
      <c r="AW80" s="590"/>
      <c r="AX80" s="590"/>
      <c r="AY80" s="590"/>
      <c r="AZ80" s="592"/>
      <c r="BA80" s="592"/>
      <c r="BB80" s="592"/>
      <c r="BC80" s="592"/>
      <c r="BD80" s="593"/>
      <c r="BE80" s="571"/>
      <c r="BF80" s="571"/>
      <c r="BG80" s="571"/>
      <c r="BH80" s="571"/>
      <c r="BI80" s="571"/>
      <c r="BJ80" s="571"/>
      <c r="BK80" s="571"/>
      <c r="BL80" s="571"/>
      <c r="BM80" s="571"/>
      <c r="BN80" s="571"/>
      <c r="BO80" s="571"/>
      <c r="BP80" s="571"/>
      <c r="BQ80" s="523">
        <v>74</v>
      </c>
      <c r="BR80" s="615"/>
      <c r="BS80" s="616"/>
      <c r="BT80" s="617"/>
      <c r="BU80" s="617"/>
      <c r="BV80" s="617"/>
      <c r="BW80" s="617"/>
      <c r="BX80" s="617"/>
      <c r="BY80" s="617"/>
      <c r="BZ80" s="617"/>
      <c r="CA80" s="617"/>
      <c r="CB80" s="617"/>
      <c r="CC80" s="617"/>
      <c r="CD80" s="617"/>
      <c r="CE80" s="617"/>
      <c r="CF80" s="617"/>
      <c r="CG80" s="618"/>
      <c r="CH80" s="619"/>
      <c r="CI80" s="620"/>
      <c r="CJ80" s="620"/>
      <c r="CK80" s="620"/>
      <c r="CL80" s="621"/>
      <c r="CM80" s="619"/>
      <c r="CN80" s="620"/>
      <c r="CO80" s="620"/>
      <c r="CP80" s="620"/>
      <c r="CQ80" s="621"/>
      <c r="CR80" s="619"/>
      <c r="CS80" s="620"/>
      <c r="CT80" s="620"/>
      <c r="CU80" s="620"/>
      <c r="CV80" s="621"/>
      <c r="CW80" s="619"/>
      <c r="CX80" s="620"/>
      <c r="CY80" s="620"/>
      <c r="CZ80" s="620"/>
      <c r="DA80" s="621"/>
      <c r="DB80" s="619"/>
      <c r="DC80" s="620"/>
      <c r="DD80" s="620"/>
      <c r="DE80" s="620"/>
      <c r="DF80" s="621"/>
      <c r="DG80" s="619"/>
      <c r="DH80" s="620"/>
      <c r="DI80" s="620"/>
      <c r="DJ80" s="620"/>
      <c r="DK80" s="621"/>
      <c r="DL80" s="619"/>
      <c r="DM80" s="620"/>
      <c r="DN80" s="620"/>
      <c r="DO80" s="620"/>
      <c r="DP80" s="621"/>
      <c r="DQ80" s="619"/>
      <c r="DR80" s="620"/>
      <c r="DS80" s="620"/>
      <c r="DT80" s="620"/>
      <c r="DU80" s="621"/>
      <c r="DV80" s="616"/>
      <c r="DW80" s="617"/>
      <c r="DX80" s="617"/>
      <c r="DY80" s="617"/>
      <c r="DZ80" s="622"/>
      <c r="EA80" s="467"/>
    </row>
    <row r="81" spans="1:131" ht="26.25" customHeight="1" x14ac:dyDescent="0.15">
      <c r="A81" s="523">
        <v>14</v>
      </c>
      <c r="B81" s="633"/>
      <c r="C81" s="634"/>
      <c r="D81" s="634"/>
      <c r="E81" s="634"/>
      <c r="F81" s="634"/>
      <c r="G81" s="634"/>
      <c r="H81" s="634"/>
      <c r="I81" s="634"/>
      <c r="J81" s="634"/>
      <c r="K81" s="634"/>
      <c r="L81" s="634"/>
      <c r="M81" s="634"/>
      <c r="N81" s="634"/>
      <c r="O81" s="634"/>
      <c r="P81" s="635"/>
      <c r="Q81" s="636"/>
      <c r="R81" s="590"/>
      <c r="S81" s="590"/>
      <c r="T81" s="590"/>
      <c r="U81" s="590"/>
      <c r="V81" s="590"/>
      <c r="W81" s="590"/>
      <c r="X81" s="590"/>
      <c r="Y81" s="590"/>
      <c r="Z81" s="590"/>
      <c r="AA81" s="590"/>
      <c r="AB81" s="590"/>
      <c r="AC81" s="590"/>
      <c r="AD81" s="590"/>
      <c r="AE81" s="590"/>
      <c r="AF81" s="590"/>
      <c r="AG81" s="590"/>
      <c r="AH81" s="590"/>
      <c r="AI81" s="590"/>
      <c r="AJ81" s="590"/>
      <c r="AK81" s="590"/>
      <c r="AL81" s="590"/>
      <c r="AM81" s="590"/>
      <c r="AN81" s="590"/>
      <c r="AO81" s="590"/>
      <c r="AP81" s="590"/>
      <c r="AQ81" s="590"/>
      <c r="AR81" s="590"/>
      <c r="AS81" s="590"/>
      <c r="AT81" s="590"/>
      <c r="AU81" s="590"/>
      <c r="AV81" s="590"/>
      <c r="AW81" s="590"/>
      <c r="AX81" s="590"/>
      <c r="AY81" s="590"/>
      <c r="AZ81" s="592"/>
      <c r="BA81" s="592"/>
      <c r="BB81" s="592"/>
      <c r="BC81" s="592"/>
      <c r="BD81" s="593"/>
      <c r="BE81" s="571"/>
      <c r="BF81" s="571"/>
      <c r="BG81" s="571"/>
      <c r="BH81" s="571"/>
      <c r="BI81" s="571"/>
      <c r="BJ81" s="571"/>
      <c r="BK81" s="571"/>
      <c r="BL81" s="571"/>
      <c r="BM81" s="571"/>
      <c r="BN81" s="571"/>
      <c r="BO81" s="571"/>
      <c r="BP81" s="571"/>
      <c r="BQ81" s="523">
        <v>75</v>
      </c>
      <c r="BR81" s="615"/>
      <c r="BS81" s="616"/>
      <c r="BT81" s="617"/>
      <c r="BU81" s="617"/>
      <c r="BV81" s="617"/>
      <c r="BW81" s="617"/>
      <c r="BX81" s="617"/>
      <c r="BY81" s="617"/>
      <c r="BZ81" s="617"/>
      <c r="CA81" s="617"/>
      <c r="CB81" s="617"/>
      <c r="CC81" s="617"/>
      <c r="CD81" s="617"/>
      <c r="CE81" s="617"/>
      <c r="CF81" s="617"/>
      <c r="CG81" s="618"/>
      <c r="CH81" s="619"/>
      <c r="CI81" s="620"/>
      <c r="CJ81" s="620"/>
      <c r="CK81" s="620"/>
      <c r="CL81" s="621"/>
      <c r="CM81" s="619"/>
      <c r="CN81" s="620"/>
      <c r="CO81" s="620"/>
      <c r="CP81" s="620"/>
      <c r="CQ81" s="621"/>
      <c r="CR81" s="619"/>
      <c r="CS81" s="620"/>
      <c r="CT81" s="620"/>
      <c r="CU81" s="620"/>
      <c r="CV81" s="621"/>
      <c r="CW81" s="619"/>
      <c r="CX81" s="620"/>
      <c r="CY81" s="620"/>
      <c r="CZ81" s="620"/>
      <c r="DA81" s="621"/>
      <c r="DB81" s="619"/>
      <c r="DC81" s="620"/>
      <c r="DD81" s="620"/>
      <c r="DE81" s="620"/>
      <c r="DF81" s="621"/>
      <c r="DG81" s="619"/>
      <c r="DH81" s="620"/>
      <c r="DI81" s="620"/>
      <c r="DJ81" s="620"/>
      <c r="DK81" s="621"/>
      <c r="DL81" s="619"/>
      <c r="DM81" s="620"/>
      <c r="DN81" s="620"/>
      <c r="DO81" s="620"/>
      <c r="DP81" s="621"/>
      <c r="DQ81" s="619"/>
      <c r="DR81" s="620"/>
      <c r="DS81" s="620"/>
      <c r="DT81" s="620"/>
      <c r="DU81" s="621"/>
      <c r="DV81" s="616"/>
      <c r="DW81" s="617"/>
      <c r="DX81" s="617"/>
      <c r="DY81" s="617"/>
      <c r="DZ81" s="622"/>
      <c r="EA81" s="467"/>
    </row>
    <row r="82" spans="1:131" ht="26.25" customHeight="1" x14ac:dyDescent="0.15">
      <c r="A82" s="523">
        <v>15</v>
      </c>
      <c r="B82" s="633"/>
      <c r="C82" s="634"/>
      <c r="D82" s="634"/>
      <c r="E82" s="634"/>
      <c r="F82" s="634"/>
      <c r="G82" s="634"/>
      <c r="H82" s="634"/>
      <c r="I82" s="634"/>
      <c r="J82" s="634"/>
      <c r="K82" s="634"/>
      <c r="L82" s="634"/>
      <c r="M82" s="634"/>
      <c r="N82" s="634"/>
      <c r="O82" s="634"/>
      <c r="P82" s="635"/>
      <c r="Q82" s="636"/>
      <c r="R82" s="590"/>
      <c r="S82" s="590"/>
      <c r="T82" s="590"/>
      <c r="U82" s="590"/>
      <c r="V82" s="590"/>
      <c r="W82" s="590"/>
      <c r="X82" s="590"/>
      <c r="Y82" s="590"/>
      <c r="Z82" s="590"/>
      <c r="AA82" s="590"/>
      <c r="AB82" s="590"/>
      <c r="AC82" s="590"/>
      <c r="AD82" s="590"/>
      <c r="AE82" s="590"/>
      <c r="AF82" s="590"/>
      <c r="AG82" s="590"/>
      <c r="AH82" s="590"/>
      <c r="AI82" s="590"/>
      <c r="AJ82" s="590"/>
      <c r="AK82" s="590"/>
      <c r="AL82" s="590"/>
      <c r="AM82" s="590"/>
      <c r="AN82" s="590"/>
      <c r="AO82" s="590"/>
      <c r="AP82" s="590"/>
      <c r="AQ82" s="590"/>
      <c r="AR82" s="590"/>
      <c r="AS82" s="590"/>
      <c r="AT82" s="590"/>
      <c r="AU82" s="590"/>
      <c r="AV82" s="590"/>
      <c r="AW82" s="590"/>
      <c r="AX82" s="590"/>
      <c r="AY82" s="590"/>
      <c r="AZ82" s="592"/>
      <c r="BA82" s="592"/>
      <c r="BB82" s="592"/>
      <c r="BC82" s="592"/>
      <c r="BD82" s="593"/>
      <c r="BE82" s="571"/>
      <c r="BF82" s="571"/>
      <c r="BG82" s="571"/>
      <c r="BH82" s="571"/>
      <c r="BI82" s="571"/>
      <c r="BJ82" s="571"/>
      <c r="BK82" s="571"/>
      <c r="BL82" s="571"/>
      <c r="BM82" s="571"/>
      <c r="BN82" s="571"/>
      <c r="BO82" s="571"/>
      <c r="BP82" s="571"/>
      <c r="BQ82" s="523">
        <v>76</v>
      </c>
      <c r="BR82" s="615"/>
      <c r="BS82" s="616"/>
      <c r="BT82" s="617"/>
      <c r="BU82" s="617"/>
      <c r="BV82" s="617"/>
      <c r="BW82" s="617"/>
      <c r="BX82" s="617"/>
      <c r="BY82" s="617"/>
      <c r="BZ82" s="617"/>
      <c r="CA82" s="617"/>
      <c r="CB82" s="617"/>
      <c r="CC82" s="617"/>
      <c r="CD82" s="617"/>
      <c r="CE82" s="617"/>
      <c r="CF82" s="617"/>
      <c r="CG82" s="618"/>
      <c r="CH82" s="619"/>
      <c r="CI82" s="620"/>
      <c r="CJ82" s="620"/>
      <c r="CK82" s="620"/>
      <c r="CL82" s="621"/>
      <c r="CM82" s="619"/>
      <c r="CN82" s="620"/>
      <c r="CO82" s="620"/>
      <c r="CP82" s="620"/>
      <c r="CQ82" s="621"/>
      <c r="CR82" s="619"/>
      <c r="CS82" s="620"/>
      <c r="CT82" s="620"/>
      <c r="CU82" s="620"/>
      <c r="CV82" s="621"/>
      <c r="CW82" s="619"/>
      <c r="CX82" s="620"/>
      <c r="CY82" s="620"/>
      <c r="CZ82" s="620"/>
      <c r="DA82" s="621"/>
      <c r="DB82" s="619"/>
      <c r="DC82" s="620"/>
      <c r="DD82" s="620"/>
      <c r="DE82" s="620"/>
      <c r="DF82" s="621"/>
      <c r="DG82" s="619"/>
      <c r="DH82" s="620"/>
      <c r="DI82" s="620"/>
      <c r="DJ82" s="620"/>
      <c r="DK82" s="621"/>
      <c r="DL82" s="619"/>
      <c r="DM82" s="620"/>
      <c r="DN82" s="620"/>
      <c r="DO82" s="620"/>
      <c r="DP82" s="621"/>
      <c r="DQ82" s="619"/>
      <c r="DR82" s="620"/>
      <c r="DS82" s="620"/>
      <c r="DT82" s="620"/>
      <c r="DU82" s="621"/>
      <c r="DV82" s="616"/>
      <c r="DW82" s="617"/>
      <c r="DX82" s="617"/>
      <c r="DY82" s="617"/>
      <c r="DZ82" s="622"/>
      <c r="EA82" s="467"/>
    </row>
    <row r="83" spans="1:131" ht="26.25" customHeight="1" x14ac:dyDescent="0.15">
      <c r="A83" s="523">
        <v>16</v>
      </c>
      <c r="B83" s="633"/>
      <c r="C83" s="634"/>
      <c r="D83" s="634"/>
      <c r="E83" s="634"/>
      <c r="F83" s="634"/>
      <c r="G83" s="634"/>
      <c r="H83" s="634"/>
      <c r="I83" s="634"/>
      <c r="J83" s="634"/>
      <c r="K83" s="634"/>
      <c r="L83" s="634"/>
      <c r="M83" s="634"/>
      <c r="N83" s="634"/>
      <c r="O83" s="634"/>
      <c r="P83" s="635"/>
      <c r="Q83" s="636"/>
      <c r="R83" s="590"/>
      <c r="S83" s="590"/>
      <c r="T83" s="590"/>
      <c r="U83" s="590"/>
      <c r="V83" s="590"/>
      <c r="W83" s="590"/>
      <c r="X83" s="590"/>
      <c r="Y83" s="590"/>
      <c r="Z83" s="590"/>
      <c r="AA83" s="590"/>
      <c r="AB83" s="590"/>
      <c r="AC83" s="590"/>
      <c r="AD83" s="590"/>
      <c r="AE83" s="590"/>
      <c r="AF83" s="590"/>
      <c r="AG83" s="590"/>
      <c r="AH83" s="590"/>
      <c r="AI83" s="590"/>
      <c r="AJ83" s="590"/>
      <c r="AK83" s="590"/>
      <c r="AL83" s="590"/>
      <c r="AM83" s="590"/>
      <c r="AN83" s="590"/>
      <c r="AO83" s="590"/>
      <c r="AP83" s="590"/>
      <c r="AQ83" s="590"/>
      <c r="AR83" s="590"/>
      <c r="AS83" s="590"/>
      <c r="AT83" s="590"/>
      <c r="AU83" s="590"/>
      <c r="AV83" s="590"/>
      <c r="AW83" s="590"/>
      <c r="AX83" s="590"/>
      <c r="AY83" s="590"/>
      <c r="AZ83" s="592"/>
      <c r="BA83" s="592"/>
      <c r="BB83" s="592"/>
      <c r="BC83" s="592"/>
      <c r="BD83" s="593"/>
      <c r="BE83" s="571"/>
      <c r="BF83" s="571"/>
      <c r="BG83" s="571"/>
      <c r="BH83" s="571"/>
      <c r="BI83" s="571"/>
      <c r="BJ83" s="571"/>
      <c r="BK83" s="571"/>
      <c r="BL83" s="571"/>
      <c r="BM83" s="571"/>
      <c r="BN83" s="571"/>
      <c r="BO83" s="571"/>
      <c r="BP83" s="571"/>
      <c r="BQ83" s="523">
        <v>77</v>
      </c>
      <c r="BR83" s="615"/>
      <c r="BS83" s="616"/>
      <c r="BT83" s="617"/>
      <c r="BU83" s="617"/>
      <c r="BV83" s="617"/>
      <c r="BW83" s="617"/>
      <c r="BX83" s="617"/>
      <c r="BY83" s="617"/>
      <c r="BZ83" s="617"/>
      <c r="CA83" s="617"/>
      <c r="CB83" s="617"/>
      <c r="CC83" s="617"/>
      <c r="CD83" s="617"/>
      <c r="CE83" s="617"/>
      <c r="CF83" s="617"/>
      <c r="CG83" s="618"/>
      <c r="CH83" s="619"/>
      <c r="CI83" s="620"/>
      <c r="CJ83" s="620"/>
      <c r="CK83" s="620"/>
      <c r="CL83" s="621"/>
      <c r="CM83" s="619"/>
      <c r="CN83" s="620"/>
      <c r="CO83" s="620"/>
      <c r="CP83" s="620"/>
      <c r="CQ83" s="621"/>
      <c r="CR83" s="619"/>
      <c r="CS83" s="620"/>
      <c r="CT83" s="620"/>
      <c r="CU83" s="620"/>
      <c r="CV83" s="621"/>
      <c r="CW83" s="619"/>
      <c r="CX83" s="620"/>
      <c r="CY83" s="620"/>
      <c r="CZ83" s="620"/>
      <c r="DA83" s="621"/>
      <c r="DB83" s="619"/>
      <c r="DC83" s="620"/>
      <c r="DD83" s="620"/>
      <c r="DE83" s="620"/>
      <c r="DF83" s="621"/>
      <c r="DG83" s="619"/>
      <c r="DH83" s="620"/>
      <c r="DI83" s="620"/>
      <c r="DJ83" s="620"/>
      <c r="DK83" s="621"/>
      <c r="DL83" s="619"/>
      <c r="DM83" s="620"/>
      <c r="DN83" s="620"/>
      <c r="DO83" s="620"/>
      <c r="DP83" s="621"/>
      <c r="DQ83" s="619"/>
      <c r="DR83" s="620"/>
      <c r="DS83" s="620"/>
      <c r="DT83" s="620"/>
      <c r="DU83" s="621"/>
      <c r="DV83" s="616"/>
      <c r="DW83" s="617"/>
      <c r="DX83" s="617"/>
      <c r="DY83" s="617"/>
      <c r="DZ83" s="622"/>
      <c r="EA83" s="467"/>
    </row>
    <row r="84" spans="1:131" ht="26.25" customHeight="1" x14ac:dyDescent="0.15">
      <c r="A84" s="523">
        <v>17</v>
      </c>
      <c r="B84" s="633"/>
      <c r="C84" s="634"/>
      <c r="D84" s="634"/>
      <c r="E84" s="634"/>
      <c r="F84" s="634"/>
      <c r="G84" s="634"/>
      <c r="H84" s="634"/>
      <c r="I84" s="634"/>
      <c r="J84" s="634"/>
      <c r="K84" s="634"/>
      <c r="L84" s="634"/>
      <c r="M84" s="634"/>
      <c r="N84" s="634"/>
      <c r="O84" s="634"/>
      <c r="P84" s="635"/>
      <c r="Q84" s="636"/>
      <c r="R84" s="590"/>
      <c r="S84" s="590"/>
      <c r="T84" s="590"/>
      <c r="U84" s="590"/>
      <c r="V84" s="590"/>
      <c r="W84" s="590"/>
      <c r="X84" s="590"/>
      <c r="Y84" s="590"/>
      <c r="Z84" s="590"/>
      <c r="AA84" s="590"/>
      <c r="AB84" s="590"/>
      <c r="AC84" s="590"/>
      <c r="AD84" s="590"/>
      <c r="AE84" s="590"/>
      <c r="AF84" s="590"/>
      <c r="AG84" s="590"/>
      <c r="AH84" s="590"/>
      <c r="AI84" s="590"/>
      <c r="AJ84" s="590"/>
      <c r="AK84" s="590"/>
      <c r="AL84" s="590"/>
      <c r="AM84" s="590"/>
      <c r="AN84" s="590"/>
      <c r="AO84" s="590"/>
      <c r="AP84" s="590"/>
      <c r="AQ84" s="590"/>
      <c r="AR84" s="590"/>
      <c r="AS84" s="590"/>
      <c r="AT84" s="590"/>
      <c r="AU84" s="590"/>
      <c r="AV84" s="590"/>
      <c r="AW84" s="590"/>
      <c r="AX84" s="590"/>
      <c r="AY84" s="590"/>
      <c r="AZ84" s="592"/>
      <c r="BA84" s="592"/>
      <c r="BB84" s="592"/>
      <c r="BC84" s="592"/>
      <c r="BD84" s="593"/>
      <c r="BE84" s="571"/>
      <c r="BF84" s="571"/>
      <c r="BG84" s="571"/>
      <c r="BH84" s="571"/>
      <c r="BI84" s="571"/>
      <c r="BJ84" s="571"/>
      <c r="BK84" s="571"/>
      <c r="BL84" s="571"/>
      <c r="BM84" s="571"/>
      <c r="BN84" s="571"/>
      <c r="BO84" s="571"/>
      <c r="BP84" s="571"/>
      <c r="BQ84" s="523">
        <v>78</v>
      </c>
      <c r="BR84" s="615"/>
      <c r="BS84" s="616"/>
      <c r="BT84" s="617"/>
      <c r="BU84" s="617"/>
      <c r="BV84" s="617"/>
      <c r="BW84" s="617"/>
      <c r="BX84" s="617"/>
      <c r="BY84" s="617"/>
      <c r="BZ84" s="617"/>
      <c r="CA84" s="617"/>
      <c r="CB84" s="617"/>
      <c r="CC84" s="617"/>
      <c r="CD84" s="617"/>
      <c r="CE84" s="617"/>
      <c r="CF84" s="617"/>
      <c r="CG84" s="618"/>
      <c r="CH84" s="619"/>
      <c r="CI84" s="620"/>
      <c r="CJ84" s="620"/>
      <c r="CK84" s="620"/>
      <c r="CL84" s="621"/>
      <c r="CM84" s="619"/>
      <c r="CN84" s="620"/>
      <c r="CO84" s="620"/>
      <c r="CP84" s="620"/>
      <c r="CQ84" s="621"/>
      <c r="CR84" s="619"/>
      <c r="CS84" s="620"/>
      <c r="CT84" s="620"/>
      <c r="CU84" s="620"/>
      <c r="CV84" s="621"/>
      <c r="CW84" s="619"/>
      <c r="CX84" s="620"/>
      <c r="CY84" s="620"/>
      <c r="CZ84" s="620"/>
      <c r="DA84" s="621"/>
      <c r="DB84" s="619"/>
      <c r="DC84" s="620"/>
      <c r="DD84" s="620"/>
      <c r="DE84" s="620"/>
      <c r="DF84" s="621"/>
      <c r="DG84" s="619"/>
      <c r="DH84" s="620"/>
      <c r="DI84" s="620"/>
      <c r="DJ84" s="620"/>
      <c r="DK84" s="621"/>
      <c r="DL84" s="619"/>
      <c r="DM84" s="620"/>
      <c r="DN84" s="620"/>
      <c r="DO84" s="620"/>
      <c r="DP84" s="621"/>
      <c r="DQ84" s="619"/>
      <c r="DR84" s="620"/>
      <c r="DS84" s="620"/>
      <c r="DT84" s="620"/>
      <c r="DU84" s="621"/>
      <c r="DV84" s="616"/>
      <c r="DW84" s="617"/>
      <c r="DX84" s="617"/>
      <c r="DY84" s="617"/>
      <c r="DZ84" s="622"/>
      <c r="EA84" s="467"/>
    </row>
    <row r="85" spans="1:131" ht="26.25" customHeight="1" x14ac:dyDescent="0.15">
      <c r="A85" s="523">
        <v>18</v>
      </c>
      <c r="B85" s="633"/>
      <c r="C85" s="634"/>
      <c r="D85" s="634"/>
      <c r="E85" s="634"/>
      <c r="F85" s="634"/>
      <c r="G85" s="634"/>
      <c r="H85" s="634"/>
      <c r="I85" s="634"/>
      <c r="J85" s="634"/>
      <c r="K85" s="634"/>
      <c r="L85" s="634"/>
      <c r="M85" s="634"/>
      <c r="N85" s="634"/>
      <c r="O85" s="634"/>
      <c r="P85" s="635"/>
      <c r="Q85" s="636"/>
      <c r="R85" s="590"/>
      <c r="S85" s="590"/>
      <c r="T85" s="590"/>
      <c r="U85" s="590"/>
      <c r="V85" s="590"/>
      <c r="W85" s="590"/>
      <c r="X85" s="590"/>
      <c r="Y85" s="590"/>
      <c r="Z85" s="590"/>
      <c r="AA85" s="590"/>
      <c r="AB85" s="590"/>
      <c r="AC85" s="590"/>
      <c r="AD85" s="590"/>
      <c r="AE85" s="590"/>
      <c r="AF85" s="590"/>
      <c r="AG85" s="590"/>
      <c r="AH85" s="590"/>
      <c r="AI85" s="590"/>
      <c r="AJ85" s="590"/>
      <c r="AK85" s="590"/>
      <c r="AL85" s="590"/>
      <c r="AM85" s="590"/>
      <c r="AN85" s="590"/>
      <c r="AO85" s="590"/>
      <c r="AP85" s="590"/>
      <c r="AQ85" s="590"/>
      <c r="AR85" s="590"/>
      <c r="AS85" s="590"/>
      <c r="AT85" s="590"/>
      <c r="AU85" s="590"/>
      <c r="AV85" s="590"/>
      <c r="AW85" s="590"/>
      <c r="AX85" s="590"/>
      <c r="AY85" s="590"/>
      <c r="AZ85" s="592"/>
      <c r="BA85" s="592"/>
      <c r="BB85" s="592"/>
      <c r="BC85" s="592"/>
      <c r="BD85" s="593"/>
      <c r="BE85" s="571"/>
      <c r="BF85" s="571"/>
      <c r="BG85" s="571"/>
      <c r="BH85" s="571"/>
      <c r="BI85" s="571"/>
      <c r="BJ85" s="571"/>
      <c r="BK85" s="571"/>
      <c r="BL85" s="571"/>
      <c r="BM85" s="571"/>
      <c r="BN85" s="571"/>
      <c r="BO85" s="571"/>
      <c r="BP85" s="571"/>
      <c r="BQ85" s="523">
        <v>79</v>
      </c>
      <c r="BR85" s="615"/>
      <c r="BS85" s="616"/>
      <c r="BT85" s="617"/>
      <c r="BU85" s="617"/>
      <c r="BV85" s="617"/>
      <c r="BW85" s="617"/>
      <c r="BX85" s="617"/>
      <c r="BY85" s="617"/>
      <c r="BZ85" s="617"/>
      <c r="CA85" s="617"/>
      <c r="CB85" s="617"/>
      <c r="CC85" s="617"/>
      <c r="CD85" s="617"/>
      <c r="CE85" s="617"/>
      <c r="CF85" s="617"/>
      <c r="CG85" s="618"/>
      <c r="CH85" s="619"/>
      <c r="CI85" s="620"/>
      <c r="CJ85" s="620"/>
      <c r="CK85" s="620"/>
      <c r="CL85" s="621"/>
      <c r="CM85" s="619"/>
      <c r="CN85" s="620"/>
      <c r="CO85" s="620"/>
      <c r="CP85" s="620"/>
      <c r="CQ85" s="621"/>
      <c r="CR85" s="619"/>
      <c r="CS85" s="620"/>
      <c r="CT85" s="620"/>
      <c r="CU85" s="620"/>
      <c r="CV85" s="621"/>
      <c r="CW85" s="619"/>
      <c r="CX85" s="620"/>
      <c r="CY85" s="620"/>
      <c r="CZ85" s="620"/>
      <c r="DA85" s="621"/>
      <c r="DB85" s="619"/>
      <c r="DC85" s="620"/>
      <c r="DD85" s="620"/>
      <c r="DE85" s="620"/>
      <c r="DF85" s="621"/>
      <c r="DG85" s="619"/>
      <c r="DH85" s="620"/>
      <c r="DI85" s="620"/>
      <c r="DJ85" s="620"/>
      <c r="DK85" s="621"/>
      <c r="DL85" s="619"/>
      <c r="DM85" s="620"/>
      <c r="DN85" s="620"/>
      <c r="DO85" s="620"/>
      <c r="DP85" s="621"/>
      <c r="DQ85" s="619"/>
      <c r="DR85" s="620"/>
      <c r="DS85" s="620"/>
      <c r="DT85" s="620"/>
      <c r="DU85" s="621"/>
      <c r="DV85" s="616"/>
      <c r="DW85" s="617"/>
      <c r="DX85" s="617"/>
      <c r="DY85" s="617"/>
      <c r="DZ85" s="622"/>
      <c r="EA85" s="467"/>
    </row>
    <row r="86" spans="1:131" ht="26.25" customHeight="1" x14ac:dyDescent="0.15">
      <c r="A86" s="523">
        <v>19</v>
      </c>
      <c r="B86" s="633"/>
      <c r="C86" s="634"/>
      <c r="D86" s="634"/>
      <c r="E86" s="634"/>
      <c r="F86" s="634"/>
      <c r="G86" s="634"/>
      <c r="H86" s="634"/>
      <c r="I86" s="634"/>
      <c r="J86" s="634"/>
      <c r="K86" s="634"/>
      <c r="L86" s="634"/>
      <c r="M86" s="634"/>
      <c r="N86" s="634"/>
      <c r="O86" s="634"/>
      <c r="P86" s="635"/>
      <c r="Q86" s="636"/>
      <c r="R86" s="590"/>
      <c r="S86" s="590"/>
      <c r="T86" s="590"/>
      <c r="U86" s="590"/>
      <c r="V86" s="590"/>
      <c r="W86" s="590"/>
      <c r="X86" s="590"/>
      <c r="Y86" s="590"/>
      <c r="Z86" s="590"/>
      <c r="AA86" s="590"/>
      <c r="AB86" s="590"/>
      <c r="AC86" s="590"/>
      <c r="AD86" s="590"/>
      <c r="AE86" s="590"/>
      <c r="AF86" s="590"/>
      <c r="AG86" s="590"/>
      <c r="AH86" s="590"/>
      <c r="AI86" s="590"/>
      <c r="AJ86" s="590"/>
      <c r="AK86" s="590"/>
      <c r="AL86" s="590"/>
      <c r="AM86" s="590"/>
      <c r="AN86" s="590"/>
      <c r="AO86" s="590"/>
      <c r="AP86" s="590"/>
      <c r="AQ86" s="590"/>
      <c r="AR86" s="590"/>
      <c r="AS86" s="590"/>
      <c r="AT86" s="590"/>
      <c r="AU86" s="590"/>
      <c r="AV86" s="590"/>
      <c r="AW86" s="590"/>
      <c r="AX86" s="590"/>
      <c r="AY86" s="590"/>
      <c r="AZ86" s="592"/>
      <c r="BA86" s="592"/>
      <c r="BB86" s="592"/>
      <c r="BC86" s="592"/>
      <c r="BD86" s="593"/>
      <c r="BE86" s="571"/>
      <c r="BF86" s="571"/>
      <c r="BG86" s="571"/>
      <c r="BH86" s="571"/>
      <c r="BI86" s="571"/>
      <c r="BJ86" s="571"/>
      <c r="BK86" s="571"/>
      <c r="BL86" s="571"/>
      <c r="BM86" s="571"/>
      <c r="BN86" s="571"/>
      <c r="BO86" s="571"/>
      <c r="BP86" s="571"/>
      <c r="BQ86" s="523">
        <v>80</v>
      </c>
      <c r="BR86" s="615"/>
      <c r="BS86" s="616"/>
      <c r="BT86" s="617"/>
      <c r="BU86" s="617"/>
      <c r="BV86" s="617"/>
      <c r="BW86" s="617"/>
      <c r="BX86" s="617"/>
      <c r="BY86" s="617"/>
      <c r="BZ86" s="617"/>
      <c r="CA86" s="617"/>
      <c r="CB86" s="617"/>
      <c r="CC86" s="617"/>
      <c r="CD86" s="617"/>
      <c r="CE86" s="617"/>
      <c r="CF86" s="617"/>
      <c r="CG86" s="618"/>
      <c r="CH86" s="619"/>
      <c r="CI86" s="620"/>
      <c r="CJ86" s="620"/>
      <c r="CK86" s="620"/>
      <c r="CL86" s="621"/>
      <c r="CM86" s="619"/>
      <c r="CN86" s="620"/>
      <c r="CO86" s="620"/>
      <c r="CP86" s="620"/>
      <c r="CQ86" s="621"/>
      <c r="CR86" s="619"/>
      <c r="CS86" s="620"/>
      <c r="CT86" s="620"/>
      <c r="CU86" s="620"/>
      <c r="CV86" s="621"/>
      <c r="CW86" s="619"/>
      <c r="CX86" s="620"/>
      <c r="CY86" s="620"/>
      <c r="CZ86" s="620"/>
      <c r="DA86" s="621"/>
      <c r="DB86" s="619"/>
      <c r="DC86" s="620"/>
      <c r="DD86" s="620"/>
      <c r="DE86" s="620"/>
      <c r="DF86" s="621"/>
      <c r="DG86" s="619"/>
      <c r="DH86" s="620"/>
      <c r="DI86" s="620"/>
      <c r="DJ86" s="620"/>
      <c r="DK86" s="621"/>
      <c r="DL86" s="619"/>
      <c r="DM86" s="620"/>
      <c r="DN86" s="620"/>
      <c r="DO86" s="620"/>
      <c r="DP86" s="621"/>
      <c r="DQ86" s="619"/>
      <c r="DR86" s="620"/>
      <c r="DS86" s="620"/>
      <c r="DT86" s="620"/>
      <c r="DU86" s="621"/>
      <c r="DV86" s="616"/>
      <c r="DW86" s="617"/>
      <c r="DX86" s="617"/>
      <c r="DY86" s="617"/>
      <c r="DZ86" s="622"/>
      <c r="EA86" s="467"/>
    </row>
    <row r="87" spans="1:131" ht="26.25" customHeight="1" x14ac:dyDescent="0.15">
      <c r="A87" s="640">
        <v>20</v>
      </c>
      <c r="B87" s="641"/>
      <c r="C87" s="642"/>
      <c r="D87" s="642"/>
      <c r="E87" s="642"/>
      <c r="F87" s="642"/>
      <c r="G87" s="642"/>
      <c r="H87" s="642"/>
      <c r="I87" s="642"/>
      <c r="J87" s="642"/>
      <c r="K87" s="642"/>
      <c r="L87" s="642"/>
      <c r="M87" s="642"/>
      <c r="N87" s="642"/>
      <c r="O87" s="642"/>
      <c r="P87" s="643"/>
      <c r="Q87" s="644"/>
      <c r="R87" s="645"/>
      <c r="S87" s="645"/>
      <c r="T87" s="645"/>
      <c r="U87" s="645"/>
      <c r="V87" s="645"/>
      <c r="W87" s="645"/>
      <c r="X87" s="645"/>
      <c r="Y87" s="645"/>
      <c r="Z87" s="645"/>
      <c r="AA87" s="645"/>
      <c r="AB87" s="645"/>
      <c r="AC87" s="645"/>
      <c r="AD87" s="645"/>
      <c r="AE87" s="645"/>
      <c r="AF87" s="645"/>
      <c r="AG87" s="645"/>
      <c r="AH87" s="645"/>
      <c r="AI87" s="645"/>
      <c r="AJ87" s="645"/>
      <c r="AK87" s="645"/>
      <c r="AL87" s="645"/>
      <c r="AM87" s="645"/>
      <c r="AN87" s="645"/>
      <c r="AO87" s="645"/>
      <c r="AP87" s="645"/>
      <c r="AQ87" s="645"/>
      <c r="AR87" s="645"/>
      <c r="AS87" s="645"/>
      <c r="AT87" s="645"/>
      <c r="AU87" s="645"/>
      <c r="AV87" s="645"/>
      <c r="AW87" s="645"/>
      <c r="AX87" s="645"/>
      <c r="AY87" s="645"/>
      <c r="AZ87" s="646"/>
      <c r="BA87" s="646"/>
      <c r="BB87" s="646"/>
      <c r="BC87" s="646"/>
      <c r="BD87" s="647"/>
      <c r="BE87" s="571"/>
      <c r="BF87" s="571"/>
      <c r="BG87" s="571"/>
      <c r="BH87" s="571"/>
      <c r="BI87" s="571"/>
      <c r="BJ87" s="571"/>
      <c r="BK87" s="571"/>
      <c r="BL87" s="571"/>
      <c r="BM87" s="571"/>
      <c r="BN87" s="571"/>
      <c r="BO87" s="571"/>
      <c r="BP87" s="571"/>
      <c r="BQ87" s="523">
        <v>81</v>
      </c>
      <c r="BR87" s="615"/>
      <c r="BS87" s="616"/>
      <c r="BT87" s="617"/>
      <c r="BU87" s="617"/>
      <c r="BV87" s="617"/>
      <c r="BW87" s="617"/>
      <c r="BX87" s="617"/>
      <c r="BY87" s="617"/>
      <c r="BZ87" s="617"/>
      <c r="CA87" s="617"/>
      <c r="CB87" s="617"/>
      <c r="CC87" s="617"/>
      <c r="CD87" s="617"/>
      <c r="CE87" s="617"/>
      <c r="CF87" s="617"/>
      <c r="CG87" s="618"/>
      <c r="CH87" s="619"/>
      <c r="CI87" s="620"/>
      <c r="CJ87" s="620"/>
      <c r="CK87" s="620"/>
      <c r="CL87" s="621"/>
      <c r="CM87" s="619"/>
      <c r="CN87" s="620"/>
      <c r="CO87" s="620"/>
      <c r="CP87" s="620"/>
      <c r="CQ87" s="621"/>
      <c r="CR87" s="619"/>
      <c r="CS87" s="620"/>
      <c r="CT87" s="620"/>
      <c r="CU87" s="620"/>
      <c r="CV87" s="621"/>
      <c r="CW87" s="619"/>
      <c r="CX87" s="620"/>
      <c r="CY87" s="620"/>
      <c r="CZ87" s="620"/>
      <c r="DA87" s="621"/>
      <c r="DB87" s="619"/>
      <c r="DC87" s="620"/>
      <c r="DD87" s="620"/>
      <c r="DE87" s="620"/>
      <c r="DF87" s="621"/>
      <c r="DG87" s="619"/>
      <c r="DH87" s="620"/>
      <c r="DI87" s="620"/>
      <c r="DJ87" s="620"/>
      <c r="DK87" s="621"/>
      <c r="DL87" s="619"/>
      <c r="DM87" s="620"/>
      <c r="DN87" s="620"/>
      <c r="DO87" s="620"/>
      <c r="DP87" s="621"/>
      <c r="DQ87" s="619"/>
      <c r="DR87" s="620"/>
      <c r="DS87" s="620"/>
      <c r="DT87" s="620"/>
      <c r="DU87" s="621"/>
      <c r="DV87" s="616"/>
      <c r="DW87" s="617"/>
      <c r="DX87" s="617"/>
      <c r="DY87" s="617"/>
      <c r="DZ87" s="622"/>
      <c r="EA87" s="467"/>
    </row>
    <row r="88" spans="1:131" ht="26.25" customHeight="1" thickBot="1" x14ac:dyDescent="0.2">
      <c r="A88" s="554" t="s">
        <v>333</v>
      </c>
      <c r="B88" s="555" t="s">
        <v>365</v>
      </c>
      <c r="C88" s="556"/>
      <c r="D88" s="556"/>
      <c r="E88" s="556"/>
      <c r="F88" s="556"/>
      <c r="G88" s="556"/>
      <c r="H88" s="556"/>
      <c r="I88" s="556"/>
      <c r="J88" s="556"/>
      <c r="K88" s="556"/>
      <c r="L88" s="556"/>
      <c r="M88" s="556"/>
      <c r="N88" s="556"/>
      <c r="O88" s="556"/>
      <c r="P88" s="557"/>
      <c r="Q88" s="600"/>
      <c r="R88" s="601"/>
      <c r="S88" s="601"/>
      <c r="T88" s="601"/>
      <c r="U88" s="601"/>
      <c r="V88" s="601"/>
      <c r="W88" s="601"/>
      <c r="X88" s="601"/>
      <c r="Y88" s="601"/>
      <c r="Z88" s="601"/>
      <c r="AA88" s="601"/>
      <c r="AB88" s="601"/>
      <c r="AC88" s="601"/>
      <c r="AD88" s="601"/>
      <c r="AE88" s="601"/>
      <c r="AF88" s="604">
        <v>4367</v>
      </c>
      <c r="AG88" s="604"/>
      <c r="AH88" s="604"/>
      <c r="AI88" s="604"/>
      <c r="AJ88" s="604"/>
      <c r="AK88" s="601"/>
      <c r="AL88" s="601"/>
      <c r="AM88" s="601"/>
      <c r="AN88" s="601"/>
      <c r="AO88" s="601"/>
      <c r="AP88" s="604">
        <v>9421</v>
      </c>
      <c r="AQ88" s="604"/>
      <c r="AR88" s="604"/>
      <c r="AS88" s="604"/>
      <c r="AT88" s="604"/>
      <c r="AU88" s="604">
        <v>201</v>
      </c>
      <c r="AV88" s="604"/>
      <c r="AW88" s="604"/>
      <c r="AX88" s="604"/>
      <c r="AY88" s="604"/>
      <c r="AZ88" s="608"/>
      <c r="BA88" s="608"/>
      <c r="BB88" s="608"/>
      <c r="BC88" s="608"/>
      <c r="BD88" s="609"/>
      <c r="BE88" s="571"/>
      <c r="BF88" s="571"/>
      <c r="BG88" s="571"/>
      <c r="BH88" s="571"/>
      <c r="BI88" s="571"/>
      <c r="BJ88" s="571"/>
      <c r="BK88" s="571"/>
      <c r="BL88" s="571"/>
      <c r="BM88" s="571"/>
      <c r="BN88" s="571"/>
      <c r="BO88" s="571"/>
      <c r="BP88" s="571"/>
      <c r="BQ88" s="523">
        <v>82</v>
      </c>
      <c r="BR88" s="615"/>
      <c r="BS88" s="616"/>
      <c r="BT88" s="617"/>
      <c r="BU88" s="617"/>
      <c r="BV88" s="617"/>
      <c r="BW88" s="617"/>
      <c r="BX88" s="617"/>
      <c r="BY88" s="617"/>
      <c r="BZ88" s="617"/>
      <c r="CA88" s="617"/>
      <c r="CB88" s="617"/>
      <c r="CC88" s="617"/>
      <c r="CD88" s="617"/>
      <c r="CE88" s="617"/>
      <c r="CF88" s="617"/>
      <c r="CG88" s="618"/>
      <c r="CH88" s="619"/>
      <c r="CI88" s="620"/>
      <c r="CJ88" s="620"/>
      <c r="CK88" s="620"/>
      <c r="CL88" s="621"/>
      <c r="CM88" s="619"/>
      <c r="CN88" s="620"/>
      <c r="CO88" s="620"/>
      <c r="CP88" s="620"/>
      <c r="CQ88" s="621"/>
      <c r="CR88" s="619"/>
      <c r="CS88" s="620"/>
      <c r="CT88" s="620"/>
      <c r="CU88" s="620"/>
      <c r="CV88" s="621"/>
      <c r="CW88" s="619"/>
      <c r="CX88" s="620"/>
      <c r="CY88" s="620"/>
      <c r="CZ88" s="620"/>
      <c r="DA88" s="621"/>
      <c r="DB88" s="619"/>
      <c r="DC88" s="620"/>
      <c r="DD88" s="620"/>
      <c r="DE88" s="620"/>
      <c r="DF88" s="621"/>
      <c r="DG88" s="619"/>
      <c r="DH88" s="620"/>
      <c r="DI88" s="620"/>
      <c r="DJ88" s="620"/>
      <c r="DK88" s="621"/>
      <c r="DL88" s="619"/>
      <c r="DM88" s="620"/>
      <c r="DN88" s="620"/>
      <c r="DO88" s="620"/>
      <c r="DP88" s="621"/>
      <c r="DQ88" s="619"/>
      <c r="DR88" s="620"/>
      <c r="DS88" s="620"/>
      <c r="DT88" s="620"/>
      <c r="DU88" s="621"/>
      <c r="DV88" s="616"/>
      <c r="DW88" s="617"/>
      <c r="DX88" s="617"/>
      <c r="DY88" s="617"/>
      <c r="DZ88" s="622"/>
      <c r="EA88" s="467"/>
    </row>
    <row r="89" spans="1:131" ht="26.25" hidden="1" customHeight="1" x14ac:dyDescent="0.15">
      <c r="A89" s="648"/>
      <c r="B89" s="649"/>
      <c r="C89" s="649"/>
      <c r="D89" s="649"/>
      <c r="E89" s="649"/>
      <c r="F89" s="649"/>
      <c r="G89" s="649"/>
      <c r="H89" s="649"/>
      <c r="I89" s="649"/>
      <c r="J89" s="649"/>
      <c r="K89" s="649"/>
      <c r="L89" s="649"/>
      <c r="M89" s="649"/>
      <c r="N89" s="649"/>
      <c r="O89" s="649"/>
      <c r="P89" s="649"/>
      <c r="Q89" s="650"/>
      <c r="R89" s="650"/>
      <c r="S89" s="650"/>
      <c r="T89" s="650"/>
      <c r="U89" s="650"/>
      <c r="V89" s="650"/>
      <c r="W89" s="650"/>
      <c r="X89" s="650"/>
      <c r="Y89" s="650"/>
      <c r="Z89" s="650"/>
      <c r="AA89" s="650"/>
      <c r="AB89" s="650"/>
      <c r="AC89" s="650"/>
      <c r="AD89" s="650"/>
      <c r="AE89" s="650"/>
      <c r="AF89" s="650"/>
      <c r="AG89" s="650"/>
      <c r="AH89" s="650"/>
      <c r="AI89" s="650"/>
      <c r="AJ89" s="650"/>
      <c r="AK89" s="650"/>
      <c r="AL89" s="650"/>
      <c r="AM89" s="650"/>
      <c r="AN89" s="650"/>
      <c r="AO89" s="650"/>
      <c r="AP89" s="650"/>
      <c r="AQ89" s="650"/>
      <c r="AR89" s="650"/>
      <c r="AS89" s="650"/>
      <c r="AT89" s="650"/>
      <c r="AU89" s="650"/>
      <c r="AV89" s="650"/>
      <c r="AW89" s="650"/>
      <c r="AX89" s="650"/>
      <c r="AY89" s="650"/>
      <c r="AZ89" s="651"/>
      <c r="BA89" s="651"/>
      <c r="BB89" s="651"/>
      <c r="BC89" s="651"/>
      <c r="BD89" s="651"/>
      <c r="BE89" s="571"/>
      <c r="BF89" s="571"/>
      <c r="BG89" s="571"/>
      <c r="BH89" s="571"/>
      <c r="BI89" s="571"/>
      <c r="BJ89" s="571"/>
      <c r="BK89" s="571"/>
      <c r="BL89" s="571"/>
      <c r="BM89" s="571"/>
      <c r="BN89" s="571"/>
      <c r="BO89" s="571"/>
      <c r="BP89" s="571"/>
      <c r="BQ89" s="523">
        <v>83</v>
      </c>
      <c r="BR89" s="615"/>
      <c r="BS89" s="616"/>
      <c r="BT89" s="617"/>
      <c r="BU89" s="617"/>
      <c r="BV89" s="617"/>
      <c r="BW89" s="617"/>
      <c r="BX89" s="617"/>
      <c r="BY89" s="617"/>
      <c r="BZ89" s="617"/>
      <c r="CA89" s="617"/>
      <c r="CB89" s="617"/>
      <c r="CC89" s="617"/>
      <c r="CD89" s="617"/>
      <c r="CE89" s="617"/>
      <c r="CF89" s="617"/>
      <c r="CG89" s="618"/>
      <c r="CH89" s="619"/>
      <c r="CI89" s="620"/>
      <c r="CJ89" s="620"/>
      <c r="CK89" s="620"/>
      <c r="CL89" s="621"/>
      <c r="CM89" s="619"/>
      <c r="CN89" s="620"/>
      <c r="CO89" s="620"/>
      <c r="CP89" s="620"/>
      <c r="CQ89" s="621"/>
      <c r="CR89" s="619"/>
      <c r="CS89" s="620"/>
      <c r="CT89" s="620"/>
      <c r="CU89" s="620"/>
      <c r="CV89" s="621"/>
      <c r="CW89" s="619"/>
      <c r="CX89" s="620"/>
      <c r="CY89" s="620"/>
      <c r="CZ89" s="620"/>
      <c r="DA89" s="621"/>
      <c r="DB89" s="619"/>
      <c r="DC89" s="620"/>
      <c r="DD89" s="620"/>
      <c r="DE89" s="620"/>
      <c r="DF89" s="621"/>
      <c r="DG89" s="619"/>
      <c r="DH89" s="620"/>
      <c r="DI89" s="620"/>
      <c r="DJ89" s="620"/>
      <c r="DK89" s="621"/>
      <c r="DL89" s="619"/>
      <c r="DM89" s="620"/>
      <c r="DN89" s="620"/>
      <c r="DO89" s="620"/>
      <c r="DP89" s="621"/>
      <c r="DQ89" s="619"/>
      <c r="DR89" s="620"/>
      <c r="DS89" s="620"/>
      <c r="DT89" s="620"/>
      <c r="DU89" s="621"/>
      <c r="DV89" s="616"/>
      <c r="DW89" s="617"/>
      <c r="DX89" s="617"/>
      <c r="DY89" s="617"/>
      <c r="DZ89" s="622"/>
      <c r="EA89" s="467"/>
    </row>
    <row r="90" spans="1:131" ht="26.25" hidden="1" customHeight="1" x14ac:dyDescent="0.15">
      <c r="A90" s="648"/>
      <c r="B90" s="649"/>
      <c r="C90" s="649"/>
      <c r="D90" s="649"/>
      <c r="E90" s="649"/>
      <c r="F90" s="649"/>
      <c r="G90" s="649"/>
      <c r="H90" s="649"/>
      <c r="I90" s="649"/>
      <c r="J90" s="649"/>
      <c r="K90" s="649"/>
      <c r="L90" s="649"/>
      <c r="M90" s="649"/>
      <c r="N90" s="649"/>
      <c r="O90" s="649"/>
      <c r="P90" s="649"/>
      <c r="Q90" s="650"/>
      <c r="R90" s="650"/>
      <c r="S90" s="650"/>
      <c r="T90" s="650"/>
      <c r="U90" s="650"/>
      <c r="V90" s="650"/>
      <c r="W90" s="650"/>
      <c r="X90" s="650"/>
      <c r="Y90" s="650"/>
      <c r="Z90" s="650"/>
      <c r="AA90" s="650"/>
      <c r="AB90" s="650"/>
      <c r="AC90" s="650"/>
      <c r="AD90" s="650"/>
      <c r="AE90" s="650"/>
      <c r="AF90" s="650"/>
      <c r="AG90" s="650"/>
      <c r="AH90" s="650"/>
      <c r="AI90" s="650"/>
      <c r="AJ90" s="650"/>
      <c r="AK90" s="650"/>
      <c r="AL90" s="650"/>
      <c r="AM90" s="650"/>
      <c r="AN90" s="650"/>
      <c r="AO90" s="650"/>
      <c r="AP90" s="650"/>
      <c r="AQ90" s="650"/>
      <c r="AR90" s="650"/>
      <c r="AS90" s="650"/>
      <c r="AT90" s="650"/>
      <c r="AU90" s="650"/>
      <c r="AV90" s="650"/>
      <c r="AW90" s="650"/>
      <c r="AX90" s="650"/>
      <c r="AY90" s="650"/>
      <c r="AZ90" s="651"/>
      <c r="BA90" s="651"/>
      <c r="BB90" s="651"/>
      <c r="BC90" s="651"/>
      <c r="BD90" s="651"/>
      <c r="BE90" s="571"/>
      <c r="BF90" s="571"/>
      <c r="BG90" s="571"/>
      <c r="BH90" s="571"/>
      <c r="BI90" s="571"/>
      <c r="BJ90" s="571"/>
      <c r="BK90" s="571"/>
      <c r="BL90" s="571"/>
      <c r="BM90" s="571"/>
      <c r="BN90" s="571"/>
      <c r="BO90" s="571"/>
      <c r="BP90" s="571"/>
      <c r="BQ90" s="523">
        <v>84</v>
      </c>
      <c r="BR90" s="615"/>
      <c r="BS90" s="616"/>
      <c r="BT90" s="617"/>
      <c r="BU90" s="617"/>
      <c r="BV90" s="617"/>
      <c r="BW90" s="617"/>
      <c r="BX90" s="617"/>
      <c r="BY90" s="617"/>
      <c r="BZ90" s="617"/>
      <c r="CA90" s="617"/>
      <c r="CB90" s="617"/>
      <c r="CC90" s="617"/>
      <c r="CD90" s="617"/>
      <c r="CE90" s="617"/>
      <c r="CF90" s="617"/>
      <c r="CG90" s="618"/>
      <c r="CH90" s="619"/>
      <c r="CI90" s="620"/>
      <c r="CJ90" s="620"/>
      <c r="CK90" s="620"/>
      <c r="CL90" s="621"/>
      <c r="CM90" s="619"/>
      <c r="CN90" s="620"/>
      <c r="CO90" s="620"/>
      <c r="CP90" s="620"/>
      <c r="CQ90" s="621"/>
      <c r="CR90" s="619"/>
      <c r="CS90" s="620"/>
      <c r="CT90" s="620"/>
      <c r="CU90" s="620"/>
      <c r="CV90" s="621"/>
      <c r="CW90" s="619"/>
      <c r="CX90" s="620"/>
      <c r="CY90" s="620"/>
      <c r="CZ90" s="620"/>
      <c r="DA90" s="621"/>
      <c r="DB90" s="619"/>
      <c r="DC90" s="620"/>
      <c r="DD90" s="620"/>
      <c r="DE90" s="620"/>
      <c r="DF90" s="621"/>
      <c r="DG90" s="619"/>
      <c r="DH90" s="620"/>
      <c r="DI90" s="620"/>
      <c r="DJ90" s="620"/>
      <c r="DK90" s="621"/>
      <c r="DL90" s="619"/>
      <c r="DM90" s="620"/>
      <c r="DN90" s="620"/>
      <c r="DO90" s="620"/>
      <c r="DP90" s="621"/>
      <c r="DQ90" s="619"/>
      <c r="DR90" s="620"/>
      <c r="DS90" s="620"/>
      <c r="DT90" s="620"/>
      <c r="DU90" s="621"/>
      <c r="DV90" s="616"/>
      <c r="DW90" s="617"/>
      <c r="DX90" s="617"/>
      <c r="DY90" s="617"/>
      <c r="DZ90" s="622"/>
      <c r="EA90" s="467"/>
    </row>
    <row r="91" spans="1:131" ht="26.25" hidden="1" customHeight="1" x14ac:dyDescent="0.15">
      <c r="A91" s="648"/>
      <c r="B91" s="649"/>
      <c r="C91" s="649"/>
      <c r="D91" s="649"/>
      <c r="E91" s="649"/>
      <c r="F91" s="649"/>
      <c r="G91" s="649"/>
      <c r="H91" s="649"/>
      <c r="I91" s="649"/>
      <c r="J91" s="649"/>
      <c r="K91" s="649"/>
      <c r="L91" s="649"/>
      <c r="M91" s="649"/>
      <c r="N91" s="649"/>
      <c r="O91" s="649"/>
      <c r="P91" s="649"/>
      <c r="Q91" s="650"/>
      <c r="R91" s="650"/>
      <c r="S91" s="650"/>
      <c r="T91" s="650"/>
      <c r="U91" s="650"/>
      <c r="V91" s="650"/>
      <c r="W91" s="650"/>
      <c r="X91" s="650"/>
      <c r="Y91" s="650"/>
      <c r="Z91" s="650"/>
      <c r="AA91" s="650"/>
      <c r="AB91" s="650"/>
      <c r="AC91" s="650"/>
      <c r="AD91" s="650"/>
      <c r="AE91" s="650"/>
      <c r="AF91" s="650"/>
      <c r="AG91" s="650"/>
      <c r="AH91" s="650"/>
      <c r="AI91" s="650"/>
      <c r="AJ91" s="650"/>
      <c r="AK91" s="650"/>
      <c r="AL91" s="650"/>
      <c r="AM91" s="650"/>
      <c r="AN91" s="650"/>
      <c r="AO91" s="650"/>
      <c r="AP91" s="650"/>
      <c r="AQ91" s="650"/>
      <c r="AR91" s="650"/>
      <c r="AS91" s="650"/>
      <c r="AT91" s="650"/>
      <c r="AU91" s="650"/>
      <c r="AV91" s="650"/>
      <c r="AW91" s="650"/>
      <c r="AX91" s="650"/>
      <c r="AY91" s="650"/>
      <c r="AZ91" s="651"/>
      <c r="BA91" s="651"/>
      <c r="BB91" s="651"/>
      <c r="BC91" s="651"/>
      <c r="BD91" s="651"/>
      <c r="BE91" s="571"/>
      <c r="BF91" s="571"/>
      <c r="BG91" s="571"/>
      <c r="BH91" s="571"/>
      <c r="BI91" s="571"/>
      <c r="BJ91" s="571"/>
      <c r="BK91" s="571"/>
      <c r="BL91" s="571"/>
      <c r="BM91" s="571"/>
      <c r="BN91" s="571"/>
      <c r="BO91" s="571"/>
      <c r="BP91" s="571"/>
      <c r="BQ91" s="523">
        <v>85</v>
      </c>
      <c r="BR91" s="615"/>
      <c r="BS91" s="616"/>
      <c r="BT91" s="617"/>
      <c r="BU91" s="617"/>
      <c r="BV91" s="617"/>
      <c r="BW91" s="617"/>
      <c r="BX91" s="617"/>
      <c r="BY91" s="617"/>
      <c r="BZ91" s="617"/>
      <c r="CA91" s="617"/>
      <c r="CB91" s="617"/>
      <c r="CC91" s="617"/>
      <c r="CD91" s="617"/>
      <c r="CE91" s="617"/>
      <c r="CF91" s="617"/>
      <c r="CG91" s="618"/>
      <c r="CH91" s="619"/>
      <c r="CI91" s="620"/>
      <c r="CJ91" s="620"/>
      <c r="CK91" s="620"/>
      <c r="CL91" s="621"/>
      <c r="CM91" s="619"/>
      <c r="CN91" s="620"/>
      <c r="CO91" s="620"/>
      <c r="CP91" s="620"/>
      <c r="CQ91" s="621"/>
      <c r="CR91" s="619"/>
      <c r="CS91" s="620"/>
      <c r="CT91" s="620"/>
      <c r="CU91" s="620"/>
      <c r="CV91" s="621"/>
      <c r="CW91" s="619"/>
      <c r="CX91" s="620"/>
      <c r="CY91" s="620"/>
      <c r="CZ91" s="620"/>
      <c r="DA91" s="621"/>
      <c r="DB91" s="619"/>
      <c r="DC91" s="620"/>
      <c r="DD91" s="620"/>
      <c r="DE91" s="620"/>
      <c r="DF91" s="621"/>
      <c r="DG91" s="619"/>
      <c r="DH91" s="620"/>
      <c r="DI91" s="620"/>
      <c r="DJ91" s="620"/>
      <c r="DK91" s="621"/>
      <c r="DL91" s="619"/>
      <c r="DM91" s="620"/>
      <c r="DN91" s="620"/>
      <c r="DO91" s="620"/>
      <c r="DP91" s="621"/>
      <c r="DQ91" s="619"/>
      <c r="DR91" s="620"/>
      <c r="DS91" s="620"/>
      <c r="DT91" s="620"/>
      <c r="DU91" s="621"/>
      <c r="DV91" s="616"/>
      <c r="DW91" s="617"/>
      <c r="DX91" s="617"/>
      <c r="DY91" s="617"/>
      <c r="DZ91" s="622"/>
      <c r="EA91" s="467"/>
    </row>
    <row r="92" spans="1:131" ht="26.25" hidden="1" customHeight="1" x14ac:dyDescent="0.15">
      <c r="A92" s="648"/>
      <c r="B92" s="649"/>
      <c r="C92" s="649"/>
      <c r="D92" s="649"/>
      <c r="E92" s="649"/>
      <c r="F92" s="649"/>
      <c r="G92" s="649"/>
      <c r="H92" s="649"/>
      <c r="I92" s="649"/>
      <c r="J92" s="649"/>
      <c r="K92" s="649"/>
      <c r="L92" s="649"/>
      <c r="M92" s="649"/>
      <c r="N92" s="649"/>
      <c r="O92" s="649"/>
      <c r="P92" s="649"/>
      <c r="Q92" s="650"/>
      <c r="R92" s="650"/>
      <c r="S92" s="650"/>
      <c r="T92" s="650"/>
      <c r="U92" s="650"/>
      <c r="V92" s="650"/>
      <c r="W92" s="650"/>
      <c r="X92" s="650"/>
      <c r="Y92" s="650"/>
      <c r="Z92" s="650"/>
      <c r="AA92" s="650"/>
      <c r="AB92" s="650"/>
      <c r="AC92" s="650"/>
      <c r="AD92" s="650"/>
      <c r="AE92" s="650"/>
      <c r="AF92" s="650"/>
      <c r="AG92" s="650"/>
      <c r="AH92" s="650"/>
      <c r="AI92" s="650"/>
      <c r="AJ92" s="650"/>
      <c r="AK92" s="650"/>
      <c r="AL92" s="650"/>
      <c r="AM92" s="650"/>
      <c r="AN92" s="650"/>
      <c r="AO92" s="650"/>
      <c r="AP92" s="650"/>
      <c r="AQ92" s="650"/>
      <c r="AR92" s="650"/>
      <c r="AS92" s="650"/>
      <c r="AT92" s="650"/>
      <c r="AU92" s="650"/>
      <c r="AV92" s="650"/>
      <c r="AW92" s="650"/>
      <c r="AX92" s="650"/>
      <c r="AY92" s="650"/>
      <c r="AZ92" s="651"/>
      <c r="BA92" s="651"/>
      <c r="BB92" s="651"/>
      <c r="BC92" s="651"/>
      <c r="BD92" s="651"/>
      <c r="BE92" s="571"/>
      <c r="BF92" s="571"/>
      <c r="BG92" s="571"/>
      <c r="BH92" s="571"/>
      <c r="BI92" s="571"/>
      <c r="BJ92" s="571"/>
      <c r="BK92" s="571"/>
      <c r="BL92" s="571"/>
      <c r="BM92" s="571"/>
      <c r="BN92" s="571"/>
      <c r="BO92" s="571"/>
      <c r="BP92" s="571"/>
      <c r="BQ92" s="523">
        <v>86</v>
      </c>
      <c r="BR92" s="615"/>
      <c r="BS92" s="616"/>
      <c r="BT92" s="617"/>
      <c r="BU92" s="617"/>
      <c r="BV92" s="617"/>
      <c r="BW92" s="617"/>
      <c r="BX92" s="617"/>
      <c r="BY92" s="617"/>
      <c r="BZ92" s="617"/>
      <c r="CA92" s="617"/>
      <c r="CB92" s="617"/>
      <c r="CC92" s="617"/>
      <c r="CD92" s="617"/>
      <c r="CE92" s="617"/>
      <c r="CF92" s="617"/>
      <c r="CG92" s="618"/>
      <c r="CH92" s="619"/>
      <c r="CI92" s="620"/>
      <c r="CJ92" s="620"/>
      <c r="CK92" s="620"/>
      <c r="CL92" s="621"/>
      <c r="CM92" s="619"/>
      <c r="CN92" s="620"/>
      <c r="CO92" s="620"/>
      <c r="CP92" s="620"/>
      <c r="CQ92" s="621"/>
      <c r="CR92" s="619"/>
      <c r="CS92" s="620"/>
      <c r="CT92" s="620"/>
      <c r="CU92" s="620"/>
      <c r="CV92" s="621"/>
      <c r="CW92" s="619"/>
      <c r="CX92" s="620"/>
      <c r="CY92" s="620"/>
      <c r="CZ92" s="620"/>
      <c r="DA92" s="621"/>
      <c r="DB92" s="619"/>
      <c r="DC92" s="620"/>
      <c r="DD92" s="620"/>
      <c r="DE92" s="620"/>
      <c r="DF92" s="621"/>
      <c r="DG92" s="619"/>
      <c r="DH92" s="620"/>
      <c r="DI92" s="620"/>
      <c r="DJ92" s="620"/>
      <c r="DK92" s="621"/>
      <c r="DL92" s="619"/>
      <c r="DM92" s="620"/>
      <c r="DN92" s="620"/>
      <c r="DO92" s="620"/>
      <c r="DP92" s="621"/>
      <c r="DQ92" s="619"/>
      <c r="DR92" s="620"/>
      <c r="DS92" s="620"/>
      <c r="DT92" s="620"/>
      <c r="DU92" s="621"/>
      <c r="DV92" s="616"/>
      <c r="DW92" s="617"/>
      <c r="DX92" s="617"/>
      <c r="DY92" s="617"/>
      <c r="DZ92" s="622"/>
      <c r="EA92" s="467"/>
    </row>
    <row r="93" spans="1:131" ht="26.25" hidden="1" customHeight="1" x14ac:dyDescent="0.15">
      <c r="A93" s="648"/>
      <c r="B93" s="649"/>
      <c r="C93" s="649"/>
      <c r="D93" s="649"/>
      <c r="E93" s="649"/>
      <c r="F93" s="649"/>
      <c r="G93" s="649"/>
      <c r="H93" s="649"/>
      <c r="I93" s="649"/>
      <c r="J93" s="649"/>
      <c r="K93" s="649"/>
      <c r="L93" s="649"/>
      <c r="M93" s="649"/>
      <c r="N93" s="649"/>
      <c r="O93" s="649"/>
      <c r="P93" s="649"/>
      <c r="Q93" s="650"/>
      <c r="R93" s="650"/>
      <c r="S93" s="650"/>
      <c r="T93" s="650"/>
      <c r="U93" s="650"/>
      <c r="V93" s="650"/>
      <c r="W93" s="650"/>
      <c r="X93" s="650"/>
      <c r="Y93" s="650"/>
      <c r="Z93" s="650"/>
      <c r="AA93" s="650"/>
      <c r="AB93" s="650"/>
      <c r="AC93" s="650"/>
      <c r="AD93" s="650"/>
      <c r="AE93" s="650"/>
      <c r="AF93" s="650"/>
      <c r="AG93" s="650"/>
      <c r="AH93" s="650"/>
      <c r="AI93" s="650"/>
      <c r="AJ93" s="650"/>
      <c r="AK93" s="650"/>
      <c r="AL93" s="650"/>
      <c r="AM93" s="650"/>
      <c r="AN93" s="650"/>
      <c r="AO93" s="650"/>
      <c r="AP93" s="650"/>
      <c r="AQ93" s="650"/>
      <c r="AR93" s="650"/>
      <c r="AS93" s="650"/>
      <c r="AT93" s="650"/>
      <c r="AU93" s="650"/>
      <c r="AV93" s="650"/>
      <c r="AW93" s="650"/>
      <c r="AX93" s="650"/>
      <c r="AY93" s="650"/>
      <c r="AZ93" s="651"/>
      <c r="BA93" s="651"/>
      <c r="BB93" s="651"/>
      <c r="BC93" s="651"/>
      <c r="BD93" s="651"/>
      <c r="BE93" s="571"/>
      <c r="BF93" s="571"/>
      <c r="BG93" s="571"/>
      <c r="BH93" s="571"/>
      <c r="BI93" s="571"/>
      <c r="BJ93" s="571"/>
      <c r="BK93" s="571"/>
      <c r="BL93" s="571"/>
      <c r="BM93" s="571"/>
      <c r="BN93" s="571"/>
      <c r="BO93" s="571"/>
      <c r="BP93" s="571"/>
      <c r="BQ93" s="523">
        <v>87</v>
      </c>
      <c r="BR93" s="615"/>
      <c r="BS93" s="616"/>
      <c r="BT93" s="617"/>
      <c r="BU93" s="617"/>
      <c r="BV93" s="617"/>
      <c r="BW93" s="617"/>
      <c r="BX93" s="617"/>
      <c r="BY93" s="617"/>
      <c r="BZ93" s="617"/>
      <c r="CA93" s="617"/>
      <c r="CB93" s="617"/>
      <c r="CC93" s="617"/>
      <c r="CD93" s="617"/>
      <c r="CE93" s="617"/>
      <c r="CF93" s="617"/>
      <c r="CG93" s="618"/>
      <c r="CH93" s="619"/>
      <c r="CI93" s="620"/>
      <c r="CJ93" s="620"/>
      <c r="CK93" s="620"/>
      <c r="CL93" s="621"/>
      <c r="CM93" s="619"/>
      <c r="CN93" s="620"/>
      <c r="CO93" s="620"/>
      <c r="CP93" s="620"/>
      <c r="CQ93" s="621"/>
      <c r="CR93" s="619"/>
      <c r="CS93" s="620"/>
      <c r="CT93" s="620"/>
      <c r="CU93" s="620"/>
      <c r="CV93" s="621"/>
      <c r="CW93" s="619"/>
      <c r="CX93" s="620"/>
      <c r="CY93" s="620"/>
      <c r="CZ93" s="620"/>
      <c r="DA93" s="621"/>
      <c r="DB93" s="619"/>
      <c r="DC93" s="620"/>
      <c r="DD93" s="620"/>
      <c r="DE93" s="620"/>
      <c r="DF93" s="621"/>
      <c r="DG93" s="619"/>
      <c r="DH93" s="620"/>
      <c r="DI93" s="620"/>
      <c r="DJ93" s="620"/>
      <c r="DK93" s="621"/>
      <c r="DL93" s="619"/>
      <c r="DM93" s="620"/>
      <c r="DN93" s="620"/>
      <c r="DO93" s="620"/>
      <c r="DP93" s="621"/>
      <c r="DQ93" s="619"/>
      <c r="DR93" s="620"/>
      <c r="DS93" s="620"/>
      <c r="DT93" s="620"/>
      <c r="DU93" s="621"/>
      <c r="DV93" s="616"/>
      <c r="DW93" s="617"/>
      <c r="DX93" s="617"/>
      <c r="DY93" s="617"/>
      <c r="DZ93" s="622"/>
      <c r="EA93" s="467"/>
    </row>
    <row r="94" spans="1:131" ht="26.25" hidden="1" customHeight="1" x14ac:dyDescent="0.15">
      <c r="A94" s="648"/>
      <c r="B94" s="649"/>
      <c r="C94" s="649"/>
      <c r="D94" s="649"/>
      <c r="E94" s="649"/>
      <c r="F94" s="649"/>
      <c r="G94" s="649"/>
      <c r="H94" s="649"/>
      <c r="I94" s="649"/>
      <c r="J94" s="649"/>
      <c r="K94" s="649"/>
      <c r="L94" s="649"/>
      <c r="M94" s="649"/>
      <c r="N94" s="649"/>
      <c r="O94" s="649"/>
      <c r="P94" s="649"/>
      <c r="Q94" s="650"/>
      <c r="R94" s="650"/>
      <c r="S94" s="650"/>
      <c r="T94" s="650"/>
      <c r="U94" s="650"/>
      <c r="V94" s="650"/>
      <c r="W94" s="650"/>
      <c r="X94" s="650"/>
      <c r="Y94" s="650"/>
      <c r="Z94" s="650"/>
      <c r="AA94" s="650"/>
      <c r="AB94" s="650"/>
      <c r="AC94" s="650"/>
      <c r="AD94" s="650"/>
      <c r="AE94" s="650"/>
      <c r="AF94" s="650"/>
      <c r="AG94" s="650"/>
      <c r="AH94" s="650"/>
      <c r="AI94" s="650"/>
      <c r="AJ94" s="650"/>
      <c r="AK94" s="650"/>
      <c r="AL94" s="650"/>
      <c r="AM94" s="650"/>
      <c r="AN94" s="650"/>
      <c r="AO94" s="650"/>
      <c r="AP94" s="650"/>
      <c r="AQ94" s="650"/>
      <c r="AR94" s="650"/>
      <c r="AS94" s="650"/>
      <c r="AT94" s="650"/>
      <c r="AU94" s="650"/>
      <c r="AV94" s="650"/>
      <c r="AW94" s="650"/>
      <c r="AX94" s="650"/>
      <c r="AY94" s="650"/>
      <c r="AZ94" s="651"/>
      <c r="BA94" s="651"/>
      <c r="BB94" s="651"/>
      <c r="BC94" s="651"/>
      <c r="BD94" s="651"/>
      <c r="BE94" s="571"/>
      <c r="BF94" s="571"/>
      <c r="BG94" s="571"/>
      <c r="BH94" s="571"/>
      <c r="BI94" s="571"/>
      <c r="BJ94" s="571"/>
      <c r="BK94" s="571"/>
      <c r="BL94" s="571"/>
      <c r="BM94" s="571"/>
      <c r="BN94" s="571"/>
      <c r="BO94" s="571"/>
      <c r="BP94" s="571"/>
      <c r="BQ94" s="523">
        <v>88</v>
      </c>
      <c r="BR94" s="615"/>
      <c r="BS94" s="616"/>
      <c r="BT94" s="617"/>
      <c r="BU94" s="617"/>
      <c r="BV94" s="617"/>
      <c r="BW94" s="617"/>
      <c r="BX94" s="617"/>
      <c r="BY94" s="617"/>
      <c r="BZ94" s="617"/>
      <c r="CA94" s="617"/>
      <c r="CB94" s="617"/>
      <c r="CC94" s="617"/>
      <c r="CD94" s="617"/>
      <c r="CE94" s="617"/>
      <c r="CF94" s="617"/>
      <c r="CG94" s="618"/>
      <c r="CH94" s="619"/>
      <c r="CI94" s="620"/>
      <c r="CJ94" s="620"/>
      <c r="CK94" s="620"/>
      <c r="CL94" s="621"/>
      <c r="CM94" s="619"/>
      <c r="CN94" s="620"/>
      <c r="CO94" s="620"/>
      <c r="CP94" s="620"/>
      <c r="CQ94" s="621"/>
      <c r="CR94" s="619"/>
      <c r="CS94" s="620"/>
      <c r="CT94" s="620"/>
      <c r="CU94" s="620"/>
      <c r="CV94" s="621"/>
      <c r="CW94" s="619"/>
      <c r="CX94" s="620"/>
      <c r="CY94" s="620"/>
      <c r="CZ94" s="620"/>
      <c r="DA94" s="621"/>
      <c r="DB94" s="619"/>
      <c r="DC94" s="620"/>
      <c r="DD94" s="620"/>
      <c r="DE94" s="620"/>
      <c r="DF94" s="621"/>
      <c r="DG94" s="619"/>
      <c r="DH94" s="620"/>
      <c r="DI94" s="620"/>
      <c r="DJ94" s="620"/>
      <c r="DK94" s="621"/>
      <c r="DL94" s="619"/>
      <c r="DM94" s="620"/>
      <c r="DN94" s="620"/>
      <c r="DO94" s="620"/>
      <c r="DP94" s="621"/>
      <c r="DQ94" s="619"/>
      <c r="DR94" s="620"/>
      <c r="DS94" s="620"/>
      <c r="DT94" s="620"/>
      <c r="DU94" s="621"/>
      <c r="DV94" s="616"/>
      <c r="DW94" s="617"/>
      <c r="DX94" s="617"/>
      <c r="DY94" s="617"/>
      <c r="DZ94" s="622"/>
      <c r="EA94" s="467"/>
    </row>
    <row r="95" spans="1:131" ht="26.25" hidden="1" customHeight="1" x14ac:dyDescent="0.15">
      <c r="A95" s="648"/>
      <c r="B95" s="649"/>
      <c r="C95" s="649"/>
      <c r="D95" s="649"/>
      <c r="E95" s="649"/>
      <c r="F95" s="649"/>
      <c r="G95" s="649"/>
      <c r="H95" s="649"/>
      <c r="I95" s="649"/>
      <c r="J95" s="649"/>
      <c r="K95" s="649"/>
      <c r="L95" s="649"/>
      <c r="M95" s="649"/>
      <c r="N95" s="649"/>
      <c r="O95" s="649"/>
      <c r="P95" s="649"/>
      <c r="Q95" s="650"/>
      <c r="R95" s="650"/>
      <c r="S95" s="650"/>
      <c r="T95" s="650"/>
      <c r="U95" s="650"/>
      <c r="V95" s="650"/>
      <c r="W95" s="650"/>
      <c r="X95" s="650"/>
      <c r="Y95" s="650"/>
      <c r="Z95" s="650"/>
      <c r="AA95" s="650"/>
      <c r="AB95" s="650"/>
      <c r="AC95" s="650"/>
      <c r="AD95" s="650"/>
      <c r="AE95" s="650"/>
      <c r="AF95" s="650"/>
      <c r="AG95" s="650"/>
      <c r="AH95" s="650"/>
      <c r="AI95" s="650"/>
      <c r="AJ95" s="650"/>
      <c r="AK95" s="650"/>
      <c r="AL95" s="650"/>
      <c r="AM95" s="650"/>
      <c r="AN95" s="650"/>
      <c r="AO95" s="650"/>
      <c r="AP95" s="650"/>
      <c r="AQ95" s="650"/>
      <c r="AR95" s="650"/>
      <c r="AS95" s="650"/>
      <c r="AT95" s="650"/>
      <c r="AU95" s="650"/>
      <c r="AV95" s="650"/>
      <c r="AW95" s="650"/>
      <c r="AX95" s="650"/>
      <c r="AY95" s="650"/>
      <c r="AZ95" s="651"/>
      <c r="BA95" s="651"/>
      <c r="BB95" s="651"/>
      <c r="BC95" s="651"/>
      <c r="BD95" s="651"/>
      <c r="BE95" s="571"/>
      <c r="BF95" s="571"/>
      <c r="BG95" s="571"/>
      <c r="BH95" s="571"/>
      <c r="BI95" s="571"/>
      <c r="BJ95" s="571"/>
      <c r="BK95" s="571"/>
      <c r="BL95" s="571"/>
      <c r="BM95" s="571"/>
      <c r="BN95" s="571"/>
      <c r="BO95" s="571"/>
      <c r="BP95" s="571"/>
      <c r="BQ95" s="523">
        <v>89</v>
      </c>
      <c r="BR95" s="615"/>
      <c r="BS95" s="616"/>
      <c r="BT95" s="617"/>
      <c r="BU95" s="617"/>
      <c r="BV95" s="617"/>
      <c r="BW95" s="617"/>
      <c r="BX95" s="617"/>
      <c r="BY95" s="617"/>
      <c r="BZ95" s="617"/>
      <c r="CA95" s="617"/>
      <c r="CB95" s="617"/>
      <c r="CC95" s="617"/>
      <c r="CD95" s="617"/>
      <c r="CE95" s="617"/>
      <c r="CF95" s="617"/>
      <c r="CG95" s="618"/>
      <c r="CH95" s="619"/>
      <c r="CI95" s="620"/>
      <c r="CJ95" s="620"/>
      <c r="CK95" s="620"/>
      <c r="CL95" s="621"/>
      <c r="CM95" s="619"/>
      <c r="CN95" s="620"/>
      <c r="CO95" s="620"/>
      <c r="CP95" s="620"/>
      <c r="CQ95" s="621"/>
      <c r="CR95" s="619"/>
      <c r="CS95" s="620"/>
      <c r="CT95" s="620"/>
      <c r="CU95" s="620"/>
      <c r="CV95" s="621"/>
      <c r="CW95" s="619"/>
      <c r="CX95" s="620"/>
      <c r="CY95" s="620"/>
      <c r="CZ95" s="620"/>
      <c r="DA95" s="621"/>
      <c r="DB95" s="619"/>
      <c r="DC95" s="620"/>
      <c r="DD95" s="620"/>
      <c r="DE95" s="620"/>
      <c r="DF95" s="621"/>
      <c r="DG95" s="619"/>
      <c r="DH95" s="620"/>
      <c r="DI95" s="620"/>
      <c r="DJ95" s="620"/>
      <c r="DK95" s="621"/>
      <c r="DL95" s="619"/>
      <c r="DM95" s="620"/>
      <c r="DN95" s="620"/>
      <c r="DO95" s="620"/>
      <c r="DP95" s="621"/>
      <c r="DQ95" s="619"/>
      <c r="DR95" s="620"/>
      <c r="DS95" s="620"/>
      <c r="DT95" s="620"/>
      <c r="DU95" s="621"/>
      <c r="DV95" s="616"/>
      <c r="DW95" s="617"/>
      <c r="DX95" s="617"/>
      <c r="DY95" s="617"/>
      <c r="DZ95" s="622"/>
      <c r="EA95" s="467"/>
    </row>
    <row r="96" spans="1:131" ht="26.25" hidden="1" customHeight="1" x14ac:dyDescent="0.15">
      <c r="A96" s="648"/>
      <c r="B96" s="649"/>
      <c r="C96" s="649"/>
      <c r="D96" s="649"/>
      <c r="E96" s="649"/>
      <c r="F96" s="649"/>
      <c r="G96" s="649"/>
      <c r="H96" s="649"/>
      <c r="I96" s="649"/>
      <c r="J96" s="649"/>
      <c r="K96" s="649"/>
      <c r="L96" s="649"/>
      <c r="M96" s="649"/>
      <c r="N96" s="649"/>
      <c r="O96" s="649"/>
      <c r="P96" s="649"/>
      <c r="Q96" s="650"/>
      <c r="R96" s="650"/>
      <c r="S96" s="650"/>
      <c r="T96" s="650"/>
      <c r="U96" s="650"/>
      <c r="V96" s="650"/>
      <c r="W96" s="650"/>
      <c r="X96" s="650"/>
      <c r="Y96" s="650"/>
      <c r="Z96" s="650"/>
      <c r="AA96" s="650"/>
      <c r="AB96" s="650"/>
      <c r="AC96" s="650"/>
      <c r="AD96" s="650"/>
      <c r="AE96" s="650"/>
      <c r="AF96" s="650"/>
      <c r="AG96" s="650"/>
      <c r="AH96" s="650"/>
      <c r="AI96" s="650"/>
      <c r="AJ96" s="650"/>
      <c r="AK96" s="650"/>
      <c r="AL96" s="650"/>
      <c r="AM96" s="650"/>
      <c r="AN96" s="650"/>
      <c r="AO96" s="650"/>
      <c r="AP96" s="650"/>
      <c r="AQ96" s="650"/>
      <c r="AR96" s="650"/>
      <c r="AS96" s="650"/>
      <c r="AT96" s="650"/>
      <c r="AU96" s="650"/>
      <c r="AV96" s="650"/>
      <c r="AW96" s="650"/>
      <c r="AX96" s="650"/>
      <c r="AY96" s="650"/>
      <c r="AZ96" s="651"/>
      <c r="BA96" s="651"/>
      <c r="BB96" s="651"/>
      <c r="BC96" s="651"/>
      <c r="BD96" s="651"/>
      <c r="BE96" s="571"/>
      <c r="BF96" s="571"/>
      <c r="BG96" s="571"/>
      <c r="BH96" s="571"/>
      <c r="BI96" s="571"/>
      <c r="BJ96" s="571"/>
      <c r="BK96" s="571"/>
      <c r="BL96" s="571"/>
      <c r="BM96" s="571"/>
      <c r="BN96" s="571"/>
      <c r="BO96" s="571"/>
      <c r="BP96" s="571"/>
      <c r="BQ96" s="523">
        <v>90</v>
      </c>
      <c r="BR96" s="615"/>
      <c r="BS96" s="616"/>
      <c r="BT96" s="617"/>
      <c r="BU96" s="617"/>
      <c r="BV96" s="617"/>
      <c r="BW96" s="617"/>
      <c r="BX96" s="617"/>
      <c r="BY96" s="617"/>
      <c r="BZ96" s="617"/>
      <c r="CA96" s="617"/>
      <c r="CB96" s="617"/>
      <c r="CC96" s="617"/>
      <c r="CD96" s="617"/>
      <c r="CE96" s="617"/>
      <c r="CF96" s="617"/>
      <c r="CG96" s="618"/>
      <c r="CH96" s="619"/>
      <c r="CI96" s="620"/>
      <c r="CJ96" s="620"/>
      <c r="CK96" s="620"/>
      <c r="CL96" s="621"/>
      <c r="CM96" s="619"/>
      <c r="CN96" s="620"/>
      <c r="CO96" s="620"/>
      <c r="CP96" s="620"/>
      <c r="CQ96" s="621"/>
      <c r="CR96" s="619"/>
      <c r="CS96" s="620"/>
      <c r="CT96" s="620"/>
      <c r="CU96" s="620"/>
      <c r="CV96" s="621"/>
      <c r="CW96" s="619"/>
      <c r="CX96" s="620"/>
      <c r="CY96" s="620"/>
      <c r="CZ96" s="620"/>
      <c r="DA96" s="621"/>
      <c r="DB96" s="619"/>
      <c r="DC96" s="620"/>
      <c r="DD96" s="620"/>
      <c r="DE96" s="620"/>
      <c r="DF96" s="621"/>
      <c r="DG96" s="619"/>
      <c r="DH96" s="620"/>
      <c r="DI96" s="620"/>
      <c r="DJ96" s="620"/>
      <c r="DK96" s="621"/>
      <c r="DL96" s="619"/>
      <c r="DM96" s="620"/>
      <c r="DN96" s="620"/>
      <c r="DO96" s="620"/>
      <c r="DP96" s="621"/>
      <c r="DQ96" s="619"/>
      <c r="DR96" s="620"/>
      <c r="DS96" s="620"/>
      <c r="DT96" s="620"/>
      <c r="DU96" s="621"/>
      <c r="DV96" s="616"/>
      <c r="DW96" s="617"/>
      <c r="DX96" s="617"/>
      <c r="DY96" s="617"/>
      <c r="DZ96" s="622"/>
      <c r="EA96" s="467"/>
    </row>
    <row r="97" spans="1:131" ht="26.25" hidden="1" customHeight="1" x14ac:dyDescent="0.15">
      <c r="A97" s="648"/>
      <c r="B97" s="649"/>
      <c r="C97" s="649"/>
      <c r="D97" s="649"/>
      <c r="E97" s="649"/>
      <c r="F97" s="649"/>
      <c r="G97" s="649"/>
      <c r="H97" s="649"/>
      <c r="I97" s="649"/>
      <c r="J97" s="649"/>
      <c r="K97" s="649"/>
      <c r="L97" s="649"/>
      <c r="M97" s="649"/>
      <c r="N97" s="649"/>
      <c r="O97" s="649"/>
      <c r="P97" s="649"/>
      <c r="Q97" s="650"/>
      <c r="R97" s="650"/>
      <c r="S97" s="650"/>
      <c r="T97" s="650"/>
      <c r="U97" s="650"/>
      <c r="V97" s="650"/>
      <c r="W97" s="650"/>
      <c r="X97" s="650"/>
      <c r="Y97" s="650"/>
      <c r="Z97" s="650"/>
      <c r="AA97" s="650"/>
      <c r="AB97" s="650"/>
      <c r="AC97" s="650"/>
      <c r="AD97" s="650"/>
      <c r="AE97" s="650"/>
      <c r="AF97" s="650"/>
      <c r="AG97" s="650"/>
      <c r="AH97" s="650"/>
      <c r="AI97" s="650"/>
      <c r="AJ97" s="650"/>
      <c r="AK97" s="650"/>
      <c r="AL97" s="650"/>
      <c r="AM97" s="650"/>
      <c r="AN97" s="650"/>
      <c r="AO97" s="650"/>
      <c r="AP97" s="650"/>
      <c r="AQ97" s="650"/>
      <c r="AR97" s="650"/>
      <c r="AS97" s="650"/>
      <c r="AT97" s="650"/>
      <c r="AU97" s="650"/>
      <c r="AV97" s="650"/>
      <c r="AW97" s="650"/>
      <c r="AX97" s="650"/>
      <c r="AY97" s="650"/>
      <c r="AZ97" s="651"/>
      <c r="BA97" s="651"/>
      <c r="BB97" s="651"/>
      <c r="BC97" s="651"/>
      <c r="BD97" s="651"/>
      <c r="BE97" s="571"/>
      <c r="BF97" s="571"/>
      <c r="BG97" s="571"/>
      <c r="BH97" s="571"/>
      <c r="BI97" s="571"/>
      <c r="BJ97" s="571"/>
      <c r="BK97" s="571"/>
      <c r="BL97" s="571"/>
      <c r="BM97" s="571"/>
      <c r="BN97" s="571"/>
      <c r="BO97" s="571"/>
      <c r="BP97" s="571"/>
      <c r="BQ97" s="523">
        <v>91</v>
      </c>
      <c r="BR97" s="615"/>
      <c r="BS97" s="616"/>
      <c r="BT97" s="617"/>
      <c r="BU97" s="617"/>
      <c r="BV97" s="617"/>
      <c r="BW97" s="617"/>
      <c r="BX97" s="617"/>
      <c r="BY97" s="617"/>
      <c r="BZ97" s="617"/>
      <c r="CA97" s="617"/>
      <c r="CB97" s="617"/>
      <c r="CC97" s="617"/>
      <c r="CD97" s="617"/>
      <c r="CE97" s="617"/>
      <c r="CF97" s="617"/>
      <c r="CG97" s="618"/>
      <c r="CH97" s="619"/>
      <c r="CI97" s="620"/>
      <c r="CJ97" s="620"/>
      <c r="CK97" s="620"/>
      <c r="CL97" s="621"/>
      <c r="CM97" s="619"/>
      <c r="CN97" s="620"/>
      <c r="CO97" s="620"/>
      <c r="CP97" s="620"/>
      <c r="CQ97" s="621"/>
      <c r="CR97" s="619"/>
      <c r="CS97" s="620"/>
      <c r="CT97" s="620"/>
      <c r="CU97" s="620"/>
      <c r="CV97" s="621"/>
      <c r="CW97" s="619"/>
      <c r="CX97" s="620"/>
      <c r="CY97" s="620"/>
      <c r="CZ97" s="620"/>
      <c r="DA97" s="621"/>
      <c r="DB97" s="619"/>
      <c r="DC97" s="620"/>
      <c r="DD97" s="620"/>
      <c r="DE97" s="620"/>
      <c r="DF97" s="621"/>
      <c r="DG97" s="619"/>
      <c r="DH97" s="620"/>
      <c r="DI97" s="620"/>
      <c r="DJ97" s="620"/>
      <c r="DK97" s="621"/>
      <c r="DL97" s="619"/>
      <c r="DM97" s="620"/>
      <c r="DN97" s="620"/>
      <c r="DO97" s="620"/>
      <c r="DP97" s="621"/>
      <c r="DQ97" s="619"/>
      <c r="DR97" s="620"/>
      <c r="DS97" s="620"/>
      <c r="DT97" s="620"/>
      <c r="DU97" s="621"/>
      <c r="DV97" s="616"/>
      <c r="DW97" s="617"/>
      <c r="DX97" s="617"/>
      <c r="DY97" s="617"/>
      <c r="DZ97" s="622"/>
      <c r="EA97" s="467"/>
    </row>
    <row r="98" spans="1:131" ht="26.25" hidden="1" customHeight="1" x14ac:dyDescent="0.15">
      <c r="A98" s="648"/>
      <c r="B98" s="649"/>
      <c r="C98" s="649"/>
      <c r="D98" s="649"/>
      <c r="E98" s="649"/>
      <c r="F98" s="649"/>
      <c r="G98" s="649"/>
      <c r="H98" s="649"/>
      <c r="I98" s="649"/>
      <c r="J98" s="649"/>
      <c r="K98" s="649"/>
      <c r="L98" s="649"/>
      <c r="M98" s="649"/>
      <c r="N98" s="649"/>
      <c r="O98" s="649"/>
      <c r="P98" s="649"/>
      <c r="Q98" s="650"/>
      <c r="R98" s="650"/>
      <c r="S98" s="650"/>
      <c r="T98" s="650"/>
      <c r="U98" s="650"/>
      <c r="V98" s="650"/>
      <c r="W98" s="650"/>
      <c r="X98" s="650"/>
      <c r="Y98" s="650"/>
      <c r="Z98" s="650"/>
      <c r="AA98" s="650"/>
      <c r="AB98" s="650"/>
      <c r="AC98" s="650"/>
      <c r="AD98" s="650"/>
      <c r="AE98" s="650"/>
      <c r="AF98" s="650"/>
      <c r="AG98" s="650"/>
      <c r="AH98" s="650"/>
      <c r="AI98" s="650"/>
      <c r="AJ98" s="650"/>
      <c r="AK98" s="650"/>
      <c r="AL98" s="650"/>
      <c r="AM98" s="650"/>
      <c r="AN98" s="650"/>
      <c r="AO98" s="650"/>
      <c r="AP98" s="650"/>
      <c r="AQ98" s="650"/>
      <c r="AR98" s="650"/>
      <c r="AS98" s="650"/>
      <c r="AT98" s="650"/>
      <c r="AU98" s="650"/>
      <c r="AV98" s="650"/>
      <c r="AW98" s="650"/>
      <c r="AX98" s="650"/>
      <c r="AY98" s="650"/>
      <c r="AZ98" s="651"/>
      <c r="BA98" s="651"/>
      <c r="BB98" s="651"/>
      <c r="BC98" s="651"/>
      <c r="BD98" s="651"/>
      <c r="BE98" s="571"/>
      <c r="BF98" s="571"/>
      <c r="BG98" s="571"/>
      <c r="BH98" s="571"/>
      <c r="BI98" s="571"/>
      <c r="BJ98" s="571"/>
      <c r="BK98" s="571"/>
      <c r="BL98" s="571"/>
      <c r="BM98" s="571"/>
      <c r="BN98" s="571"/>
      <c r="BO98" s="571"/>
      <c r="BP98" s="571"/>
      <c r="BQ98" s="523">
        <v>92</v>
      </c>
      <c r="BR98" s="615"/>
      <c r="BS98" s="616"/>
      <c r="BT98" s="617"/>
      <c r="BU98" s="617"/>
      <c r="BV98" s="617"/>
      <c r="BW98" s="617"/>
      <c r="BX98" s="617"/>
      <c r="BY98" s="617"/>
      <c r="BZ98" s="617"/>
      <c r="CA98" s="617"/>
      <c r="CB98" s="617"/>
      <c r="CC98" s="617"/>
      <c r="CD98" s="617"/>
      <c r="CE98" s="617"/>
      <c r="CF98" s="617"/>
      <c r="CG98" s="618"/>
      <c r="CH98" s="619"/>
      <c r="CI98" s="620"/>
      <c r="CJ98" s="620"/>
      <c r="CK98" s="620"/>
      <c r="CL98" s="621"/>
      <c r="CM98" s="619"/>
      <c r="CN98" s="620"/>
      <c r="CO98" s="620"/>
      <c r="CP98" s="620"/>
      <c r="CQ98" s="621"/>
      <c r="CR98" s="619"/>
      <c r="CS98" s="620"/>
      <c r="CT98" s="620"/>
      <c r="CU98" s="620"/>
      <c r="CV98" s="621"/>
      <c r="CW98" s="619"/>
      <c r="CX98" s="620"/>
      <c r="CY98" s="620"/>
      <c r="CZ98" s="620"/>
      <c r="DA98" s="621"/>
      <c r="DB98" s="619"/>
      <c r="DC98" s="620"/>
      <c r="DD98" s="620"/>
      <c r="DE98" s="620"/>
      <c r="DF98" s="621"/>
      <c r="DG98" s="619"/>
      <c r="DH98" s="620"/>
      <c r="DI98" s="620"/>
      <c r="DJ98" s="620"/>
      <c r="DK98" s="621"/>
      <c r="DL98" s="619"/>
      <c r="DM98" s="620"/>
      <c r="DN98" s="620"/>
      <c r="DO98" s="620"/>
      <c r="DP98" s="621"/>
      <c r="DQ98" s="619"/>
      <c r="DR98" s="620"/>
      <c r="DS98" s="620"/>
      <c r="DT98" s="620"/>
      <c r="DU98" s="621"/>
      <c r="DV98" s="616"/>
      <c r="DW98" s="617"/>
      <c r="DX98" s="617"/>
      <c r="DY98" s="617"/>
      <c r="DZ98" s="622"/>
      <c r="EA98" s="467"/>
    </row>
    <row r="99" spans="1:131" ht="26.25" hidden="1" customHeight="1" x14ac:dyDescent="0.15">
      <c r="A99" s="648"/>
      <c r="B99" s="649"/>
      <c r="C99" s="649"/>
      <c r="D99" s="649"/>
      <c r="E99" s="649"/>
      <c r="F99" s="649"/>
      <c r="G99" s="649"/>
      <c r="H99" s="649"/>
      <c r="I99" s="649"/>
      <c r="J99" s="649"/>
      <c r="K99" s="649"/>
      <c r="L99" s="649"/>
      <c r="M99" s="649"/>
      <c r="N99" s="649"/>
      <c r="O99" s="649"/>
      <c r="P99" s="649"/>
      <c r="Q99" s="650"/>
      <c r="R99" s="650"/>
      <c r="S99" s="650"/>
      <c r="T99" s="650"/>
      <c r="U99" s="650"/>
      <c r="V99" s="650"/>
      <c r="W99" s="650"/>
      <c r="X99" s="650"/>
      <c r="Y99" s="650"/>
      <c r="Z99" s="650"/>
      <c r="AA99" s="650"/>
      <c r="AB99" s="650"/>
      <c r="AC99" s="650"/>
      <c r="AD99" s="650"/>
      <c r="AE99" s="650"/>
      <c r="AF99" s="650"/>
      <c r="AG99" s="650"/>
      <c r="AH99" s="650"/>
      <c r="AI99" s="650"/>
      <c r="AJ99" s="650"/>
      <c r="AK99" s="650"/>
      <c r="AL99" s="650"/>
      <c r="AM99" s="650"/>
      <c r="AN99" s="650"/>
      <c r="AO99" s="650"/>
      <c r="AP99" s="650"/>
      <c r="AQ99" s="650"/>
      <c r="AR99" s="650"/>
      <c r="AS99" s="650"/>
      <c r="AT99" s="650"/>
      <c r="AU99" s="650"/>
      <c r="AV99" s="650"/>
      <c r="AW99" s="650"/>
      <c r="AX99" s="650"/>
      <c r="AY99" s="650"/>
      <c r="AZ99" s="651"/>
      <c r="BA99" s="651"/>
      <c r="BB99" s="651"/>
      <c r="BC99" s="651"/>
      <c r="BD99" s="651"/>
      <c r="BE99" s="571"/>
      <c r="BF99" s="571"/>
      <c r="BG99" s="571"/>
      <c r="BH99" s="571"/>
      <c r="BI99" s="571"/>
      <c r="BJ99" s="571"/>
      <c r="BK99" s="571"/>
      <c r="BL99" s="571"/>
      <c r="BM99" s="571"/>
      <c r="BN99" s="571"/>
      <c r="BO99" s="571"/>
      <c r="BP99" s="571"/>
      <c r="BQ99" s="523">
        <v>93</v>
      </c>
      <c r="BR99" s="615"/>
      <c r="BS99" s="616"/>
      <c r="BT99" s="617"/>
      <c r="BU99" s="617"/>
      <c r="BV99" s="617"/>
      <c r="BW99" s="617"/>
      <c r="BX99" s="617"/>
      <c r="BY99" s="617"/>
      <c r="BZ99" s="617"/>
      <c r="CA99" s="617"/>
      <c r="CB99" s="617"/>
      <c r="CC99" s="617"/>
      <c r="CD99" s="617"/>
      <c r="CE99" s="617"/>
      <c r="CF99" s="617"/>
      <c r="CG99" s="618"/>
      <c r="CH99" s="619"/>
      <c r="CI99" s="620"/>
      <c r="CJ99" s="620"/>
      <c r="CK99" s="620"/>
      <c r="CL99" s="621"/>
      <c r="CM99" s="619"/>
      <c r="CN99" s="620"/>
      <c r="CO99" s="620"/>
      <c r="CP99" s="620"/>
      <c r="CQ99" s="621"/>
      <c r="CR99" s="619"/>
      <c r="CS99" s="620"/>
      <c r="CT99" s="620"/>
      <c r="CU99" s="620"/>
      <c r="CV99" s="621"/>
      <c r="CW99" s="619"/>
      <c r="CX99" s="620"/>
      <c r="CY99" s="620"/>
      <c r="CZ99" s="620"/>
      <c r="DA99" s="621"/>
      <c r="DB99" s="619"/>
      <c r="DC99" s="620"/>
      <c r="DD99" s="620"/>
      <c r="DE99" s="620"/>
      <c r="DF99" s="621"/>
      <c r="DG99" s="619"/>
      <c r="DH99" s="620"/>
      <c r="DI99" s="620"/>
      <c r="DJ99" s="620"/>
      <c r="DK99" s="621"/>
      <c r="DL99" s="619"/>
      <c r="DM99" s="620"/>
      <c r="DN99" s="620"/>
      <c r="DO99" s="620"/>
      <c r="DP99" s="621"/>
      <c r="DQ99" s="619"/>
      <c r="DR99" s="620"/>
      <c r="DS99" s="620"/>
      <c r="DT99" s="620"/>
      <c r="DU99" s="621"/>
      <c r="DV99" s="616"/>
      <c r="DW99" s="617"/>
      <c r="DX99" s="617"/>
      <c r="DY99" s="617"/>
      <c r="DZ99" s="622"/>
      <c r="EA99" s="467"/>
    </row>
    <row r="100" spans="1:131" ht="26.25" hidden="1" customHeight="1" x14ac:dyDescent="0.15">
      <c r="A100" s="648"/>
      <c r="B100" s="649"/>
      <c r="C100" s="649"/>
      <c r="D100" s="649"/>
      <c r="E100" s="649"/>
      <c r="F100" s="649"/>
      <c r="G100" s="649"/>
      <c r="H100" s="649"/>
      <c r="I100" s="649"/>
      <c r="J100" s="649"/>
      <c r="K100" s="649"/>
      <c r="L100" s="649"/>
      <c r="M100" s="649"/>
      <c r="N100" s="649"/>
      <c r="O100" s="649"/>
      <c r="P100" s="649"/>
      <c r="Q100" s="650"/>
      <c r="R100" s="650"/>
      <c r="S100" s="650"/>
      <c r="T100" s="650"/>
      <c r="U100" s="650"/>
      <c r="V100" s="650"/>
      <c r="W100" s="650"/>
      <c r="X100" s="650"/>
      <c r="Y100" s="650"/>
      <c r="Z100" s="650"/>
      <c r="AA100" s="650"/>
      <c r="AB100" s="650"/>
      <c r="AC100" s="650"/>
      <c r="AD100" s="650"/>
      <c r="AE100" s="650"/>
      <c r="AF100" s="650"/>
      <c r="AG100" s="650"/>
      <c r="AH100" s="650"/>
      <c r="AI100" s="650"/>
      <c r="AJ100" s="650"/>
      <c r="AK100" s="650"/>
      <c r="AL100" s="650"/>
      <c r="AM100" s="650"/>
      <c r="AN100" s="650"/>
      <c r="AO100" s="650"/>
      <c r="AP100" s="650"/>
      <c r="AQ100" s="650"/>
      <c r="AR100" s="650"/>
      <c r="AS100" s="650"/>
      <c r="AT100" s="650"/>
      <c r="AU100" s="650"/>
      <c r="AV100" s="650"/>
      <c r="AW100" s="650"/>
      <c r="AX100" s="650"/>
      <c r="AY100" s="650"/>
      <c r="AZ100" s="651"/>
      <c r="BA100" s="651"/>
      <c r="BB100" s="651"/>
      <c r="BC100" s="651"/>
      <c r="BD100" s="651"/>
      <c r="BE100" s="571"/>
      <c r="BF100" s="571"/>
      <c r="BG100" s="571"/>
      <c r="BH100" s="571"/>
      <c r="BI100" s="571"/>
      <c r="BJ100" s="571"/>
      <c r="BK100" s="571"/>
      <c r="BL100" s="571"/>
      <c r="BM100" s="571"/>
      <c r="BN100" s="571"/>
      <c r="BO100" s="571"/>
      <c r="BP100" s="571"/>
      <c r="BQ100" s="523">
        <v>94</v>
      </c>
      <c r="BR100" s="615"/>
      <c r="BS100" s="616"/>
      <c r="BT100" s="617"/>
      <c r="BU100" s="617"/>
      <c r="BV100" s="617"/>
      <c r="BW100" s="617"/>
      <c r="BX100" s="617"/>
      <c r="BY100" s="617"/>
      <c r="BZ100" s="617"/>
      <c r="CA100" s="617"/>
      <c r="CB100" s="617"/>
      <c r="CC100" s="617"/>
      <c r="CD100" s="617"/>
      <c r="CE100" s="617"/>
      <c r="CF100" s="617"/>
      <c r="CG100" s="618"/>
      <c r="CH100" s="619"/>
      <c r="CI100" s="620"/>
      <c r="CJ100" s="620"/>
      <c r="CK100" s="620"/>
      <c r="CL100" s="621"/>
      <c r="CM100" s="619"/>
      <c r="CN100" s="620"/>
      <c r="CO100" s="620"/>
      <c r="CP100" s="620"/>
      <c r="CQ100" s="621"/>
      <c r="CR100" s="619"/>
      <c r="CS100" s="620"/>
      <c r="CT100" s="620"/>
      <c r="CU100" s="620"/>
      <c r="CV100" s="621"/>
      <c r="CW100" s="619"/>
      <c r="CX100" s="620"/>
      <c r="CY100" s="620"/>
      <c r="CZ100" s="620"/>
      <c r="DA100" s="621"/>
      <c r="DB100" s="619"/>
      <c r="DC100" s="620"/>
      <c r="DD100" s="620"/>
      <c r="DE100" s="620"/>
      <c r="DF100" s="621"/>
      <c r="DG100" s="619"/>
      <c r="DH100" s="620"/>
      <c r="DI100" s="620"/>
      <c r="DJ100" s="620"/>
      <c r="DK100" s="621"/>
      <c r="DL100" s="619"/>
      <c r="DM100" s="620"/>
      <c r="DN100" s="620"/>
      <c r="DO100" s="620"/>
      <c r="DP100" s="621"/>
      <c r="DQ100" s="619"/>
      <c r="DR100" s="620"/>
      <c r="DS100" s="620"/>
      <c r="DT100" s="620"/>
      <c r="DU100" s="621"/>
      <c r="DV100" s="616"/>
      <c r="DW100" s="617"/>
      <c r="DX100" s="617"/>
      <c r="DY100" s="617"/>
      <c r="DZ100" s="622"/>
      <c r="EA100" s="467"/>
    </row>
    <row r="101" spans="1:131" ht="26.25" hidden="1" customHeight="1" x14ac:dyDescent="0.15">
      <c r="A101" s="648"/>
      <c r="B101" s="649"/>
      <c r="C101" s="649"/>
      <c r="D101" s="649"/>
      <c r="E101" s="649"/>
      <c r="F101" s="649"/>
      <c r="G101" s="649"/>
      <c r="H101" s="649"/>
      <c r="I101" s="649"/>
      <c r="J101" s="649"/>
      <c r="K101" s="649"/>
      <c r="L101" s="649"/>
      <c r="M101" s="649"/>
      <c r="N101" s="649"/>
      <c r="O101" s="649"/>
      <c r="P101" s="649"/>
      <c r="Q101" s="650"/>
      <c r="R101" s="650"/>
      <c r="S101" s="650"/>
      <c r="T101" s="650"/>
      <c r="U101" s="650"/>
      <c r="V101" s="650"/>
      <c r="W101" s="650"/>
      <c r="X101" s="650"/>
      <c r="Y101" s="650"/>
      <c r="Z101" s="650"/>
      <c r="AA101" s="650"/>
      <c r="AB101" s="650"/>
      <c r="AC101" s="650"/>
      <c r="AD101" s="650"/>
      <c r="AE101" s="650"/>
      <c r="AF101" s="650"/>
      <c r="AG101" s="650"/>
      <c r="AH101" s="650"/>
      <c r="AI101" s="650"/>
      <c r="AJ101" s="650"/>
      <c r="AK101" s="650"/>
      <c r="AL101" s="650"/>
      <c r="AM101" s="650"/>
      <c r="AN101" s="650"/>
      <c r="AO101" s="650"/>
      <c r="AP101" s="650"/>
      <c r="AQ101" s="650"/>
      <c r="AR101" s="650"/>
      <c r="AS101" s="650"/>
      <c r="AT101" s="650"/>
      <c r="AU101" s="650"/>
      <c r="AV101" s="650"/>
      <c r="AW101" s="650"/>
      <c r="AX101" s="650"/>
      <c r="AY101" s="650"/>
      <c r="AZ101" s="651"/>
      <c r="BA101" s="651"/>
      <c r="BB101" s="651"/>
      <c r="BC101" s="651"/>
      <c r="BD101" s="651"/>
      <c r="BE101" s="571"/>
      <c r="BF101" s="571"/>
      <c r="BG101" s="571"/>
      <c r="BH101" s="571"/>
      <c r="BI101" s="571"/>
      <c r="BJ101" s="571"/>
      <c r="BK101" s="571"/>
      <c r="BL101" s="571"/>
      <c r="BM101" s="571"/>
      <c r="BN101" s="571"/>
      <c r="BO101" s="571"/>
      <c r="BP101" s="571"/>
      <c r="BQ101" s="523">
        <v>95</v>
      </c>
      <c r="BR101" s="615"/>
      <c r="BS101" s="616"/>
      <c r="BT101" s="617"/>
      <c r="BU101" s="617"/>
      <c r="BV101" s="617"/>
      <c r="BW101" s="617"/>
      <c r="BX101" s="617"/>
      <c r="BY101" s="617"/>
      <c r="BZ101" s="617"/>
      <c r="CA101" s="617"/>
      <c r="CB101" s="617"/>
      <c r="CC101" s="617"/>
      <c r="CD101" s="617"/>
      <c r="CE101" s="617"/>
      <c r="CF101" s="617"/>
      <c r="CG101" s="618"/>
      <c r="CH101" s="619"/>
      <c r="CI101" s="620"/>
      <c r="CJ101" s="620"/>
      <c r="CK101" s="620"/>
      <c r="CL101" s="621"/>
      <c r="CM101" s="619"/>
      <c r="CN101" s="620"/>
      <c r="CO101" s="620"/>
      <c r="CP101" s="620"/>
      <c r="CQ101" s="621"/>
      <c r="CR101" s="619"/>
      <c r="CS101" s="620"/>
      <c r="CT101" s="620"/>
      <c r="CU101" s="620"/>
      <c r="CV101" s="621"/>
      <c r="CW101" s="619"/>
      <c r="CX101" s="620"/>
      <c r="CY101" s="620"/>
      <c r="CZ101" s="620"/>
      <c r="DA101" s="621"/>
      <c r="DB101" s="619"/>
      <c r="DC101" s="620"/>
      <c r="DD101" s="620"/>
      <c r="DE101" s="620"/>
      <c r="DF101" s="621"/>
      <c r="DG101" s="619"/>
      <c r="DH101" s="620"/>
      <c r="DI101" s="620"/>
      <c r="DJ101" s="620"/>
      <c r="DK101" s="621"/>
      <c r="DL101" s="619"/>
      <c r="DM101" s="620"/>
      <c r="DN101" s="620"/>
      <c r="DO101" s="620"/>
      <c r="DP101" s="621"/>
      <c r="DQ101" s="619"/>
      <c r="DR101" s="620"/>
      <c r="DS101" s="620"/>
      <c r="DT101" s="620"/>
      <c r="DU101" s="621"/>
      <c r="DV101" s="616"/>
      <c r="DW101" s="617"/>
      <c r="DX101" s="617"/>
      <c r="DY101" s="617"/>
      <c r="DZ101" s="622"/>
      <c r="EA101" s="467"/>
    </row>
    <row r="102" spans="1:131" ht="26.25" customHeight="1" thickBot="1" x14ac:dyDescent="0.2">
      <c r="A102" s="648"/>
      <c r="B102" s="649"/>
      <c r="C102" s="649"/>
      <c r="D102" s="649"/>
      <c r="E102" s="649"/>
      <c r="F102" s="649"/>
      <c r="G102" s="649"/>
      <c r="H102" s="649"/>
      <c r="I102" s="649"/>
      <c r="J102" s="649"/>
      <c r="K102" s="649"/>
      <c r="L102" s="649"/>
      <c r="M102" s="649"/>
      <c r="N102" s="649"/>
      <c r="O102" s="649"/>
      <c r="P102" s="649"/>
      <c r="Q102" s="650"/>
      <c r="R102" s="650"/>
      <c r="S102" s="650"/>
      <c r="T102" s="650"/>
      <c r="U102" s="650"/>
      <c r="V102" s="650"/>
      <c r="W102" s="650"/>
      <c r="X102" s="650"/>
      <c r="Y102" s="650"/>
      <c r="Z102" s="650"/>
      <c r="AA102" s="650"/>
      <c r="AB102" s="650"/>
      <c r="AC102" s="650"/>
      <c r="AD102" s="650"/>
      <c r="AE102" s="650"/>
      <c r="AF102" s="650"/>
      <c r="AG102" s="650"/>
      <c r="AH102" s="650"/>
      <c r="AI102" s="650"/>
      <c r="AJ102" s="650"/>
      <c r="AK102" s="650"/>
      <c r="AL102" s="650"/>
      <c r="AM102" s="650"/>
      <c r="AN102" s="650"/>
      <c r="AO102" s="650"/>
      <c r="AP102" s="650"/>
      <c r="AQ102" s="650"/>
      <c r="AR102" s="650"/>
      <c r="AS102" s="650"/>
      <c r="AT102" s="650"/>
      <c r="AU102" s="650"/>
      <c r="AV102" s="650"/>
      <c r="AW102" s="650"/>
      <c r="AX102" s="650"/>
      <c r="AY102" s="650"/>
      <c r="AZ102" s="651"/>
      <c r="BA102" s="651"/>
      <c r="BB102" s="651"/>
      <c r="BC102" s="651"/>
      <c r="BD102" s="651"/>
      <c r="BE102" s="571"/>
      <c r="BF102" s="571"/>
      <c r="BG102" s="571"/>
      <c r="BH102" s="571"/>
      <c r="BI102" s="571"/>
      <c r="BJ102" s="571"/>
      <c r="BK102" s="571"/>
      <c r="BL102" s="571"/>
      <c r="BM102" s="571"/>
      <c r="BN102" s="571"/>
      <c r="BO102" s="571"/>
      <c r="BP102" s="571"/>
      <c r="BQ102" s="554" t="s">
        <v>333</v>
      </c>
      <c r="BR102" s="555" t="s">
        <v>366</v>
      </c>
      <c r="BS102" s="556"/>
      <c r="BT102" s="556"/>
      <c r="BU102" s="556"/>
      <c r="BV102" s="556"/>
      <c r="BW102" s="556"/>
      <c r="BX102" s="556"/>
      <c r="BY102" s="556"/>
      <c r="BZ102" s="556"/>
      <c r="CA102" s="556"/>
      <c r="CB102" s="556"/>
      <c r="CC102" s="556"/>
      <c r="CD102" s="556"/>
      <c r="CE102" s="556"/>
      <c r="CF102" s="556"/>
      <c r="CG102" s="557"/>
      <c r="CH102" s="652"/>
      <c r="CI102" s="653"/>
      <c r="CJ102" s="653"/>
      <c r="CK102" s="653"/>
      <c r="CL102" s="654"/>
      <c r="CM102" s="652"/>
      <c r="CN102" s="653"/>
      <c r="CO102" s="653"/>
      <c r="CP102" s="653"/>
      <c r="CQ102" s="654"/>
      <c r="CR102" s="655">
        <v>1017</v>
      </c>
      <c r="CS102" s="611"/>
      <c r="CT102" s="611"/>
      <c r="CU102" s="611"/>
      <c r="CV102" s="656"/>
      <c r="CW102" s="655">
        <v>71</v>
      </c>
      <c r="CX102" s="611"/>
      <c r="CY102" s="611"/>
      <c r="CZ102" s="611"/>
      <c r="DA102" s="656"/>
      <c r="DB102" s="655">
        <v>180</v>
      </c>
      <c r="DC102" s="611"/>
      <c r="DD102" s="611"/>
      <c r="DE102" s="611"/>
      <c r="DF102" s="656"/>
      <c r="DG102" s="655">
        <v>0</v>
      </c>
      <c r="DH102" s="611"/>
      <c r="DI102" s="611"/>
      <c r="DJ102" s="611"/>
      <c r="DK102" s="656"/>
      <c r="DL102" s="655">
        <v>0</v>
      </c>
      <c r="DM102" s="611"/>
      <c r="DN102" s="611"/>
      <c r="DO102" s="611"/>
      <c r="DP102" s="656"/>
      <c r="DQ102" s="655">
        <v>0</v>
      </c>
      <c r="DR102" s="611"/>
      <c r="DS102" s="611"/>
      <c r="DT102" s="611"/>
      <c r="DU102" s="656"/>
      <c r="DV102" s="555"/>
      <c r="DW102" s="556"/>
      <c r="DX102" s="556"/>
      <c r="DY102" s="556"/>
      <c r="DZ102" s="657"/>
      <c r="EA102" s="467"/>
    </row>
    <row r="103" spans="1:131" ht="26.25" customHeight="1" x14ac:dyDescent="0.15">
      <c r="A103" s="648"/>
      <c r="B103" s="649"/>
      <c r="C103" s="649"/>
      <c r="D103" s="649"/>
      <c r="E103" s="649"/>
      <c r="F103" s="649"/>
      <c r="G103" s="649"/>
      <c r="H103" s="649"/>
      <c r="I103" s="649"/>
      <c r="J103" s="649"/>
      <c r="K103" s="649"/>
      <c r="L103" s="649"/>
      <c r="M103" s="649"/>
      <c r="N103" s="649"/>
      <c r="O103" s="649"/>
      <c r="P103" s="649"/>
      <c r="Q103" s="650"/>
      <c r="R103" s="650"/>
      <c r="S103" s="650"/>
      <c r="T103" s="650"/>
      <c r="U103" s="650"/>
      <c r="V103" s="650"/>
      <c r="W103" s="650"/>
      <c r="X103" s="650"/>
      <c r="Y103" s="650"/>
      <c r="Z103" s="650"/>
      <c r="AA103" s="650"/>
      <c r="AB103" s="650"/>
      <c r="AC103" s="650"/>
      <c r="AD103" s="650"/>
      <c r="AE103" s="650"/>
      <c r="AF103" s="650"/>
      <c r="AG103" s="650"/>
      <c r="AH103" s="650"/>
      <c r="AI103" s="650"/>
      <c r="AJ103" s="650"/>
      <c r="AK103" s="650"/>
      <c r="AL103" s="650"/>
      <c r="AM103" s="650"/>
      <c r="AN103" s="650"/>
      <c r="AO103" s="650"/>
      <c r="AP103" s="650"/>
      <c r="AQ103" s="650"/>
      <c r="AR103" s="650"/>
      <c r="AS103" s="650"/>
      <c r="AT103" s="650"/>
      <c r="AU103" s="650"/>
      <c r="AV103" s="650"/>
      <c r="AW103" s="650"/>
      <c r="AX103" s="650"/>
      <c r="AY103" s="650"/>
      <c r="AZ103" s="651"/>
      <c r="BA103" s="651"/>
      <c r="BB103" s="651"/>
      <c r="BC103" s="651"/>
      <c r="BD103" s="651"/>
      <c r="BE103" s="571"/>
      <c r="BF103" s="571"/>
      <c r="BG103" s="571"/>
      <c r="BH103" s="571"/>
      <c r="BI103" s="571"/>
      <c r="BJ103" s="571"/>
      <c r="BK103" s="571"/>
      <c r="BL103" s="571"/>
      <c r="BM103" s="571"/>
      <c r="BN103" s="571"/>
      <c r="BO103" s="571"/>
      <c r="BP103" s="571"/>
      <c r="BQ103" s="658" t="s">
        <v>367</v>
      </c>
      <c r="BR103" s="658"/>
      <c r="BS103" s="658"/>
      <c r="BT103" s="658"/>
      <c r="BU103" s="658"/>
      <c r="BV103" s="658"/>
      <c r="BW103" s="658"/>
      <c r="BX103" s="658"/>
      <c r="BY103" s="658"/>
      <c r="BZ103" s="658"/>
      <c r="CA103" s="658"/>
      <c r="CB103" s="658"/>
      <c r="CC103" s="658"/>
      <c r="CD103" s="658"/>
      <c r="CE103" s="658"/>
      <c r="CF103" s="658"/>
      <c r="CG103" s="658"/>
      <c r="CH103" s="658"/>
      <c r="CI103" s="658"/>
      <c r="CJ103" s="658"/>
      <c r="CK103" s="658"/>
      <c r="CL103" s="658"/>
      <c r="CM103" s="658"/>
      <c r="CN103" s="658"/>
      <c r="CO103" s="658"/>
      <c r="CP103" s="658"/>
      <c r="CQ103" s="658"/>
      <c r="CR103" s="658"/>
      <c r="CS103" s="658"/>
      <c r="CT103" s="658"/>
      <c r="CU103" s="658"/>
      <c r="CV103" s="658"/>
      <c r="CW103" s="658"/>
      <c r="CX103" s="658"/>
      <c r="CY103" s="658"/>
      <c r="CZ103" s="658"/>
      <c r="DA103" s="658"/>
      <c r="DB103" s="658"/>
      <c r="DC103" s="658"/>
      <c r="DD103" s="658"/>
      <c r="DE103" s="658"/>
      <c r="DF103" s="658"/>
      <c r="DG103" s="658"/>
      <c r="DH103" s="658"/>
      <c r="DI103" s="658"/>
      <c r="DJ103" s="658"/>
      <c r="DK103" s="658"/>
      <c r="DL103" s="658"/>
      <c r="DM103" s="658"/>
      <c r="DN103" s="658"/>
      <c r="DO103" s="658"/>
      <c r="DP103" s="658"/>
      <c r="DQ103" s="658"/>
      <c r="DR103" s="658"/>
      <c r="DS103" s="658"/>
      <c r="DT103" s="658"/>
      <c r="DU103" s="658"/>
      <c r="DV103" s="658"/>
      <c r="DW103" s="658"/>
      <c r="DX103" s="658"/>
      <c r="DY103" s="658"/>
      <c r="DZ103" s="658"/>
      <c r="EA103" s="467"/>
    </row>
    <row r="104" spans="1:131" ht="26.25" customHeight="1" x14ac:dyDescent="0.15">
      <c r="A104" s="648"/>
      <c r="B104" s="649"/>
      <c r="C104" s="649"/>
      <c r="D104" s="649"/>
      <c r="E104" s="649"/>
      <c r="F104" s="649"/>
      <c r="G104" s="649"/>
      <c r="H104" s="649"/>
      <c r="I104" s="649"/>
      <c r="J104" s="649"/>
      <c r="K104" s="649"/>
      <c r="L104" s="649"/>
      <c r="M104" s="649"/>
      <c r="N104" s="649"/>
      <c r="O104" s="649"/>
      <c r="P104" s="649"/>
      <c r="Q104" s="650"/>
      <c r="R104" s="650"/>
      <c r="S104" s="650"/>
      <c r="T104" s="650"/>
      <c r="U104" s="650"/>
      <c r="V104" s="650"/>
      <c r="W104" s="650"/>
      <c r="X104" s="650"/>
      <c r="Y104" s="650"/>
      <c r="Z104" s="650"/>
      <c r="AA104" s="650"/>
      <c r="AB104" s="650"/>
      <c r="AC104" s="650"/>
      <c r="AD104" s="650"/>
      <c r="AE104" s="650"/>
      <c r="AF104" s="650"/>
      <c r="AG104" s="650"/>
      <c r="AH104" s="650"/>
      <c r="AI104" s="650"/>
      <c r="AJ104" s="650"/>
      <c r="AK104" s="650"/>
      <c r="AL104" s="650"/>
      <c r="AM104" s="650"/>
      <c r="AN104" s="650"/>
      <c r="AO104" s="650"/>
      <c r="AP104" s="650"/>
      <c r="AQ104" s="650"/>
      <c r="AR104" s="650"/>
      <c r="AS104" s="650"/>
      <c r="AT104" s="650"/>
      <c r="AU104" s="650"/>
      <c r="AV104" s="650"/>
      <c r="AW104" s="650"/>
      <c r="AX104" s="650"/>
      <c r="AY104" s="650"/>
      <c r="AZ104" s="651"/>
      <c r="BA104" s="651"/>
      <c r="BB104" s="651"/>
      <c r="BC104" s="651"/>
      <c r="BD104" s="651"/>
      <c r="BE104" s="571"/>
      <c r="BF104" s="571"/>
      <c r="BG104" s="571"/>
      <c r="BH104" s="571"/>
      <c r="BI104" s="571"/>
      <c r="BJ104" s="571"/>
      <c r="BK104" s="571"/>
      <c r="BL104" s="571"/>
      <c r="BM104" s="571"/>
      <c r="BN104" s="571"/>
      <c r="BO104" s="571"/>
      <c r="BP104" s="571"/>
      <c r="BQ104" s="659" t="s">
        <v>368</v>
      </c>
      <c r="BR104" s="659"/>
      <c r="BS104" s="659"/>
      <c r="BT104" s="659"/>
      <c r="BU104" s="659"/>
      <c r="BV104" s="659"/>
      <c r="BW104" s="659"/>
      <c r="BX104" s="659"/>
      <c r="BY104" s="659"/>
      <c r="BZ104" s="659"/>
      <c r="CA104" s="659"/>
      <c r="CB104" s="659"/>
      <c r="CC104" s="659"/>
      <c r="CD104" s="659"/>
      <c r="CE104" s="659"/>
      <c r="CF104" s="659"/>
      <c r="CG104" s="659"/>
      <c r="CH104" s="659"/>
      <c r="CI104" s="659"/>
      <c r="CJ104" s="659"/>
      <c r="CK104" s="659"/>
      <c r="CL104" s="659"/>
      <c r="CM104" s="659"/>
      <c r="CN104" s="659"/>
      <c r="CO104" s="659"/>
      <c r="CP104" s="659"/>
      <c r="CQ104" s="659"/>
      <c r="CR104" s="659"/>
      <c r="CS104" s="659"/>
      <c r="CT104" s="659"/>
      <c r="CU104" s="659"/>
      <c r="CV104" s="659"/>
      <c r="CW104" s="659"/>
      <c r="CX104" s="659"/>
      <c r="CY104" s="659"/>
      <c r="CZ104" s="659"/>
      <c r="DA104" s="659"/>
      <c r="DB104" s="659"/>
      <c r="DC104" s="659"/>
      <c r="DD104" s="659"/>
      <c r="DE104" s="659"/>
      <c r="DF104" s="659"/>
      <c r="DG104" s="659"/>
      <c r="DH104" s="659"/>
      <c r="DI104" s="659"/>
      <c r="DJ104" s="659"/>
      <c r="DK104" s="659"/>
      <c r="DL104" s="659"/>
      <c r="DM104" s="659"/>
      <c r="DN104" s="659"/>
      <c r="DO104" s="659"/>
      <c r="DP104" s="659"/>
      <c r="DQ104" s="659"/>
      <c r="DR104" s="659"/>
      <c r="DS104" s="659"/>
      <c r="DT104" s="659"/>
      <c r="DU104" s="659"/>
      <c r="DV104" s="659"/>
      <c r="DW104" s="659"/>
      <c r="DX104" s="659"/>
      <c r="DY104" s="659"/>
      <c r="DZ104" s="659"/>
      <c r="EA104" s="467"/>
    </row>
    <row r="105" spans="1:131" ht="11.25" customHeight="1" x14ac:dyDescent="0.15">
      <c r="A105" s="571"/>
      <c r="B105" s="571"/>
      <c r="C105" s="571"/>
      <c r="D105" s="571"/>
      <c r="E105" s="571"/>
      <c r="F105" s="571"/>
      <c r="G105" s="571"/>
      <c r="H105" s="571"/>
      <c r="I105" s="571"/>
      <c r="J105" s="571"/>
      <c r="K105" s="571"/>
      <c r="L105" s="571"/>
      <c r="M105" s="571"/>
      <c r="N105" s="571"/>
      <c r="O105" s="571"/>
      <c r="P105" s="571"/>
      <c r="Q105" s="571"/>
      <c r="R105" s="571"/>
      <c r="S105" s="571"/>
      <c r="T105" s="571"/>
      <c r="U105" s="571"/>
      <c r="V105" s="571"/>
      <c r="W105" s="571"/>
      <c r="X105" s="571"/>
      <c r="Y105" s="571"/>
      <c r="Z105" s="571"/>
      <c r="AA105" s="571"/>
      <c r="AB105" s="571"/>
      <c r="AC105" s="571"/>
      <c r="AD105" s="571"/>
      <c r="AE105" s="571"/>
      <c r="AF105" s="571"/>
      <c r="AG105" s="571"/>
      <c r="AH105" s="571"/>
      <c r="AI105" s="571"/>
      <c r="AJ105" s="571"/>
      <c r="AK105" s="571"/>
      <c r="AL105" s="571"/>
      <c r="AM105" s="571"/>
      <c r="AN105" s="571"/>
      <c r="AO105" s="571"/>
      <c r="AP105" s="571"/>
      <c r="AQ105" s="571"/>
      <c r="AR105" s="571"/>
      <c r="AS105" s="571"/>
      <c r="AT105" s="571"/>
      <c r="AU105" s="571"/>
      <c r="AV105" s="571"/>
      <c r="AW105" s="571"/>
      <c r="AX105" s="571"/>
      <c r="AY105" s="571"/>
      <c r="AZ105" s="571"/>
      <c r="BA105" s="571"/>
      <c r="BB105" s="571"/>
      <c r="BC105" s="571"/>
      <c r="BD105" s="571"/>
      <c r="BE105" s="571"/>
      <c r="BF105" s="571"/>
      <c r="BG105" s="571"/>
      <c r="BH105" s="571"/>
      <c r="BI105" s="571"/>
      <c r="BJ105" s="571"/>
      <c r="BK105" s="571"/>
      <c r="BL105" s="571"/>
      <c r="BM105" s="571"/>
      <c r="BN105" s="571"/>
      <c r="BO105" s="571"/>
      <c r="BP105" s="571"/>
      <c r="BQ105" s="467"/>
      <c r="BR105" s="467"/>
      <c r="BS105" s="467"/>
      <c r="BT105" s="467"/>
      <c r="BU105" s="467"/>
      <c r="BV105" s="467"/>
      <c r="BW105" s="467"/>
      <c r="BX105" s="467"/>
      <c r="BY105" s="467"/>
      <c r="BZ105" s="467"/>
      <c r="CA105" s="467"/>
      <c r="CB105" s="467"/>
      <c r="CC105" s="467"/>
      <c r="CD105" s="467"/>
      <c r="CE105" s="467"/>
      <c r="CF105" s="467"/>
      <c r="CG105" s="467"/>
      <c r="CH105" s="467"/>
      <c r="CI105" s="467"/>
      <c r="CJ105" s="467"/>
      <c r="CK105" s="467"/>
      <c r="CL105" s="467"/>
      <c r="CM105" s="467"/>
      <c r="CN105" s="467"/>
      <c r="CO105" s="467"/>
      <c r="CP105" s="467"/>
      <c r="CQ105" s="467"/>
      <c r="CR105" s="467"/>
      <c r="CS105" s="467"/>
      <c r="CT105" s="467"/>
      <c r="CU105" s="467"/>
      <c r="CV105" s="467"/>
      <c r="CW105" s="467"/>
      <c r="CX105" s="467"/>
      <c r="CY105" s="467"/>
      <c r="CZ105" s="467"/>
      <c r="DA105" s="467"/>
      <c r="DB105" s="467"/>
      <c r="DC105" s="467"/>
      <c r="DD105" s="467"/>
      <c r="DE105" s="467"/>
      <c r="DF105" s="467"/>
      <c r="DG105" s="467"/>
      <c r="DH105" s="467"/>
      <c r="DI105" s="467"/>
      <c r="DJ105" s="467"/>
      <c r="DK105" s="467"/>
      <c r="DL105" s="467"/>
      <c r="DM105" s="467"/>
      <c r="DN105" s="467"/>
      <c r="DO105" s="467"/>
      <c r="DP105" s="467"/>
      <c r="DQ105" s="467"/>
      <c r="DR105" s="467"/>
      <c r="DS105" s="467"/>
      <c r="DT105" s="467"/>
      <c r="DU105" s="467"/>
      <c r="DV105" s="467"/>
      <c r="DW105" s="467"/>
      <c r="DX105" s="467"/>
      <c r="DY105" s="467"/>
      <c r="DZ105" s="467"/>
      <c r="EA105" s="467"/>
    </row>
    <row r="106" spans="1:131" ht="11.25" customHeight="1" x14ac:dyDescent="0.15">
      <c r="A106" s="571"/>
      <c r="B106" s="571"/>
      <c r="C106" s="571"/>
      <c r="D106" s="571"/>
      <c r="E106" s="571"/>
      <c r="F106" s="571"/>
      <c r="G106" s="571"/>
      <c r="H106" s="571"/>
      <c r="I106" s="571"/>
      <c r="J106" s="571"/>
      <c r="K106" s="571"/>
      <c r="L106" s="571"/>
      <c r="M106" s="571"/>
      <c r="N106" s="571"/>
      <c r="O106" s="571"/>
      <c r="P106" s="571"/>
      <c r="Q106" s="571"/>
      <c r="R106" s="571"/>
      <c r="S106" s="571"/>
      <c r="T106" s="571"/>
      <c r="U106" s="571"/>
      <c r="V106" s="571"/>
      <c r="W106" s="571"/>
      <c r="X106" s="571"/>
      <c r="Y106" s="571"/>
      <c r="Z106" s="571"/>
      <c r="AA106" s="571"/>
      <c r="AB106" s="571"/>
      <c r="AC106" s="571"/>
      <c r="AD106" s="571"/>
      <c r="AE106" s="571"/>
      <c r="AF106" s="571"/>
      <c r="AG106" s="571"/>
      <c r="AH106" s="571"/>
      <c r="AI106" s="571"/>
      <c r="AJ106" s="571"/>
      <c r="AK106" s="571"/>
      <c r="AL106" s="571"/>
      <c r="AM106" s="571"/>
      <c r="AN106" s="571"/>
      <c r="AO106" s="571"/>
      <c r="AP106" s="571"/>
      <c r="AQ106" s="571"/>
      <c r="AR106" s="571"/>
      <c r="AS106" s="571"/>
      <c r="AT106" s="571"/>
      <c r="AU106" s="571"/>
      <c r="AV106" s="571"/>
      <c r="AW106" s="571"/>
      <c r="AX106" s="571"/>
      <c r="AY106" s="571"/>
      <c r="AZ106" s="571"/>
      <c r="BA106" s="571"/>
      <c r="BB106" s="571"/>
      <c r="BC106" s="571"/>
      <c r="BD106" s="571"/>
      <c r="BE106" s="571"/>
      <c r="BF106" s="571"/>
      <c r="BG106" s="571"/>
      <c r="BH106" s="571"/>
      <c r="BI106" s="571"/>
      <c r="BJ106" s="571"/>
      <c r="BK106" s="571"/>
      <c r="BL106" s="571"/>
      <c r="BM106" s="571"/>
      <c r="BN106" s="571"/>
      <c r="BO106" s="571"/>
      <c r="BP106" s="571"/>
      <c r="BQ106" s="467"/>
      <c r="BR106" s="467"/>
      <c r="BS106" s="467"/>
      <c r="BT106" s="467"/>
      <c r="BU106" s="467"/>
      <c r="BV106" s="467"/>
      <c r="BW106" s="467"/>
      <c r="BX106" s="467"/>
      <c r="BY106" s="467"/>
      <c r="BZ106" s="467"/>
      <c r="CA106" s="467"/>
      <c r="CB106" s="467"/>
      <c r="CC106" s="467"/>
      <c r="CD106" s="467"/>
      <c r="CE106" s="467"/>
      <c r="CF106" s="467"/>
      <c r="CG106" s="467"/>
      <c r="CH106" s="467"/>
      <c r="CI106" s="467"/>
      <c r="CJ106" s="467"/>
      <c r="CK106" s="467"/>
      <c r="CL106" s="467"/>
      <c r="CM106" s="467"/>
      <c r="CN106" s="467"/>
      <c r="CO106" s="467"/>
      <c r="CP106" s="467"/>
      <c r="CQ106" s="467"/>
      <c r="CR106" s="467"/>
      <c r="CS106" s="467"/>
      <c r="CT106" s="467"/>
      <c r="CU106" s="467"/>
      <c r="CV106" s="467"/>
      <c r="CW106" s="467"/>
      <c r="CX106" s="467"/>
      <c r="CY106" s="467"/>
      <c r="CZ106" s="467"/>
      <c r="DA106" s="467"/>
      <c r="DB106" s="467"/>
      <c r="DC106" s="467"/>
      <c r="DD106" s="467"/>
      <c r="DE106" s="467"/>
      <c r="DF106" s="467"/>
      <c r="DG106" s="467"/>
      <c r="DH106" s="467"/>
      <c r="DI106" s="467"/>
      <c r="DJ106" s="467"/>
      <c r="DK106" s="467"/>
      <c r="DL106" s="467"/>
      <c r="DM106" s="467"/>
      <c r="DN106" s="467"/>
      <c r="DO106" s="467"/>
      <c r="DP106" s="467"/>
      <c r="DQ106" s="467"/>
      <c r="DR106" s="467"/>
      <c r="DS106" s="467"/>
      <c r="DT106" s="467"/>
      <c r="DU106" s="467"/>
      <c r="DV106" s="467"/>
      <c r="DW106" s="467"/>
      <c r="DX106" s="467"/>
      <c r="DY106" s="467"/>
      <c r="DZ106" s="467"/>
      <c r="EA106" s="467"/>
    </row>
    <row r="107" spans="1:131" s="467" customFormat="1" ht="26.25" customHeight="1" thickBot="1" x14ac:dyDescent="0.2">
      <c r="A107" s="660" t="s">
        <v>369</v>
      </c>
      <c r="B107" s="661"/>
      <c r="C107" s="661"/>
      <c r="D107" s="661"/>
      <c r="E107" s="661"/>
      <c r="F107" s="661"/>
      <c r="G107" s="661"/>
      <c r="H107" s="661"/>
      <c r="I107" s="661"/>
      <c r="J107" s="661"/>
      <c r="K107" s="661"/>
      <c r="L107" s="661"/>
      <c r="M107" s="661"/>
      <c r="N107" s="661"/>
      <c r="O107" s="661"/>
      <c r="P107" s="661"/>
      <c r="Q107" s="661"/>
      <c r="R107" s="661"/>
      <c r="S107" s="661"/>
      <c r="T107" s="661"/>
      <c r="U107" s="661"/>
      <c r="V107" s="661"/>
      <c r="W107" s="661"/>
      <c r="X107" s="661"/>
      <c r="Y107" s="661"/>
      <c r="Z107" s="661"/>
      <c r="AA107" s="661"/>
      <c r="AB107" s="661"/>
      <c r="AC107" s="661"/>
      <c r="AD107" s="661"/>
      <c r="AE107" s="661"/>
      <c r="AF107" s="661"/>
      <c r="AG107" s="661"/>
      <c r="AH107" s="661"/>
      <c r="AI107" s="661"/>
      <c r="AJ107" s="661"/>
      <c r="AK107" s="661"/>
      <c r="AL107" s="661"/>
      <c r="AM107" s="661"/>
      <c r="AN107" s="661"/>
      <c r="AO107" s="661"/>
      <c r="AP107" s="661"/>
      <c r="AQ107" s="661"/>
      <c r="AR107" s="661"/>
      <c r="AS107" s="661"/>
      <c r="AT107" s="661"/>
      <c r="AU107" s="660" t="s">
        <v>370</v>
      </c>
      <c r="AV107" s="661"/>
      <c r="AW107" s="661"/>
      <c r="AX107" s="661"/>
      <c r="AY107" s="661"/>
      <c r="AZ107" s="661"/>
      <c r="BA107" s="661"/>
      <c r="BB107" s="661"/>
      <c r="BC107" s="661"/>
      <c r="BD107" s="661"/>
      <c r="BE107" s="661"/>
      <c r="BF107" s="661"/>
      <c r="BG107" s="661"/>
      <c r="BH107" s="661"/>
      <c r="BI107" s="661"/>
      <c r="BJ107" s="661"/>
      <c r="BK107" s="661"/>
      <c r="BL107" s="661"/>
      <c r="BM107" s="661"/>
      <c r="BN107" s="661"/>
      <c r="BO107" s="661"/>
      <c r="BP107" s="661"/>
      <c r="BQ107" s="661"/>
      <c r="BR107" s="661"/>
      <c r="BS107" s="661"/>
      <c r="BT107" s="661"/>
      <c r="BU107" s="661"/>
      <c r="BV107" s="661"/>
      <c r="BW107" s="661"/>
      <c r="BX107" s="661"/>
      <c r="BY107" s="661"/>
      <c r="BZ107" s="661"/>
      <c r="CA107" s="661"/>
      <c r="CB107" s="661"/>
      <c r="CC107" s="661"/>
      <c r="CD107" s="661"/>
      <c r="CE107" s="661"/>
      <c r="CF107" s="661"/>
      <c r="CG107" s="661"/>
      <c r="CH107" s="661"/>
      <c r="CI107" s="661"/>
      <c r="CJ107" s="661"/>
      <c r="CK107" s="661"/>
      <c r="CL107" s="661"/>
      <c r="CM107" s="661"/>
      <c r="CN107" s="661"/>
      <c r="CO107" s="661"/>
      <c r="CP107" s="661"/>
      <c r="CQ107" s="661"/>
      <c r="CR107" s="661"/>
      <c r="CS107" s="661"/>
      <c r="CT107" s="661"/>
      <c r="CU107" s="661"/>
      <c r="CV107" s="661"/>
      <c r="CW107" s="661"/>
      <c r="CX107" s="661"/>
      <c r="CY107" s="661"/>
      <c r="CZ107" s="661"/>
      <c r="DA107" s="661"/>
      <c r="DB107" s="661"/>
      <c r="DC107" s="661"/>
      <c r="DD107" s="661"/>
      <c r="DE107" s="661"/>
      <c r="DF107" s="661"/>
      <c r="DG107" s="661"/>
      <c r="DH107" s="661"/>
      <c r="DI107" s="661"/>
      <c r="DJ107" s="661"/>
      <c r="DK107" s="661"/>
      <c r="DL107" s="661"/>
      <c r="DM107" s="661"/>
      <c r="DN107" s="661"/>
      <c r="DO107" s="661"/>
      <c r="DP107" s="661"/>
      <c r="DQ107" s="661"/>
      <c r="DR107" s="661"/>
      <c r="DS107" s="661"/>
      <c r="DT107" s="661"/>
      <c r="DU107" s="661"/>
      <c r="DV107" s="661"/>
      <c r="DW107" s="661"/>
      <c r="DX107" s="661"/>
      <c r="DY107" s="661"/>
      <c r="DZ107" s="661"/>
    </row>
    <row r="108" spans="1:131" s="467" customFormat="1" ht="26.25" customHeight="1" x14ac:dyDescent="0.15">
      <c r="A108" s="662" t="s">
        <v>371</v>
      </c>
      <c r="B108" s="663"/>
      <c r="C108" s="663"/>
      <c r="D108" s="663"/>
      <c r="E108" s="663"/>
      <c r="F108" s="663"/>
      <c r="G108" s="663"/>
      <c r="H108" s="663"/>
      <c r="I108" s="663"/>
      <c r="J108" s="663"/>
      <c r="K108" s="663"/>
      <c r="L108" s="663"/>
      <c r="M108" s="663"/>
      <c r="N108" s="663"/>
      <c r="O108" s="663"/>
      <c r="P108" s="663"/>
      <c r="Q108" s="663"/>
      <c r="R108" s="663"/>
      <c r="S108" s="663"/>
      <c r="T108" s="663"/>
      <c r="U108" s="663"/>
      <c r="V108" s="663"/>
      <c r="W108" s="663"/>
      <c r="X108" s="663"/>
      <c r="Y108" s="663"/>
      <c r="Z108" s="663"/>
      <c r="AA108" s="663"/>
      <c r="AB108" s="663"/>
      <c r="AC108" s="663"/>
      <c r="AD108" s="663"/>
      <c r="AE108" s="663"/>
      <c r="AF108" s="663"/>
      <c r="AG108" s="663"/>
      <c r="AH108" s="663"/>
      <c r="AI108" s="663"/>
      <c r="AJ108" s="663"/>
      <c r="AK108" s="663"/>
      <c r="AL108" s="663"/>
      <c r="AM108" s="663"/>
      <c r="AN108" s="663"/>
      <c r="AO108" s="663"/>
      <c r="AP108" s="663"/>
      <c r="AQ108" s="663"/>
      <c r="AR108" s="663"/>
      <c r="AS108" s="663"/>
      <c r="AT108" s="664"/>
      <c r="AU108" s="662" t="s">
        <v>372</v>
      </c>
      <c r="AV108" s="663"/>
      <c r="AW108" s="663"/>
      <c r="AX108" s="663"/>
      <c r="AY108" s="663"/>
      <c r="AZ108" s="663"/>
      <c r="BA108" s="663"/>
      <c r="BB108" s="663"/>
      <c r="BC108" s="663"/>
      <c r="BD108" s="663"/>
      <c r="BE108" s="663"/>
      <c r="BF108" s="663"/>
      <c r="BG108" s="663"/>
      <c r="BH108" s="663"/>
      <c r="BI108" s="663"/>
      <c r="BJ108" s="663"/>
      <c r="BK108" s="663"/>
      <c r="BL108" s="663"/>
      <c r="BM108" s="663"/>
      <c r="BN108" s="663"/>
      <c r="BO108" s="663"/>
      <c r="BP108" s="663"/>
      <c r="BQ108" s="663"/>
      <c r="BR108" s="663"/>
      <c r="BS108" s="663"/>
      <c r="BT108" s="663"/>
      <c r="BU108" s="663"/>
      <c r="BV108" s="663"/>
      <c r="BW108" s="663"/>
      <c r="BX108" s="663"/>
      <c r="BY108" s="663"/>
      <c r="BZ108" s="663"/>
      <c r="CA108" s="663"/>
      <c r="CB108" s="663"/>
      <c r="CC108" s="663"/>
      <c r="CD108" s="663"/>
      <c r="CE108" s="663"/>
      <c r="CF108" s="663"/>
      <c r="CG108" s="663"/>
      <c r="CH108" s="663"/>
      <c r="CI108" s="663"/>
      <c r="CJ108" s="663"/>
      <c r="CK108" s="663"/>
      <c r="CL108" s="663"/>
      <c r="CM108" s="663"/>
      <c r="CN108" s="663"/>
      <c r="CO108" s="663"/>
      <c r="CP108" s="663"/>
      <c r="CQ108" s="663"/>
      <c r="CR108" s="663"/>
      <c r="CS108" s="663"/>
      <c r="CT108" s="663"/>
      <c r="CU108" s="663"/>
      <c r="CV108" s="663"/>
      <c r="CW108" s="663"/>
      <c r="CX108" s="663"/>
      <c r="CY108" s="663"/>
      <c r="CZ108" s="663"/>
      <c r="DA108" s="663"/>
      <c r="DB108" s="663"/>
      <c r="DC108" s="663"/>
      <c r="DD108" s="663"/>
      <c r="DE108" s="663"/>
      <c r="DF108" s="663"/>
      <c r="DG108" s="663"/>
      <c r="DH108" s="663"/>
      <c r="DI108" s="663"/>
      <c r="DJ108" s="663"/>
      <c r="DK108" s="663"/>
      <c r="DL108" s="663"/>
      <c r="DM108" s="663"/>
      <c r="DN108" s="663"/>
      <c r="DO108" s="663"/>
      <c r="DP108" s="663"/>
      <c r="DQ108" s="663"/>
      <c r="DR108" s="663"/>
      <c r="DS108" s="663"/>
      <c r="DT108" s="663"/>
      <c r="DU108" s="663"/>
      <c r="DV108" s="663"/>
      <c r="DW108" s="663"/>
      <c r="DX108" s="663"/>
      <c r="DY108" s="663"/>
      <c r="DZ108" s="664"/>
    </row>
    <row r="109" spans="1:131" s="467" customFormat="1" ht="26.25" customHeight="1" x14ac:dyDescent="0.15">
      <c r="A109" s="665" t="s">
        <v>373</v>
      </c>
      <c r="B109" s="666"/>
      <c r="C109" s="666"/>
      <c r="D109" s="666"/>
      <c r="E109" s="666"/>
      <c r="F109" s="666"/>
      <c r="G109" s="666"/>
      <c r="H109" s="666"/>
      <c r="I109" s="666"/>
      <c r="J109" s="666"/>
      <c r="K109" s="666"/>
      <c r="L109" s="666"/>
      <c r="M109" s="666"/>
      <c r="N109" s="666"/>
      <c r="O109" s="666"/>
      <c r="P109" s="666"/>
      <c r="Q109" s="666"/>
      <c r="R109" s="666"/>
      <c r="S109" s="666"/>
      <c r="T109" s="666"/>
      <c r="U109" s="666"/>
      <c r="V109" s="666"/>
      <c r="W109" s="666"/>
      <c r="X109" s="666"/>
      <c r="Y109" s="666"/>
      <c r="Z109" s="667"/>
      <c r="AA109" s="668" t="s">
        <v>374</v>
      </c>
      <c r="AB109" s="666"/>
      <c r="AC109" s="666"/>
      <c r="AD109" s="666"/>
      <c r="AE109" s="667"/>
      <c r="AF109" s="668" t="s">
        <v>375</v>
      </c>
      <c r="AG109" s="666"/>
      <c r="AH109" s="666"/>
      <c r="AI109" s="666"/>
      <c r="AJ109" s="667"/>
      <c r="AK109" s="668" t="s">
        <v>241</v>
      </c>
      <c r="AL109" s="666"/>
      <c r="AM109" s="666"/>
      <c r="AN109" s="666"/>
      <c r="AO109" s="667"/>
      <c r="AP109" s="668" t="s">
        <v>376</v>
      </c>
      <c r="AQ109" s="666"/>
      <c r="AR109" s="666"/>
      <c r="AS109" s="666"/>
      <c r="AT109" s="669"/>
      <c r="AU109" s="665" t="s">
        <v>373</v>
      </c>
      <c r="AV109" s="666"/>
      <c r="AW109" s="666"/>
      <c r="AX109" s="666"/>
      <c r="AY109" s="666"/>
      <c r="AZ109" s="666"/>
      <c r="BA109" s="666"/>
      <c r="BB109" s="666"/>
      <c r="BC109" s="666"/>
      <c r="BD109" s="666"/>
      <c r="BE109" s="666"/>
      <c r="BF109" s="666"/>
      <c r="BG109" s="666"/>
      <c r="BH109" s="666"/>
      <c r="BI109" s="666"/>
      <c r="BJ109" s="666"/>
      <c r="BK109" s="666"/>
      <c r="BL109" s="666"/>
      <c r="BM109" s="666"/>
      <c r="BN109" s="666"/>
      <c r="BO109" s="666"/>
      <c r="BP109" s="667"/>
      <c r="BQ109" s="668" t="s">
        <v>374</v>
      </c>
      <c r="BR109" s="666"/>
      <c r="BS109" s="666"/>
      <c r="BT109" s="666"/>
      <c r="BU109" s="667"/>
      <c r="BV109" s="668" t="s">
        <v>375</v>
      </c>
      <c r="BW109" s="666"/>
      <c r="BX109" s="666"/>
      <c r="BY109" s="666"/>
      <c r="BZ109" s="667"/>
      <c r="CA109" s="668" t="s">
        <v>241</v>
      </c>
      <c r="CB109" s="666"/>
      <c r="CC109" s="666"/>
      <c r="CD109" s="666"/>
      <c r="CE109" s="667"/>
      <c r="CF109" s="670" t="s">
        <v>376</v>
      </c>
      <c r="CG109" s="670"/>
      <c r="CH109" s="670"/>
      <c r="CI109" s="670"/>
      <c r="CJ109" s="670"/>
      <c r="CK109" s="668" t="s">
        <v>377</v>
      </c>
      <c r="CL109" s="666"/>
      <c r="CM109" s="666"/>
      <c r="CN109" s="666"/>
      <c r="CO109" s="666"/>
      <c r="CP109" s="666"/>
      <c r="CQ109" s="666"/>
      <c r="CR109" s="666"/>
      <c r="CS109" s="666"/>
      <c r="CT109" s="666"/>
      <c r="CU109" s="666"/>
      <c r="CV109" s="666"/>
      <c r="CW109" s="666"/>
      <c r="CX109" s="666"/>
      <c r="CY109" s="666"/>
      <c r="CZ109" s="666"/>
      <c r="DA109" s="666"/>
      <c r="DB109" s="666"/>
      <c r="DC109" s="666"/>
      <c r="DD109" s="666"/>
      <c r="DE109" s="666"/>
      <c r="DF109" s="667"/>
      <c r="DG109" s="668" t="s">
        <v>374</v>
      </c>
      <c r="DH109" s="666"/>
      <c r="DI109" s="666"/>
      <c r="DJ109" s="666"/>
      <c r="DK109" s="667"/>
      <c r="DL109" s="668" t="s">
        <v>375</v>
      </c>
      <c r="DM109" s="666"/>
      <c r="DN109" s="666"/>
      <c r="DO109" s="666"/>
      <c r="DP109" s="667"/>
      <c r="DQ109" s="668" t="s">
        <v>241</v>
      </c>
      <c r="DR109" s="666"/>
      <c r="DS109" s="666"/>
      <c r="DT109" s="666"/>
      <c r="DU109" s="667"/>
      <c r="DV109" s="668" t="s">
        <v>376</v>
      </c>
      <c r="DW109" s="666"/>
      <c r="DX109" s="666"/>
      <c r="DY109" s="666"/>
      <c r="DZ109" s="669"/>
    </row>
    <row r="110" spans="1:131" s="467" customFormat="1" ht="26.25" customHeight="1" x14ac:dyDescent="0.15">
      <c r="A110" s="671" t="s">
        <v>378</v>
      </c>
      <c r="B110" s="672"/>
      <c r="C110" s="672"/>
      <c r="D110" s="672"/>
      <c r="E110" s="672"/>
      <c r="F110" s="672"/>
      <c r="G110" s="672"/>
      <c r="H110" s="672"/>
      <c r="I110" s="672"/>
      <c r="J110" s="672"/>
      <c r="K110" s="672"/>
      <c r="L110" s="672"/>
      <c r="M110" s="672"/>
      <c r="N110" s="672"/>
      <c r="O110" s="672"/>
      <c r="P110" s="672"/>
      <c r="Q110" s="672"/>
      <c r="R110" s="672"/>
      <c r="S110" s="672"/>
      <c r="T110" s="672"/>
      <c r="U110" s="672"/>
      <c r="V110" s="672"/>
      <c r="W110" s="672"/>
      <c r="X110" s="672"/>
      <c r="Y110" s="672"/>
      <c r="Z110" s="673"/>
      <c r="AA110" s="674">
        <v>244369</v>
      </c>
      <c r="AB110" s="675"/>
      <c r="AC110" s="675"/>
      <c r="AD110" s="675"/>
      <c r="AE110" s="676"/>
      <c r="AF110" s="677">
        <v>268665</v>
      </c>
      <c r="AG110" s="675"/>
      <c r="AH110" s="675"/>
      <c r="AI110" s="675"/>
      <c r="AJ110" s="676"/>
      <c r="AK110" s="677">
        <v>270659</v>
      </c>
      <c r="AL110" s="675"/>
      <c r="AM110" s="675"/>
      <c r="AN110" s="675"/>
      <c r="AO110" s="676"/>
      <c r="AP110" s="678">
        <v>17.5</v>
      </c>
      <c r="AQ110" s="679"/>
      <c r="AR110" s="679"/>
      <c r="AS110" s="679"/>
      <c r="AT110" s="680"/>
      <c r="AU110" s="681" t="s">
        <v>379</v>
      </c>
      <c r="AV110" s="682"/>
      <c r="AW110" s="682"/>
      <c r="AX110" s="682"/>
      <c r="AY110" s="682"/>
      <c r="AZ110" s="683" t="s">
        <v>380</v>
      </c>
      <c r="BA110" s="672"/>
      <c r="BB110" s="672"/>
      <c r="BC110" s="672"/>
      <c r="BD110" s="672"/>
      <c r="BE110" s="672"/>
      <c r="BF110" s="672"/>
      <c r="BG110" s="672"/>
      <c r="BH110" s="672"/>
      <c r="BI110" s="672"/>
      <c r="BJ110" s="672"/>
      <c r="BK110" s="672"/>
      <c r="BL110" s="672"/>
      <c r="BM110" s="672"/>
      <c r="BN110" s="672"/>
      <c r="BO110" s="672"/>
      <c r="BP110" s="673"/>
      <c r="BQ110" s="684">
        <v>3109699</v>
      </c>
      <c r="BR110" s="685"/>
      <c r="BS110" s="685"/>
      <c r="BT110" s="685"/>
      <c r="BU110" s="685"/>
      <c r="BV110" s="685">
        <v>3225662</v>
      </c>
      <c r="BW110" s="685"/>
      <c r="BX110" s="685"/>
      <c r="BY110" s="685"/>
      <c r="BZ110" s="685"/>
      <c r="CA110" s="685">
        <v>3581284</v>
      </c>
      <c r="CB110" s="685"/>
      <c r="CC110" s="685"/>
      <c r="CD110" s="685"/>
      <c r="CE110" s="685"/>
      <c r="CF110" s="686">
        <v>231.1</v>
      </c>
      <c r="CG110" s="687"/>
      <c r="CH110" s="687"/>
      <c r="CI110" s="687"/>
      <c r="CJ110" s="687"/>
      <c r="CK110" s="688" t="s">
        <v>381</v>
      </c>
      <c r="CL110" s="689"/>
      <c r="CM110" s="683" t="s">
        <v>382</v>
      </c>
      <c r="CN110" s="672"/>
      <c r="CO110" s="672"/>
      <c r="CP110" s="672"/>
      <c r="CQ110" s="672"/>
      <c r="CR110" s="672"/>
      <c r="CS110" s="672"/>
      <c r="CT110" s="672"/>
      <c r="CU110" s="672"/>
      <c r="CV110" s="672"/>
      <c r="CW110" s="672"/>
      <c r="CX110" s="672"/>
      <c r="CY110" s="672"/>
      <c r="CZ110" s="672"/>
      <c r="DA110" s="672"/>
      <c r="DB110" s="672"/>
      <c r="DC110" s="672"/>
      <c r="DD110" s="672"/>
      <c r="DE110" s="672"/>
      <c r="DF110" s="673"/>
      <c r="DG110" s="684" t="s">
        <v>67</v>
      </c>
      <c r="DH110" s="685"/>
      <c r="DI110" s="685"/>
      <c r="DJ110" s="685"/>
      <c r="DK110" s="685"/>
      <c r="DL110" s="685" t="s">
        <v>67</v>
      </c>
      <c r="DM110" s="685"/>
      <c r="DN110" s="685"/>
      <c r="DO110" s="685"/>
      <c r="DP110" s="685"/>
      <c r="DQ110" s="685" t="s">
        <v>67</v>
      </c>
      <c r="DR110" s="685"/>
      <c r="DS110" s="685"/>
      <c r="DT110" s="685"/>
      <c r="DU110" s="685"/>
      <c r="DV110" s="690" t="s">
        <v>67</v>
      </c>
      <c r="DW110" s="690"/>
      <c r="DX110" s="690"/>
      <c r="DY110" s="690"/>
      <c r="DZ110" s="691"/>
    </row>
    <row r="111" spans="1:131" s="467" customFormat="1" ht="26.25" customHeight="1" x14ac:dyDescent="0.15">
      <c r="A111" s="692" t="s">
        <v>383</v>
      </c>
      <c r="B111" s="693"/>
      <c r="C111" s="693"/>
      <c r="D111" s="693"/>
      <c r="E111" s="693"/>
      <c r="F111" s="693"/>
      <c r="G111" s="693"/>
      <c r="H111" s="693"/>
      <c r="I111" s="693"/>
      <c r="J111" s="693"/>
      <c r="K111" s="693"/>
      <c r="L111" s="693"/>
      <c r="M111" s="693"/>
      <c r="N111" s="693"/>
      <c r="O111" s="693"/>
      <c r="P111" s="693"/>
      <c r="Q111" s="693"/>
      <c r="R111" s="693"/>
      <c r="S111" s="693"/>
      <c r="T111" s="693"/>
      <c r="U111" s="693"/>
      <c r="V111" s="693"/>
      <c r="W111" s="693"/>
      <c r="X111" s="693"/>
      <c r="Y111" s="693"/>
      <c r="Z111" s="694"/>
      <c r="AA111" s="695" t="s">
        <v>67</v>
      </c>
      <c r="AB111" s="696"/>
      <c r="AC111" s="696"/>
      <c r="AD111" s="696"/>
      <c r="AE111" s="697"/>
      <c r="AF111" s="698" t="s">
        <v>67</v>
      </c>
      <c r="AG111" s="696"/>
      <c r="AH111" s="696"/>
      <c r="AI111" s="696"/>
      <c r="AJ111" s="697"/>
      <c r="AK111" s="698" t="s">
        <v>67</v>
      </c>
      <c r="AL111" s="696"/>
      <c r="AM111" s="696"/>
      <c r="AN111" s="696"/>
      <c r="AO111" s="697"/>
      <c r="AP111" s="699" t="s">
        <v>67</v>
      </c>
      <c r="AQ111" s="700"/>
      <c r="AR111" s="700"/>
      <c r="AS111" s="700"/>
      <c r="AT111" s="701"/>
      <c r="AU111" s="702"/>
      <c r="AV111" s="703"/>
      <c r="AW111" s="703"/>
      <c r="AX111" s="703"/>
      <c r="AY111" s="703"/>
      <c r="AZ111" s="704" t="s">
        <v>384</v>
      </c>
      <c r="BA111" s="705"/>
      <c r="BB111" s="705"/>
      <c r="BC111" s="705"/>
      <c r="BD111" s="705"/>
      <c r="BE111" s="705"/>
      <c r="BF111" s="705"/>
      <c r="BG111" s="705"/>
      <c r="BH111" s="705"/>
      <c r="BI111" s="705"/>
      <c r="BJ111" s="705"/>
      <c r="BK111" s="705"/>
      <c r="BL111" s="705"/>
      <c r="BM111" s="705"/>
      <c r="BN111" s="705"/>
      <c r="BO111" s="705"/>
      <c r="BP111" s="706"/>
      <c r="BQ111" s="707" t="s">
        <v>67</v>
      </c>
      <c r="BR111" s="708"/>
      <c r="BS111" s="708"/>
      <c r="BT111" s="708"/>
      <c r="BU111" s="708"/>
      <c r="BV111" s="708" t="s">
        <v>67</v>
      </c>
      <c r="BW111" s="708"/>
      <c r="BX111" s="708"/>
      <c r="BY111" s="708"/>
      <c r="BZ111" s="708"/>
      <c r="CA111" s="708" t="s">
        <v>67</v>
      </c>
      <c r="CB111" s="708"/>
      <c r="CC111" s="708"/>
      <c r="CD111" s="708"/>
      <c r="CE111" s="708"/>
      <c r="CF111" s="709" t="s">
        <v>67</v>
      </c>
      <c r="CG111" s="710"/>
      <c r="CH111" s="710"/>
      <c r="CI111" s="710"/>
      <c r="CJ111" s="710"/>
      <c r="CK111" s="711"/>
      <c r="CL111" s="712"/>
      <c r="CM111" s="704" t="s">
        <v>385</v>
      </c>
      <c r="CN111" s="705"/>
      <c r="CO111" s="705"/>
      <c r="CP111" s="705"/>
      <c r="CQ111" s="705"/>
      <c r="CR111" s="705"/>
      <c r="CS111" s="705"/>
      <c r="CT111" s="705"/>
      <c r="CU111" s="705"/>
      <c r="CV111" s="705"/>
      <c r="CW111" s="705"/>
      <c r="CX111" s="705"/>
      <c r="CY111" s="705"/>
      <c r="CZ111" s="705"/>
      <c r="DA111" s="705"/>
      <c r="DB111" s="705"/>
      <c r="DC111" s="705"/>
      <c r="DD111" s="705"/>
      <c r="DE111" s="705"/>
      <c r="DF111" s="706"/>
      <c r="DG111" s="707" t="s">
        <v>67</v>
      </c>
      <c r="DH111" s="708"/>
      <c r="DI111" s="708"/>
      <c r="DJ111" s="708"/>
      <c r="DK111" s="708"/>
      <c r="DL111" s="708" t="s">
        <v>67</v>
      </c>
      <c r="DM111" s="708"/>
      <c r="DN111" s="708"/>
      <c r="DO111" s="708"/>
      <c r="DP111" s="708"/>
      <c r="DQ111" s="708" t="s">
        <v>67</v>
      </c>
      <c r="DR111" s="708"/>
      <c r="DS111" s="708"/>
      <c r="DT111" s="708"/>
      <c r="DU111" s="708"/>
      <c r="DV111" s="713" t="s">
        <v>67</v>
      </c>
      <c r="DW111" s="713"/>
      <c r="DX111" s="713"/>
      <c r="DY111" s="713"/>
      <c r="DZ111" s="714"/>
    </row>
    <row r="112" spans="1:131" s="467" customFormat="1" ht="26.25" customHeight="1" x14ac:dyDescent="0.15">
      <c r="A112" s="715" t="s">
        <v>386</v>
      </c>
      <c r="B112" s="716"/>
      <c r="C112" s="705" t="s">
        <v>387</v>
      </c>
      <c r="D112" s="705"/>
      <c r="E112" s="705"/>
      <c r="F112" s="705"/>
      <c r="G112" s="705"/>
      <c r="H112" s="705"/>
      <c r="I112" s="705"/>
      <c r="J112" s="705"/>
      <c r="K112" s="705"/>
      <c r="L112" s="705"/>
      <c r="M112" s="705"/>
      <c r="N112" s="705"/>
      <c r="O112" s="705"/>
      <c r="P112" s="705"/>
      <c r="Q112" s="705"/>
      <c r="R112" s="705"/>
      <c r="S112" s="705"/>
      <c r="T112" s="705"/>
      <c r="U112" s="705"/>
      <c r="V112" s="705"/>
      <c r="W112" s="705"/>
      <c r="X112" s="705"/>
      <c r="Y112" s="705"/>
      <c r="Z112" s="706"/>
      <c r="AA112" s="717" t="s">
        <v>67</v>
      </c>
      <c r="AB112" s="718"/>
      <c r="AC112" s="718"/>
      <c r="AD112" s="718"/>
      <c r="AE112" s="719"/>
      <c r="AF112" s="720" t="s">
        <v>67</v>
      </c>
      <c r="AG112" s="718"/>
      <c r="AH112" s="718"/>
      <c r="AI112" s="718"/>
      <c r="AJ112" s="719"/>
      <c r="AK112" s="720" t="s">
        <v>67</v>
      </c>
      <c r="AL112" s="718"/>
      <c r="AM112" s="718"/>
      <c r="AN112" s="718"/>
      <c r="AO112" s="719"/>
      <c r="AP112" s="721" t="s">
        <v>67</v>
      </c>
      <c r="AQ112" s="722"/>
      <c r="AR112" s="722"/>
      <c r="AS112" s="722"/>
      <c r="AT112" s="723"/>
      <c r="AU112" s="702"/>
      <c r="AV112" s="703"/>
      <c r="AW112" s="703"/>
      <c r="AX112" s="703"/>
      <c r="AY112" s="703"/>
      <c r="AZ112" s="704" t="s">
        <v>388</v>
      </c>
      <c r="BA112" s="705"/>
      <c r="BB112" s="705"/>
      <c r="BC112" s="705"/>
      <c r="BD112" s="705"/>
      <c r="BE112" s="705"/>
      <c r="BF112" s="705"/>
      <c r="BG112" s="705"/>
      <c r="BH112" s="705"/>
      <c r="BI112" s="705"/>
      <c r="BJ112" s="705"/>
      <c r="BK112" s="705"/>
      <c r="BL112" s="705"/>
      <c r="BM112" s="705"/>
      <c r="BN112" s="705"/>
      <c r="BO112" s="705"/>
      <c r="BP112" s="706"/>
      <c r="BQ112" s="707">
        <v>669680</v>
      </c>
      <c r="BR112" s="708"/>
      <c r="BS112" s="708"/>
      <c r="BT112" s="708"/>
      <c r="BU112" s="708"/>
      <c r="BV112" s="708">
        <v>630682</v>
      </c>
      <c r="BW112" s="708"/>
      <c r="BX112" s="708"/>
      <c r="BY112" s="708"/>
      <c r="BZ112" s="708"/>
      <c r="CA112" s="708">
        <v>604881</v>
      </c>
      <c r="CB112" s="708"/>
      <c r="CC112" s="708"/>
      <c r="CD112" s="708"/>
      <c r="CE112" s="708"/>
      <c r="CF112" s="709">
        <v>39</v>
      </c>
      <c r="CG112" s="710"/>
      <c r="CH112" s="710"/>
      <c r="CI112" s="710"/>
      <c r="CJ112" s="710"/>
      <c r="CK112" s="711"/>
      <c r="CL112" s="712"/>
      <c r="CM112" s="704" t="s">
        <v>389</v>
      </c>
      <c r="CN112" s="705"/>
      <c r="CO112" s="705"/>
      <c r="CP112" s="705"/>
      <c r="CQ112" s="705"/>
      <c r="CR112" s="705"/>
      <c r="CS112" s="705"/>
      <c r="CT112" s="705"/>
      <c r="CU112" s="705"/>
      <c r="CV112" s="705"/>
      <c r="CW112" s="705"/>
      <c r="CX112" s="705"/>
      <c r="CY112" s="705"/>
      <c r="CZ112" s="705"/>
      <c r="DA112" s="705"/>
      <c r="DB112" s="705"/>
      <c r="DC112" s="705"/>
      <c r="DD112" s="705"/>
      <c r="DE112" s="705"/>
      <c r="DF112" s="706"/>
      <c r="DG112" s="707" t="s">
        <v>67</v>
      </c>
      <c r="DH112" s="708"/>
      <c r="DI112" s="708"/>
      <c r="DJ112" s="708"/>
      <c r="DK112" s="708"/>
      <c r="DL112" s="708" t="s">
        <v>67</v>
      </c>
      <c r="DM112" s="708"/>
      <c r="DN112" s="708"/>
      <c r="DO112" s="708"/>
      <c r="DP112" s="708"/>
      <c r="DQ112" s="708" t="s">
        <v>67</v>
      </c>
      <c r="DR112" s="708"/>
      <c r="DS112" s="708"/>
      <c r="DT112" s="708"/>
      <c r="DU112" s="708"/>
      <c r="DV112" s="713" t="s">
        <v>67</v>
      </c>
      <c r="DW112" s="713"/>
      <c r="DX112" s="713"/>
      <c r="DY112" s="713"/>
      <c r="DZ112" s="714"/>
    </row>
    <row r="113" spans="1:130" s="467" customFormat="1" ht="26.25" customHeight="1" x14ac:dyDescent="0.15">
      <c r="A113" s="724"/>
      <c r="B113" s="725"/>
      <c r="C113" s="705" t="s">
        <v>390</v>
      </c>
      <c r="D113" s="705"/>
      <c r="E113" s="705"/>
      <c r="F113" s="705"/>
      <c r="G113" s="705"/>
      <c r="H113" s="705"/>
      <c r="I113" s="705"/>
      <c r="J113" s="705"/>
      <c r="K113" s="705"/>
      <c r="L113" s="705"/>
      <c r="M113" s="705"/>
      <c r="N113" s="705"/>
      <c r="O113" s="705"/>
      <c r="P113" s="705"/>
      <c r="Q113" s="705"/>
      <c r="R113" s="705"/>
      <c r="S113" s="705"/>
      <c r="T113" s="705"/>
      <c r="U113" s="705"/>
      <c r="V113" s="705"/>
      <c r="W113" s="705"/>
      <c r="X113" s="705"/>
      <c r="Y113" s="705"/>
      <c r="Z113" s="706"/>
      <c r="AA113" s="695">
        <v>69676</v>
      </c>
      <c r="AB113" s="696"/>
      <c r="AC113" s="696"/>
      <c r="AD113" s="696"/>
      <c r="AE113" s="697"/>
      <c r="AF113" s="698">
        <v>68451</v>
      </c>
      <c r="AG113" s="696"/>
      <c r="AH113" s="696"/>
      <c r="AI113" s="696"/>
      <c r="AJ113" s="697"/>
      <c r="AK113" s="698">
        <v>72832</v>
      </c>
      <c r="AL113" s="696"/>
      <c r="AM113" s="696"/>
      <c r="AN113" s="696"/>
      <c r="AO113" s="697"/>
      <c r="AP113" s="699">
        <v>4.7</v>
      </c>
      <c r="AQ113" s="700"/>
      <c r="AR113" s="700"/>
      <c r="AS113" s="700"/>
      <c r="AT113" s="701"/>
      <c r="AU113" s="702"/>
      <c r="AV113" s="703"/>
      <c r="AW113" s="703"/>
      <c r="AX113" s="703"/>
      <c r="AY113" s="703"/>
      <c r="AZ113" s="704" t="s">
        <v>391</v>
      </c>
      <c r="BA113" s="705"/>
      <c r="BB113" s="705"/>
      <c r="BC113" s="705"/>
      <c r="BD113" s="705"/>
      <c r="BE113" s="705"/>
      <c r="BF113" s="705"/>
      <c r="BG113" s="705"/>
      <c r="BH113" s="705"/>
      <c r="BI113" s="705"/>
      <c r="BJ113" s="705"/>
      <c r="BK113" s="705"/>
      <c r="BL113" s="705"/>
      <c r="BM113" s="705"/>
      <c r="BN113" s="705"/>
      <c r="BO113" s="705"/>
      <c r="BP113" s="706"/>
      <c r="BQ113" s="707">
        <v>253133</v>
      </c>
      <c r="BR113" s="708"/>
      <c r="BS113" s="708"/>
      <c r="BT113" s="708"/>
      <c r="BU113" s="708"/>
      <c r="BV113" s="708">
        <v>220108</v>
      </c>
      <c r="BW113" s="708"/>
      <c r="BX113" s="708"/>
      <c r="BY113" s="708"/>
      <c r="BZ113" s="708"/>
      <c r="CA113" s="708">
        <v>206879</v>
      </c>
      <c r="CB113" s="708"/>
      <c r="CC113" s="708"/>
      <c r="CD113" s="708"/>
      <c r="CE113" s="708"/>
      <c r="CF113" s="709">
        <v>13.3</v>
      </c>
      <c r="CG113" s="710"/>
      <c r="CH113" s="710"/>
      <c r="CI113" s="710"/>
      <c r="CJ113" s="710"/>
      <c r="CK113" s="711"/>
      <c r="CL113" s="712"/>
      <c r="CM113" s="704" t="s">
        <v>392</v>
      </c>
      <c r="CN113" s="705"/>
      <c r="CO113" s="705"/>
      <c r="CP113" s="705"/>
      <c r="CQ113" s="705"/>
      <c r="CR113" s="705"/>
      <c r="CS113" s="705"/>
      <c r="CT113" s="705"/>
      <c r="CU113" s="705"/>
      <c r="CV113" s="705"/>
      <c r="CW113" s="705"/>
      <c r="CX113" s="705"/>
      <c r="CY113" s="705"/>
      <c r="CZ113" s="705"/>
      <c r="DA113" s="705"/>
      <c r="DB113" s="705"/>
      <c r="DC113" s="705"/>
      <c r="DD113" s="705"/>
      <c r="DE113" s="705"/>
      <c r="DF113" s="706"/>
      <c r="DG113" s="717" t="s">
        <v>67</v>
      </c>
      <c r="DH113" s="718"/>
      <c r="DI113" s="718"/>
      <c r="DJ113" s="718"/>
      <c r="DK113" s="719"/>
      <c r="DL113" s="720" t="s">
        <v>67</v>
      </c>
      <c r="DM113" s="718"/>
      <c r="DN113" s="718"/>
      <c r="DO113" s="718"/>
      <c r="DP113" s="719"/>
      <c r="DQ113" s="720" t="s">
        <v>67</v>
      </c>
      <c r="DR113" s="718"/>
      <c r="DS113" s="718"/>
      <c r="DT113" s="718"/>
      <c r="DU113" s="719"/>
      <c r="DV113" s="721" t="s">
        <v>67</v>
      </c>
      <c r="DW113" s="722"/>
      <c r="DX113" s="722"/>
      <c r="DY113" s="722"/>
      <c r="DZ113" s="723"/>
    </row>
    <row r="114" spans="1:130" s="467" customFormat="1" ht="26.25" customHeight="1" x14ac:dyDescent="0.15">
      <c r="A114" s="724"/>
      <c r="B114" s="725"/>
      <c r="C114" s="705" t="s">
        <v>393</v>
      </c>
      <c r="D114" s="705"/>
      <c r="E114" s="705"/>
      <c r="F114" s="705"/>
      <c r="G114" s="705"/>
      <c r="H114" s="705"/>
      <c r="I114" s="705"/>
      <c r="J114" s="705"/>
      <c r="K114" s="705"/>
      <c r="L114" s="705"/>
      <c r="M114" s="705"/>
      <c r="N114" s="705"/>
      <c r="O114" s="705"/>
      <c r="P114" s="705"/>
      <c r="Q114" s="705"/>
      <c r="R114" s="705"/>
      <c r="S114" s="705"/>
      <c r="T114" s="705"/>
      <c r="U114" s="705"/>
      <c r="V114" s="705"/>
      <c r="W114" s="705"/>
      <c r="X114" s="705"/>
      <c r="Y114" s="705"/>
      <c r="Z114" s="706"/>
      <c r="AA114" s="717">
        <v>5961</v>
      </c>
      <c r="AB114" s="718"/>
      <c r="AC114" s="718"/>
      <c r="AD114" s="718"/>
      <c r="AE114" s="719"/>
      <c r="AF114" s="720">
        <v>8551</v>
      </c>
      <c r="AG114" s="718"/>
      <c r="AH114" s="718"/>
      <c r="AI114" s="718"/>
      <c r="AJ114" s="719"/>
      <c r="AK114" s="720">
        <v>9649</v>
      </c>
      <c r="AL114" s="718"/>
      <c r="AM114" s="718"/>
      <c r="AN114" s="718"/>
      <c r="AO114" s="719"/>
      <c r="AP114" s="721">
        <v>0.6</v>
      </c>
      <c r="AQ114" s="722"/>
      <c r="AR114" s="722"/>
      <c r="AS114" s="722"/>
      <c r="AT114" s="723"/>
      <c r="AU114" s="702"/>
      <c r="AV114" s="703"/>
      <c r="AW114" s="703"/>
      <c r="AX114" s="703"/>
      <c r="AY114" s="703"/>
      <c r="AZ114" s="704" t="s">
        <v>394</v>
      </c>
      <c r="BA114" s="705"/>
      <c r="BB114" s="705"/>
      <c r="BC114" s="705"/>
      <c r="BD114" s="705"/>
      <c r="BE114" s="705"/>
      <c r="BF114" s="705"/>
      <c r="BG114" s="705"/>
      <c r="BH114" s="705"/>
      <c r="BI114" s="705"/>
      <c r="BJ114" s="705"/>
      <c r="BK114" s="705"/>
      <c r="BL114" s="705"/>
      <c r="BM114" s="705"/>
      <c r="BN114" s="705"/>
      <c r="BO114" s="705"/>
      <c r="BP114" s="706"/>
      <c r="BQ114" s="707">
        <v>338821</v>
      </c>
      <c r="BR114" s="708"/>
      <c r="BS114" s="708"/>
      <c r="BT114" s="708"/>
      <c r="BU114" s="708"/>
      <c r="BV114" s="708">
        <v>330278</v>
      </c>
      <c r="BW114" s="708"/>
      <c r="BX114" s="708"/>
      <c r="BY114" s="708"/>
      <c r="BZ114" s="708"/>
      <c r="CA114" s="708">
        <v>388276</v>
      </c>
      <c r="CB114" s="708"/>
      <c r="CC114" s="708"/>
      <c r="CD114" s="708"/>
      <c r="CE114" s="708"/>
      <c r="CF114" s="709">
        <v>25.1</v>
      </c>
      <c r="CG114" s="710"/>
      <c r="CH114" s="710"/>
      <c r="CI114" s="710"/>
      <c r="CJ114" s="710"/>
      <c r="CK114" s="711"/>
      <c r="CL114" s="712"/>
      <c r="CM114" s="704" t="s">
        <v>395</v>
      </c>
      <c r="CN114" s="705"/>
      <c r="CO114" s="705"/>
      <c r="CP114" s="705"/>
      <c r="CQ114" s="705"/>
      <c r="CR114" s="705"/>
      <c r="CS114" s="705"/>
      <c r="CT114" s="705"/>
      <c r="CU114" s="705"/>
      <c r="CV114" s="705"/>
      <c r="CW114" s="705"/>
      <c r="CX114" s="705"/>
      <c r="CY114" s="705"/>
      <c r="CZ114" s="705"/>
      <c r="DA114" s="705"/>
      <c r="DB114" s="705"/>
      <c r="DC114" s="705"/>
      <c r="DD114" s="705"/>
      <c r="DE114" s="705"/>
      <c r="DF114" s="706"/>
      <c r="DG114" s="717" t="s">
        <v>67</v>
      </c>
      <c r="DH114" s="718"/>
      <c r="DI114" s="718"/>
      <c r="DJ114" s="718"/>
      <c r="DK114" s="719"/>
      <c r="DL114" s="720" t="s">
        <v>67</v>
      </c>
      <c r="DM114" s="718"/>
      <c r="DN114" s="718"/>
      <c r="DO114" s="718"/>
      <c r="DP114" s="719"/>
      <c r="DQ114" s="720" t="s">
        <v>67</v>
      </c>
      <c r="DR114" s="718"/>
      <c r="DS114" s="718"/>
      <c r="DT114" s="718"/>
      <c r="DU114" s="719"/>
      <c r="DV114" s="721" t="s">
        <v>67</v>
      </c>
      <c r="DW114" s="722"/>
      <c r="DX114" s="722"/>
      <c r="DY114" s="722"/>
      <c r="DZ114" s="723"/>
    </row>
    <row r="115" spans="1:130" s="467" customFormat="1" ht="26.25" customHeight="1" x14ac:dyDescent="0.15">
      <c r="A115" s="724"/>
      <c r="B115" s="725"/>
      <c r="C115" s="705" t="s">
        <v>396</v>
      </c>
      <c r="D115" s="705"/>
      <c r="E115" s="705"/>
      <c r="F115" s="705"/>
      <c r="G115" s="705"/>
      <c r="H115" s="705"/>
      <c r="I115" s="705"/>
      <c r="J115" s="705"/>
      <c r="K115" s="705"/>
      <c r="L115" s="705"/>
      <c r="M115" s="705"/>
      <c r="N115" s="705"/>
      <c r="O115" s="705"/>
      <c r="P115" s="705"/>
      <c r="Q115" s="705"/>
      <c r="R115" s="705"/>
      <c r="S115" s="705"/>
      <c r="T115" s="705"/>
      <c r="U115" s="705"/>
      <c r="V115" s="705"/>
      <c r="W115" s="705"/>
      <c r="X115" s="705"/>
      <c r="Y115" s="705"/>
      <c r="Z115" s="706"/>
      <c r="AA115" s="695" t="s">
        <v>67</v>
      </c>
      <c r="AB115" s="696"/>
      <c r="AC115" s="696"/>
      <c r="AD115" s="696"/>
      <c r="AE115" s="697"/>
      <c r="AF115" s="698" t="s">
        <v>67</v>
      </c>
      <c r="AG115" s="696"/>
      <c r="AH115" s="696"/>
      <c r="AI115" s="696"/>
      <c r="AJ115" s="697"/>
      <c r="AK115" s="698" t="s">
        <v>67</v>
      </c>
      <c r="AL115" s="696"/>
      <c r="AM115" s="696"/>
      <c r="AN115" s="696"/>
      <c r="AO115" s="697"/>
      <c r="AP115" s="699" t="s">
        <v>67</v>
      </c>
      <c r="AQ115" s="700"/>
      <c r="AR115" s="700"/>
      <c r="AS115" s="700"/>
      <c r="AT115" s="701"/>
      <c r="AU115" s="702"/>
      <c r="AV115" s="703"/>
      <c r="AW115" s="703"/>
      <c r="AX115" s="703"/>
      <c r="AY115" s="703"/>
      <c r="AZ115" s="704" t="s">
        <v>397</v>
      </c>
      <c r="BA115" s="705"/>
      <c r="BB115" s="705"/>
      <c r="BC115" s="705"/>
      <c r="BD115" s="705"/>
      <c r="BE115" s="705"/>
      <c r="BF115" s="705"/>
      <c r="BG115" s="705"/>
      <c r="BH115" s="705"/>
      <c r="BI115" s="705"/>
      <c r="BJ115" s="705"/>
      <c r="BK115" s="705"/>
      <c r="BL115" s="705"/>
      <c r="BM115" s="705"/>
      <c r="BN115" s="705"/>
      <c r="BO115" s="705"/>
      <c r="BP115" s="706"/>
      <c r="BQ115" s="707" t="s">
        <v>67</v>
      </c>
      <c r="BR115" s="708"/>
      <c r="BS115" s="708"/>
      <c r="BT115" s="708"/>
      <c r="BU115" s="708"/>
      <c r="BV115" s="708" t="s">
        <v>67</v>
      </c>
      <c r="BW115" s="708"/>
      <c r="BX115" s="708"/>
      <c r="BY115" s="708"/>
      <c r="BZ115" s="708"/>
      <c r="CA115" s="708" t="s">
        <v>67</v>
      </c>
      <c r="CB115" s="708"/>
      <c r="CC115" s="708"/>
      <c r="CD115" s="708"/>
      <c r="CE115" s="708"/>
      <c r="CF115" s="709" t="s">
        <v>67</v>
      </c>
      <c r="CG115" s="710"/>
      <c r="CH115" s="710"/>
      <c r="CI115" s="710"/>
      <c r="CJ115" s="710"/>
      <c r="CK115" s="711"/>
      <c r="CL115" s="712"/>
      <c r="CM115" s="704" t="s">
        <v>398</v>
      </c>
      <c r="CN115" s="705"/>
      <c r="CO115" s="705"/>
      <c r="CP115" s="705"/>
      <c r="CQ115" s="705"/>
      <c r="CR115" s="705"/>
      <c r="CS115" s="705"/>
      <c r="CT115" s="705"/>
      <c r="CU115" s="705"/>
      <c r="CV115" s="705"/>
      <c r="CW115" s="705"/>
      <c r="CX115" s="705"/>
      <c r="CY115" s="705"/>
      <c r="CZ115" s="705"/>
      <c r="DA115" s="705"/>
      <c r="DB115" s="705"/>
      <c r="DC115" s="705"/>
      <c r="DD115" s="705"/>
      <c r="DE115" s="705"/>
      <c r="DF115" s="706"/>
      <c r="DG115" s="717" t="s">
        <v>67</v>
      </c>
      <c r="DH115" s="718"/>
      <c r="DI115" s="718"/>
      <c r="DJ115" s="718"/>
      <c r="DK115" s="719"/>
      <c r="DL115" s="720" t="s">
        <v>67</v>
      </c>
      <c r="DM115" s="718"/>
      <c r="DN115" s="718"/>
      <c r="DO115" s="718"/>
      <c r="DP115" s="719"/>
      <c r="DQ115" s="720" t="s">
        <v>67</v>
      </c>
      <c r="DR115" s="718"/>
      <c r="DS115" s="718"/>
      <c r="DT115" s="718"/>
      <c r="DU115" s="719"/>
      <c r="DV115" s="721" t="s">
        <v>67</v>
      </c>
      <c r="DW115" s="722"/>
      <c r="DX115" s="722"/>
      <c r="DY115" s="722"/>
      <c r="DZ115" s="723"/>
    </row>
    <row r="116" spans="1:130" s="467" customFormat="1" ht="26.25" customHeight="1" x14ac:dyDescent="0.15">
      <c r="A116" s="726"/>
      <c r="B116" s="727"/>
      <c r="C116" s="728" t="s">
        <v>399</v>
      </c>
      <c r="D116" s="728"/>
      <c r="E116" s="728"/>
      <c r="F116" s="728"/>
      <c r="G116" s="728"/>
      <c r="H116" s="728"/>
      <c r="I116" s="728"/>
      <c r="J116" s="728"/>
      <c r="K116" s="728"/>
      <c r="L116" s="728"/>
      <c r="M116" s="728"/>
      <c r="N116" s="728"/>
      <c r="O116" s="728"/>
      <c r="P116" s="728"/>
      <c r="Q116" s="728"/>
      <c r="R116" s="728"/>
      <c r="S116" s="728"/>
      <c r="T116" s="728"/>
      <c r="U116" s="728"/>
      <c r="V116" s="728"/>
      <c r="W116" s="728"/>
      <c r="X116" s="728"/>
      <c r="Y116" s="728"/>
      <c r="Z116" s="729"/>
      <c r="AA116" s="717" t="s">
        <v>67</v>
      </c>
      <c r="AB116" s="718"/>
      <c r="AC116" s="718"/>
      <c r="AD116" s="718"/>
      <c r="AE116" s="719"/>
      <c r="AF116" s="720" t="s">
        <v>67</v>
      </c>
      <c r="AG116" s="718"/>
      <c r="AH116" s="718"/>
      <c r="AI116" s="718"/>
      <c r="AJ116" s="719"/>
      <c r="AK116" s="720" t="s">
        <v>67</v>
      </c>
      <c r="AL116" s="718"/>
      <c r="AM116" s="718"/>
      <c r="AN116" s="718"/>
      <c r="AO116" s="719"/>
      <c r="AP116" s="721" t="s">
        <v>67</v>
      </c>
      <c r="AQ116" s="722"/>
      <c r="AR116" s="722"/>
      <c r="AS116" s="722"/>
      <c r="AT116" s="723"/>
      <c r="AU116" s="702"/>
      <c r="AV116" s="703"/>
      <c r="AW116" s="703"/>
      <c r="AX116" s="703"/>
      <c r="AY116" s="703"/>
      <c r="AZ116" s="730" t="s">
        <v>400</v>
      </c>
      <c r="BA116" s="731"/>
      <c r="BB116" s="731"/>
      <c r="BC116" s="731"/>
      <c r="BD116" s="731"/>
      <c r="BE116" s="731"/>
      <c r="BF116" s="731"/>
      <c r="BG116" s="731"/>
      <c r="BH116" s="731"/>
      <c r="BI116" s="731"/>
      <c r="BJ116" s="731"/>
      <c r="BK116" s="731"/>
      <c r="BL116" s="731"/>
      <c r="BM116" s="731"/>
      <c r="BN116" s="731"/>
      <c r="BO116" s="731"/>
      <c r="BP116" s="732"/>
      <c r="BQ116" s="707" t="s">
        <v>67</v>
      </c>
      <c r="BR116" s="708"/>
      <c r="BS116" s="708"/>
      <c r="BT116" s="708"/>
      <c r="BU116" s="708"/>
      <c r="BV116" s="708" t="s">
        <v>67</v>
      </c>
      <c r="BW116" s="708"/>
      <c r="BX116" s="708"/>
      <c r="BY116" s="708"/>
      <c r="BZ116" s="708"/>
      <c r="CA116" s="708" t="s">
        <v>67</v>
      </c>
      <c r="CB116" s="708"/>
      <c r="CC116" s="708"/>
      <c r="CD116" s="708"/>
      <c r="CE116" s="708"/>
      <c r="CF116" s="709" t="s">
        <v>67</v>
      </c>
      <c r="CG116" s="710"/>
      <c r="CH116" s="710"/>
      <c r="CI116" s="710"/>
      <c r="CJ116" s="710"/>
      <c r="CK116" s="711"/>
      <c r="CL116" s="712"/>
      <c r="CM116" s="704" t="s">
        <v>401</v>
      </c>
      <c r="CN116" s="705"/>
      <c r="CO116" s="705"/>
      <c r="CP116" s="705"/>
      <c r="CQ116" s="705"/>
      <c r="CR116" s="705"/>
      <c r="CS116" s="705"/>
      <c r="CT116" s="705"/>
      <c r="CU116" s="705"/>
      <c r="CV116" s="705"/>
      <c r="CW116" s="705"/>
      <c r="CX116" s="705"/>
      <c r="CY116" s="705"/>
      <c r="CZ116" s="705"/>
      <c r="DA116" s="705"/>
      <c r="DB116" s="705"/>
      <c r="DC116" s="705"/>
      <c r="DD116" s="705"/>
      <c r="DE116" s="705"/>
      <c r="DF116" s="706"/>
      <c r="DG116" s="717" t="s">
        <v>67</v>
      </c>
      <c r="DH116" s="718"/>
      <c r="DI116" s="718"/>
      <c r="DJ116" s="718"/>
      <c r="DK116" s="719"/>
      <c r="DL116" s="720" t="s">
        <v>67</v>
      </c>
      <c r="DM116" s="718"/>
      <c r="DN116" s="718"/>
      <c r="DO116" s="718"/>
      <c r="DP116" s="719"/>
      <c r="DQ116" s="720" t="s">
        <v>67</v>
      </c>
      <c r="DR116" s="718"/>
      <c r="DS116" s="718"/>
      <c r="DT116" s="718"/>
      <c r="DU116" s="719"/>
      <c r="DV116" s="721" t="s">
        <v>67</v>
      </c>
      <c r="DW116" s="722"/>
      <c r="DX116" s="722"/>
      <c r="DY116" s="722"/>
      <c r="DZ116" s="723"/>
    </row>
    <row r="117" spans="1:130" s="467" customFormat="1" ht="26.25" customHeight="1" x14ac:dyDescent="0.15">
      <c r="A117" s="665" t="s">
        <v>122</v>
      </c>
      <c r="B117" s="666"/>
      <c r="C117" s="666"/>
      <c r="D117" s="666"/>
      <c r="E117" s="666"/>
      <c r="F117" s="666"/>
      <c r="G117" s="666"/>
      <c r="H117" s="666"/>
      <c r="I117" s="666"/>
      <c r="J117" s="666"/>
      <c r="K117" s="666"/>
      <c r="L117" s="666"/>
      <c r="M117" s="666"/>
      <c r="N117" s="666"/>
      <c r="O117" s="666"/>
      <c r="P117" s="666"/>
      <c r="Q117" s="666"/>
      <c r="R117" s="666"/>
      <c r="S117" s="666"/>
      <c r="T117" s="666"/>
      <c r="U117" s="666"/>
      <c r="V117" s="666"/>
      <c r="W117" s="666"/>
      <c r="X117" s="666"/>
      <c r="Y117" s="733" t="s">
        <v>402</v>
      </c>
      <c r="Z117" s="667"/>
      <c r="AA117" s="734">
        <v>320006</v>
      </c>
      <c r="AB117" s="735"/>
      <c r="AC117" s="735"/>
      <c r="AD117" s="735"/>
      <c r="AE117" s="736"/>
      <c r="AF117" s="737">
        <v>345667</v>
      </c>
      <c r="AG117" s="735"/>
      <c r="AH117" s="735"/>
      <c r="AI117" s="735"/>
      <c r="AJ117" s="736"/>
      <c r="AK117" s="737">
        <v>353140</v>
      </c>
      <c r="AL117" s="735"/>
      <c r="AM117" s="735"/>
      <c r="AN117" s="735"/>
      <c r="AO117" s="736"/>
      <c r="AP117" s="738"/>
      <c r="AQ117" s="739"/>
      <c r="AR117" s="739"/>
      <c r="AS117" s="739"/>
      <c r="AT117" s="740"/>
      <c r="AU117" s="702"/>
      <c r="AV117" s="703"/>
      <c r="AW117" s="703"/>
      <c r="AX117" s="703"/>
      <c r="AY117" s="703"/>
      <c r="AZ117" s="741" t="s">
        <v>403</v>
      </c>
      <c r="BA117" s="742"/>
      <c r="BB117" s="742"/>
      <c r="BC117" s="742"/>
      <c r="BD117" s="742"/>
      <c r="BE117" s="742"/>
      <c r="BF117" s="742"/>
      <c r="BG117" s="742"/>
      <c r="BH117" s="742"/>
      <c r="BI117" s="742"/>
      <c r="BJ117" s="742"/>
      <c r="BK117" s="742"/>
      <c r="BL117" s="742"/>
      <c r="BM117" s="742"/>
      <c r="BN117" s="742"/>
      <c r="BO117" s="742"/>
      <c r="BP117" s="743"/>
      <c r="BQ117" s="707" t="s">
        <v>67</v>
      </c>
      <c r="BR117" s="708"/>
      <c r="BS117" s="708"/>
      <c r="BT117" s="708"/>
      <c r="BU117" s="708"/>
      <c r="BV117" s="708" t="s">
        <v>67</v>
      </c>
      <c r="BW117" s="708"/>
      <c r="BX117" s="708"/>
      <c r="BY117" s="708"/>
      <c r="BZ117" s="708"/>
      <c r="CA117" s="708" t="s">
        <v>67</v>
      </c>
      <c r="CB117" s="708"/>
      <c r="CC117" s="708"/>
      <c r="CD117" s="708"/>
      <c r="CE117" s="708"/>
      <c r="CF117" s="709" t="s">
        <v>67</v>
      </c>
      <c r="CG117" s="710"/>
      <c r="CH117" s="710"/>
      <c r="CI117" s="710"/>
      <c r="CJ117" s="710"/>
      <c r="CK117" s="711"/>
      <c r="CL117" s="712"/>
      <c r="CM117" s="704" t="s">
        <v>404</v>
      </c>
      <c r="CN117" s="705"/>
      <c r="CO117" s="705"/>
      <c r="CP117" s="705"/>
      <c r="CQ117" s="705"/>
      <c r="CR117" s="705"/>
      <c r="CS117" s="705"/>
      <c r="CT117" s="705"/>
      <c r="CU117" s="705"/>
      <c r="CV117" s="705"/>
      <c r="CW117" s="705"/>
      <c r="CX117" s="705"/>
      <c r="CY117" s="705"/>
      <c r="CZ117" s="705"/>
      <c r="DA117" s="705"/>
      <c r="DB117" s="705"/>
      <c r="DC117" s="705"/>
      <c r="DD117" s="705"/>
      <c r="DE117" s="705"/>
      <c r="DF117" s="706"/>
      <c r="DG117" s="717" t="s">
        <v>67</v>
      </c>
      <c r="DH117" s="718"/>
      <c r="DI117" s="718"/>
      <c r="DJ117" s="718"/>
      <c r="DK117" s="719"/>
      <c r="DL117" s="720" t="s">
        <v>67</v>
      </c>
      <c r="DM117" s="718"/>
      <c r="DN117" s="718"/>
      <c r="DO117" s="718"/>
      <c r="DP117" s="719"/>
      <c r="DQ117" s="720" t="s">
        <v>67</v>
      </c>
      <c r="DR117" s="718"/>
      <c r="DS117" s="718"/>
      <c r="DT117" s="718"/>
      <c r="DU117" s="719"/>
      <c r="DV117" s="721" t="s">
        <v>67</v>
      </c>
      <c r="DW117" s="722"/>
      <c r="DX117" s="722"/>
      <c r="DY117" s="722"/>
      <c r="DZ117" s="723"/>
    </row>
    <row r="118" spans="1:130" s="467" customFormat="1" ht="26.25" customHeight="1" x14ac:dyDescent="0.15">
      <c r="A118" s="665" t="s">
        <v>377</v>
      </c>
      <c r="B118" s="666"/>
      <c r="C118" s="666"/>
      <c r="D118" s="666"/>
      <c r="E118" s="666"/>
      <c r="F118" s="666"/>
      <c r="G118" s="666"/>
      <c r="H118" s="666"/>
      <c r="I118" s="666"/>
      <c r="J118" s="666"/>
      <c r="K118" s="666"/>
      <c r="L118" s="666"/>
      <c r="M118" s="666"/>
      <c r="N118" s="666"/>
      <c r="O118" s="666"/>
      <c r="P118" s="666"/>
      <c r="Q118" s="666"/>
      <c r="R118" s="666"/>
      <c r="S118" s="666"/>
      <c r="T118" s="666"/>
      <c r="U118" s="666"/>
      <c r="V118" s="666"/>
      <c r="W118" s="666"/>
      <c r="X118" s="666"/>
      <c r="Y118" s="666"/>
      <c r="Z118" s="667"/>
      <c r="AA118" s="668" t="s">
        <v>374</v>
      </c>
      <c r="AB118" s="666"/>
      <c r="AC118" s="666"/>
      <c r="AD118" s="666"/>
      <c r="AE118" s="667"/>
      <c r="AF118" s="668" t="s">
        <v>375</v>
      </c>
      <c r="AG118" s="666"/>
      <c r="AH118" s="666"/>
      <c r="AI118" s="666"/>
      <c r="AJ118" s="667"/>
      <c r="AK118" s="668" t="s">
        <v>241</v>
      </c>
      <c r="AL118" s="666"/>
      <c r="AM118" s="666"/>
      <c r="AN118" s="666"/>
      <c r="AO118" s="667"/>
      <c r="AP118" s="744" t="s">
        <v>376</v>
      </c>
      <c r="AQ118" s="745"/>
      <c r="AR118" s="745"/>
      <c r="AS118" s="745"/>
      <c r="AT118" s="746"/>
      <c r="AU118" s="702"/>
      <c r="AV118" s="703"/>
      <c r="AW118" s="703"/>
      <c r="AX118" s="703"/>
      <c r="AY118" s="703"/>
      <c r="AZ118" s="747" t="s">
        <v>405</v>
      </c>
      <c r="BA118" s="728"/>
      <c r="BB118" s="728"/>
      <c r="BC118" s="728"/>
      <c r="BD118" s="728"/>
      <c r="BE118" s="728"/>
      <c r="BF118" s="728"/>
      <c r="BG118" s="728"/>
      <c r="BH118" s="728"/>
      <c r="BI118" s="728"/>
      <c r="BJ118" s="728"/>
      <c r="BK118" s="728"/>
      <c r="BL118" s="728"/>
      <c r="BM118" s="728"/>
      <c r="BN118" s="728"/>
      <c r="BO118" s="728"/>
      <c r="BP118" s="729"/>
      <c r="BQ118" s="748" t="s">
        <v>67</v>
      </c>
      <c r="BR118" s="749"/>
      <c r="BS118" s="749"/>
      <c r="BT118" s="749"/>
      <c r="BU118" s="749"/>
      <c r="BV118" s="749" t="s">
        <v>67</v>
      </c>
      <c r="BW118" s="749"/>
      <c r="BX118" s="749"/>
      <c r="BY118" s="749"/>
      <c r="BZ118" s="749"/>
      <c r="CA118" s="749" t="s">
        <v>67</v>
      </c>
      <c r="CB118" s="749"/>
      <c r="CC118" s="749"/>
      <c r="CD118" s="749"/>
      <c r="CE118" s="749"/>
      <c r="CF118" s="709" t="s">
        <v>67</v>
      </c>
      <c r="CG118" s="710"/>
      <c r="CH118" s="710"/>
      <c r="CI118" s="710"/>
      <c r="CJ118" s="710"/>
      <c r="CK118" s="711"/>
      <c r="CL118" s="712"/>
      <c r="CM118" s="704" t="s">
        <v>406</v>
      </c>
      <c r="CN118" s="705"/>
      <c r="CO118" s="705"/>
      <c r="CP118" s="705"/>
      <c r="CQ118" s="705"/>
      <c r="CR118" s="705"/>
      <c r="CS118" s="705"/>
      <c r="CT118" s="705"/>
      <c r="CU118" s="705"/>
      <c r="CV118" s="705"/>
      <c r="CW118" s="705"/>
      <c r="CX118" s="705"/>
      <c r="CY118" s="705"/>
      <c r="CZ118" s="705"/>
      <c r="DA118" s="705"/>
      <c r="DB118" s="705"/>
      <c r="DC118" s="705"/>
      <c r="DD118" s="705"/>
      <c r="DE118" s="705"/>
      <c r="DF118" s="706"/>
      <c r="DG118" s="717" t="s">
        <v>67</v>
      </c>
      <c r="DH118" s="718"/>
      <c r="DI118" s="718"/>
      <c r="DJ118" s="718"/>
      <c r="DK118" s="719"/>
      <c r="DL118" s="720" t="s">
        <v>67</v>
      </c>
      <c r="DM118" s="718"/>
      <c r="DN118" s="718"/>
      <c r="DO118" s="718"/>
      <c r="DP118" s="719"/>
      <c r="DQ118" s="720" t="s">
        <v>67</v>
      </c>
      <c r="DR118" s="718"/>
      <c r="DS118" s="718"/>
      <c r="DT118" s="718"/>
      <c r="DU118" s="719"/>
      <c r="DV118" s="721" t="s">
        <v>67</v>
      </c>
      <c r="DW118" s="722"/>
      <c r="DX118" s="722"/>
      <c r="DY118" s="722"/>
      <c r="DZ118" s="723"/>
    </row>
    <row r="119" spans="1:130" s="467" customFormat="1" ht="26.25" customHeight="1" x14ac:dyDescent="0.15">
      <c r="A119" s="750" t="s">
        <v>381</v>
      </c>
      <c r="B119" s="689"/>
      <c r="C119" s="683" t="s">
        <v>382</v>
      </c>
      <c r="D119" s="672"/>
      <c r="E119" s="672"/>
      <c r="F119" s="672"/>
      <c r="G119" s="672"/>
      <c r="H119" s="672"/>
      <c r="I119" s="672"/>
      <c r="J119" s="672"/>
      <c r="K119" s="672"/>
      <c r="L119" s="672"/>
      <c r="M119" s="672"/>
      <c r="N119" s="672"/>
      <c r="O119" s="672"/>
      <c r="P119" s="672"/>
      <c r="Q119" s="672"/>
      <c r="R119" s="672"/>
      <c r="S119" s="672"/>
      <c r="T119" s="672"/>
      <c r="U119" s="672"/>
      <c r="V119" s="672"/>
      <c r="W119" s="672"/>
      <c r="X119" s="672"/>
      <c r="Y119" s="672"/>
      <c r="Z119" s="673"/>
      <c r="AA119" s="674" t="s">
        <v>67</v>
      </c>
      <c r="AB119" s="675"/>
      <c r="AC119" s="675"/>
      <c r="AD119" s="675"/>
      <c r="AE119" s="676"/>
      <c r="AF119" s="677" t="s">
        <v>67</v>
      </c>
      <c r="AG119" s="675"/>
      <c r="AH119" s="675"/>
      <c r="AI119" s="675"/>
      <c r="AJ119" s="676"/>
      <c r="AK119" s="677" t="s">
        <v>67</v>
      </c>
      <c r="AL119" s="675"/>
      <c r="AM119" s="675"/>
      <c r="AN119" s="675"/>
      <c r="AO119" s="676"/>
      <c r="AP119" s="678" t="s">
        <v>67</v>
      </c>
      <c r="AQ119" s="679"/>
      <c r="AR119" s="679"/>
      <c r="AS119" s="679"/>
      <c r="AT119" s="680"/>
      <c r="AU119" s="751"/>
      <c r="AV119" s="752"/>
      <c r="AW119" s="752"/>
      <c r="AX119" s="752"/>
      <c r="AY119" s="752"/>
      <c r="AZ119" s="753" t="s">
        <v>122</v>
      </c>
      <c r="BA119" s="753"/>
      <c r="BB119" s="753"/>
      <c r="BC119" s="753"/>
      <c r="BD119" s="753"/>
      <c r="BE119" s="753"/>
      <c r="BF119" s="753"/>
      <c r="BG119" s="753"/>
      <c r="BH119" s="753"/>
      <c r="BI119" s="753"/>
      <c r="BJ119" s="753"/>
      <c r="BK119" s="753"/>
      <c r="BL119" s="753"/>
      <c r="BM119" s="753"/>
      <c r="BN119" s="753"/>
      <c r="BO119" s="733" t="s">
        <v>407</v>
      </c>
      <c r="BP119" s="754"/>
      <c r="BQ119" s="748">
        <v>4371333</v>
      </c>
      <c r="BR119" s="749"/>
      <c r="BS119" s="749"/>
      <c r="BT119" s="749"/>
      <c r="BU119" s="749"/>
      <c r="BV119" s="749">
        <v>4406730</v>
      </c>
      <c r="BW119" s="749"/>
      <c r="BX119" s="749"/>
      <c r="BY119" s="749"/>
      <c r="BZ119" s="749"/>
      <c r="CA119" s="749">
        <v>4781320</v>
      </c>
      <c r="CB119" s="749"/>
      <c r="CC119" s="749"/>
      <c r="CD119" s="749"/>
      <c r="CE119" s="749"/>
      <c r="CF119" s="755"/>
      <c r="CG119" s="756"/>
      <c r="CH119" s="756"/>
      <c r="CI119" s="756"/>
      <c r="CJ119" s="757"/>
      <c r="CK119" s="758"/>
      <c r="CL119" s="759"/>
      <c r="CM119" s="747" t="s">
        <v>408</v>
      </c>
      <c r="CN119" s="728"/>
      <c r="CO119" s="728"/>
      <c r="CP119" s="728"/>
      <c r="CQ119" s="728"/>
      <c r="CR119" s="728"/>
      <c r="CS119" s="728"/>
      <c r="CT119" s="728"/>
      <c r="CU119" s="728"/>
      <c r="CV119" s="728"/>
      <c r="CW119" s="728"/>
      <c r="CX119" s="728"/>
      <c r="CY119" s="728"/>
      <c r="CZ119" s="728"/>
      <c r="DA119" s="728"/>
      <c r="DB119" s="728"/>
      <c r="DC119" s="728"/>
      <c r="DD119" s="728"/>
      <c r="DE119" s="728"/>
      <c r="DF119" s="729"/>
      <c r="DG119" s="760" t="s">
        <v>67</v>
      </c>
      <c r="DH119" s="761"/>
      <c r="DI119" s="761"/>
      <c r="DJ119" s="761"/>
      <c r="DK119" s="762"/>
      <c r="DL119" s="763" t="s">
        <v>67</v>
      </c>
      <c r="DM119" s="761"/>
      <c r="DN119" s="761"/>
      <c r="DO119" s="761"/>
      <c r="DP119" s="762"/>
      <c r="DQ119" s="763" t="s">
        <v>67</v>
      </c>
      <c r="DR119" s="761"/>
      <c r="DS119" s="761"/>
      <c r="DT119" s="761"/>
      <c r="DU119" s="762"/>
      <c r="DV119" s="764" t="s">
        <v>67</v>
      </c>
      <c r="DW119" s="765"/>
      <c r="DX119" s="765"/>
      <c r="DY119" s="765"/>
      <c r="DZ119" s="766"/>
    </row>
    <row r="120" spans="1:130" s="467" customFormat="1" ht="26.25" customHeight="1" x14ac:dyDescent="0.15">
      <c r="A120" s="767"/>
      <c r="B120" s="712"/>
      <c r="C120" s="704" t="s">
        <v>385</v>
      </c>
      <c r="D120" s="705"/>
      <c r="E120" s="705"/>
      <c r="F120" s="705"/>
      <c r="G120" s="705"/>
      <c r="H120" s="705"/>
      <c r="I120" s="705"/>
      <c r="J120" s="705"/>
      <c r="K120" s="705"/>
      <c r="L120" s="705"/>
      <c r="M120" s="705"/>
      <c r="N120" s="705"/>
      <c r="O120" s="705"/>
      <c r="P120" s="705"/>
      <c r="Q120" s="705"/>
      <c r="R120" s="705"/>
      <c r="S120" s="705"/>
      <c r="T120" s="705"/>
      <c r="U120" s="705"/>
      <c r="V120" s="705"/>
      <c r="W120" s="705"/>
      <c r="X120" s="705"/>
      <c r="Y120" s="705"/>
      <c r="Z120" s="706"/>
      <c r="AA120" s="717" t="s">
        <v>67</v>
      </c>
      <c r="AB120" s="718"/>
      <c r="AC120" s="718"/>
      <c r="AD120" s="718"/>
      <c r="AE120" s="719"/>
      <c r="AF120" s="720" t="s">
        <v>67</v>
      </c>
      <c r="AG120" s="718"/>
      <c r="AH120" s="718"/>
      <c r="AI120" s="718"/>
      <c r="AJ120" s="719"/>
      <c r="AK120" s="720" t="s">
        <v>67</v>
      </c>
      <c r="AL120" s="718"/>
      <c r="AM120" s="718"/>
      <c r="AN120" s="718"/>
      <c r="AO120" s="719"/>
      <c r="AP120" s="721" t="s">
        <v>67</v>
      </c>
      <c r="AQ120" s="722"/>
      <c r="AR120" s="722"/>
      <c r="AS120" s="722"/>
      <c r="AT120" s="723"/>
      <c r="AU120" s="768" t="s">
        <v>409</v>
      </c>
      <c r="AV120" s="769"/>
      <c r="AW120" s="769"/>
      <c r="AX120" s="769"/>
      <c r="AY120" s="770"/>
      <c r="AZ120" s="683" t="s">
        <v>410</v>
      </c>
      <c r="BA120" s="672"/>
      <c r="BB120" s="672"/>
      <c r="BC120" s="672"/>
      <c r="BD120" s="672"/>
      <c r="BE120" s="672"/>
      <c r="BF120" s="672"/>
      <c r="BG120" s="672"/>
      <c r="BH120" s="672"/>
      <c r="BI120" s="672"/>
      <c r="BJ120" s="672"/>
      <c r="BK120" s="672"/>
      <c r="BL120" s="672"/>
      <c r="BM120" s="672"/>
      <c r="BN120" s="672"/>
      <c r="BO120" s="672"/>
      <c r="BP120" s="673"/>
      <c r="BQ120" s="684">
        <v>5747309</v>
      </c>
      <c r="BR120" s="685"/>
      <c r="BS120" s="685"/>
      <c r="BT120" s="685"/>
      <c r="BU120" s="685"/>
      <c r="BV120" s="685">
        <v>5584215</v>
      </c>
      <c r="BW120" s="685"/>
      <c r="BX120" s="685"/>
      <c r="BY120" s="685"/>
      <c r="BZ120" s="685"/>
      <c r="CA120" s="685">
        <v>5719164</v>
      </c>
      <c r="CB120" s="685"/>
      <c r="CC120" s="685"/>
      <c r="CD120" s="685"/>
      <c r="CE120" s="685"/>
      <c r="CF120" s="686">
        <v>369</v>
      </c>
      <c r="CG120" s="687"/>
      <c r="CH120" s="687"/>
      <c r="CI120" s="687"/>
      <c r="CJ120" s="687"/>
      <c r="CK120" s="771" t="s">
        <v>411</v>
      </c>
      <c r="CL120" s="772"/>
      <c r="CM120" s="772"/>
      <c r="CN120" s="772"/>
      <c r="CO120" s="773"/>
      <c r="CP120" s="774" t="s">
        <v>350</v>
      </c>
      <c r="CQ120" s="775"/>
      <c r="CR120" s="775"/>
      <c r="CS120" s="775"/>
      <c r="CT120" s="775"/>
      <c r="CU120" s="775"/>
      <c r="CV120" s="775"/>
      <c r="CW120" s="775"/>
      <c r="CX120" s="775"/>
      <c r="CY120" s="775"/>
      <c r="CZ120" s="775"/>
      <c r="DA120" s="775"/>
      <c r="DB120" s="775"/>
      <c r="DC120" s="775"/>
      <c r="DD120" s="775"/>
      <c r="DE120" s="775"/>
      <c r="DF120" s="776"/>
      <c r="DG120" s="684">
        <v>669680</v>
      </c>
      <c r="DH120" s="685"/>
      <c r="DI120" s="685"/>
      <c r="DJ120" s="685"/>
      <c r="DK120" s="685"/>
      <c r="DL120" s="685">
        <v>629239</v>
      </c>
      <c r="DM120" s="685"/>
      <c r="DN120" s="685"/>
      <c r="DO120" s="685"/>
      <c r="DP120" s="685"/>
      <c r="DQ120" s="685">
        <v>604881</v>
      </c>
      <c r="DR120" s="685"/>
      <c r="DS120" s="685"/>
      <c r="DT120" s="685"/>
      <c r="DU120" s="685"/>
      <c r="DV120" s="690">
        <v>39</v>
      </c>
      <c r="DW120" s="690"/>
      <c r="DX120" s="690"/>
      <c r="DY120" s="690"/>
      <c r="DZ120" s="691"/>
    </row>
    <row r="121" spans="1:130" s="467" customFormat="1" ht="26.25" customHeight="1" x14ac:dyDescent="0.15">
      <c r="A121" s="767"/>
      <c r="B121" s="712"/>
      <c r="C121" s="741" t="s">
        <v>412</v>
      </c>
      <c r="D121" s="742"/>
      <c r="E121" s="742"/>
      <c r="F121" s="742"/>
      <c r="G121" s="742"/>
      <c r="H121" s="742"/>
      <c r="I121" s="742"/>
      <c r="J121" s="742"/>
      <c r="K121" s="742"/>
      <c r="L121" s="742"/>
      <c r="M121" s="742"/>
      <c r="N121" s="742"/>
      <c r="O121" s="742"/>
      <c r="P121" s="742"/>
      <c r="Q121" s="742"/>
      <c r="R121" s="742"/>
      <c r="S121" s="742"/>
      <c r="T121" s="742"/>
      <c r="U121" s="742"/>
      <c r="V121" s="742"/>
      <c r="W121" s="742"/>
      <c r="X121" s="742"/>
      <c r="Y121" s="742"/>
      <c r="Z121" s="743"/>
      <c r="AA121" s="717" t="s">
        <v>67</v>
      </c>
      <c r="AB121" s="718"/>
      <c r="AC121" s="718"/>
      <c r="AD121" s="718"/>
      <c r="AE121" s="719"/>
      <c r="AF121" s="720" t="s">
        <v>67</v>
      </c>
      <c r="AG121" s="718"/>
      <c r="AH121" s="718"/>
      <c r="AI121" s="718"/>
      <c r="AJ121" s="719"/>
      <c r="AK121" s="720" t="s">
        <v>67</v>
      </c>
      <c r="AL121" s="718"/>
      <c r="AM121" s="718"/>
      <c r="AN121" s="718"/>
      <c r="AO121" s="719"/>
      <c r="AP121" s="721" t="s">
        <v>67</v>
      </c>
      <c r="AQ121" s="722"/>
      <c r="AR121" s="722"/>
      <c r="AS121" s="722"/>
      <c r="AT121" s="723"/>
      <c r="AU121" s="777"/>
      <c r="AV121" s="778"/>
      <c r="AW121" s="778"/>
      <c r="AX121" s="778"/>
      <c r="AY121" s="779"/>
      <c r="AZ121" s="704" t="s">
        <v>413</v>
      </c>
      <c r="BA121" s="705"/>
      <c r="BB121" s="705"/>
      <c r="BC121" s="705"/>
      <c r="BD121" s="705"/>
      <c r="BE121" s="705"/>
      <c r="BF121" s="705"/>
      <c r="BG121" s="705"/>
      <c r="BH121" s="705"/>
      <c r="BI121" s="705"/>
      <c r="BJ121" s="705"/>
      <c r="BK121" s="705"/>
      <c r="BL121" s="705"/>
      <c r="BM121" s="705"/>
      <c r="BN121" s="705"/>
      <c r="BO121" s="705"/>
      <c r="BP121" s="706"/>
      <c r="BQ121" s="707">
        <v>153294</v>
      </c>
      <c r="BR121" s="708"/>
      <c r="BS121" s="708"/>
      <c r="BT121" s="708"/>
      <c r="BU121" s="708"/>
      <c r="BV121" s="708">
        <v>173854</v>
      </c>
      <c r="BW121" s="708"/>
      <c r="BX121" s="708"/>
      <c r="BY121" s="708"/>
      <c r="BZ121" s="708"/>
      <c r="CA121" s="708">
        <v>158076</v>
      </c>
      <c r="CB121" s="708"/>
      <c r="CC121" s="708"/>
      <c r="CD121" s="708"/>
      <c r="CE121" s="708"/>
      <c r="CF121" s="709">
        <v>10.199999999999999</v>
      </c>
      <c r="CG121" s="710"/>
      <c r="CH121" s="710"/>
      <c r="CI121" s="710"/>
      <c r="CJ121" s="710"/>
      <c r="CK121" s="780"/>
      <c r="CL121" s="781"/>
      <c r="CM121" s="781"/>
      <c r="CN121" s="781"/>
      <c r="CO121" s="782"/>
      <c r="CP121" s="783"/>
      <c r="CQ121" s="784"/>
      <c r="CR121" s="784"/>
      <c r="CS121" s="784"/>
      <c r="CT121" s="784"/>
      <c r="CU121" s="784"/>
      <c r="CV121" s="784"/>
      <c r="CW121" s="784"/>
      <c r="CX121" s="784"/>
      <c r="CY121" s="784"/>
      <c r="CZ121" s="784"/>
      <c r="DA121" s="784"/>
      <c r="DB121" s="784"/>
      <c r="DC121" s="784"/>
      <c r="DD121" s="784"/>
      <c r="DE121" s="784"/>
      <c r="DF121" s="785"/>
      <c r="DG121" s="707"/>
      <c r="DH121" s="708"/>
      <c r="DI121" s="708"/>
      <c r="DJ121" s="708"/>
      <c r="DK121" s="708"/>
      <c r="DL121" s="708"/>
      <c r="DM121" s="708"/>
      <c r="DN121" s="708"/>
      <c r="DO121" s="708"/>
      <c r="DP121" s="708"/>
      <c r="DQ121" s="708"/>
      <c r="DR121" s="708"/>
      <c r="DS121" s="708"/>
      <c r="DT121" s="708"/>
      <c r="DU121" s="708"/>
      <c r="DV121" s="713"/>
      <c r="DW121" s="713"/>
      <c r="DX121" s="713"/>
      <c r="DY121" s="713"/>
      <c r="DZ121" s="714"/>
    </row>
    <row r="122" spans="1:130" s="467" customFormat="1" ht="26.25" customHeight="1" x14ac:dyDescent="0.15">
      <c r="A122" s="767"/>
      <c r="B122" s="712"/>
      <c r="C122" s="704" t="s">
        <v>395</v>
      </c>
      <c r="D122" s="705"/>
      <c r="E122" s="705"/>
      <c r="F122" s="705"/>
      <c r="G122" s="705"/>
      <c r="H122" s="705"/>
      <c r="I122" s="705"/>
      <c r="J122" s="705"/>
      <c r="K122" s="705"/>
      <c r="L122" s="705"/>
      <c r="M122" s="705"/>
      <c r="N122" s="705"/>
      <c r="O122" s="705"/>
      <c r="P122" s="705"/>
      <c r="Q122" s="705"/>
      <c r="R122" s="705"/>
      <c r="S122" s="705"/>
      <c r="T122" s="705"/>
      <c r="U122" s="705"/>
      <c r="V122" s="705"/>
      <c r="W122" s="705"/>
      <c r="X122" s="705"/>
      <c r="Y122" s="705"/>
      <c r="Z122" s="706"/>
      <c r="AA122" s="717" t="s">
        <v>67</v>
      </c>
      <c r="AB122" s="718"/>
      <c r="AC122" s="718"/>
      <c r="AD122" s="718"/>
      <c r="AE122" s="719"/>
      <c r="AF122" s="720" t="s">
        <v>67</v>
      </c>
      <c r="AG122" s="718"/>
      <c r="AH122" s="718"/>
      <c r="AI122" s="718"/>
      <c r="AJ122" s="719"/>
      <c r="AK122" s="720" t="s">
        <v>67</v>
      </c>
      <c r="AL122" s="718"/>
      <c r="AM122" s="718"/>
      <c r="AN122" s="718"/>
      <c r="AO122" s="719"/>
      <c r="AP122" s="721" t="s">
        <v>67</v>
      </c>
      <c r="AQ122" s="722"/>
      <c r="AR122" s="722"/>
      <c r="AS122" s="722"/>
      <c r="AT122" s="723"/>
      <c r="AU122" s="777"/>
      <c r="AV122" s="778"/>
      <c r="AW122" s="778"/>
      <c r="AX122" s="778"/>
      <c r="AY122" s="779"/>
      <c r="AZ122" s="747" t="s">
        <v>414</v>
      </c>
      <c r="BA122" s="728"/>
      <c r="BB122" s="728"/>
      <c r="BC122" s="728"/>
      <c r="BD122" s="728"/>
      <c r="BE122" s="728"/>
      <c r="BF122" s="728"/>
      <c r="BG122" s="728"/>
      <c r="BH122" s="728"/>
      <c r="BI122" s="728"/>
      <c r="BJ122" s="728"/>
      <c r="BK122" s="728"/>
      <c r="BL122" s="728"/>
      <c r="BM122" s="728"/>
      <c r="BN122" s="728"/>
      <c r="BO122" s="728"/>
      <c r="BP122" s="729"/>
      <c r="BQ122" s="748">
        <v>2839663</v>
      </c>
      <c r="BR122" s="749"/>
      <c r="BS122" s="749"/>
      <c r="BT122" s="749"/>
      <c r="BU122" s="749"/>
      <c r="BV122" s="749">
        <v>2795304</v>
      </c>
      <c r="BW122" s="749"/>
      <c r="BX122" s="749"/>
      <c r="BY122" s="749"/>
      <c r="BZ122" s="749"/>
      <c r="CA122" s="749">
        <v>3021491</v>
      </c>
      <c r="CB122" s="749"/>
      <c r="CC122" s="749"/>
      <c r="CD122" s="749"/>
      <c r="CE122" s="749"/>
      <c r="CF122" s="786">
        <v>195</v>
      </c>
      <c r="CG122" s="787"/>
      <c r="CH122" s="787"/>
      <c r="CI122" s="787"/>
      <c r="CJ122" s="787"/>
      <c r="CK122" s="780"/>
      <c r="CL122" s="781"/>
      <c r="CM122" s="781"/>
      <c r="CN122" s="781"/>
      <c r="CO122" s="782"/>
      <c r="CP122" s="783"/>
      <c r="CQ122" s="784"/>
      <c r="CR122" s="784"/>
      <c r="CS122" s="784"/>
      <c r="CT122" s="784"/>
      <c r="CU122" s="784"/>
      <c r="CV122" s="784"/>
      <c r="CW122" s="784"/>
      <c r="CX122" s="784"/>
      <c r="CY122" s="784"/>
      <c r="CZ122" s="784"/>
      <c r="DA122" s="784"/>
      <c r="DB122" s="784"/>
      <c r="DC122" s="784"/>
      <c r="DD122" s="784"/>
      <c r="DE122" s="784"/>
      <c r="DF122" s="785"/>
      <c r="DG122" s="707"/>
      <c r="DH122" s="708"/>
      <c r="DI122" s="708"/>
      <c r="DJ122" s="708"/>
      <c r="DK122" s="708"/>
      <c r="DL122" s="708"/>
      <c r="DM122" s="708"/>
      <c r="DN122" s="708"/>
      <c r="DO122" s="708"/>
      <c r="DP122" s="708"/>
      <c r="DQ122" s="708"/>
      <c r="DR122" s="708"/>
      <c r="DS122" s="708"/>
      <c r="DT122" s="708"/>
      <c r="DU122" s="708"/>
      <c r="DV122" s="713"/>
      <c r="DW122" s="713"/>
      <c r="DX122" s="713"/>
      <c r="DY122" s="713"/>
      <c r="DZ122" s="714"/>
    </row>
    <row r="123" spans="1:130" s="467" customFormat="1" ht="26.25" customHeight="1" x14ac:dyDescent="0.15">
      <c r="A123" s="767"/>
      <c r="B123" s="712"/>
      <c r="C123" s="704" t="s">
        <v>401</v>
      </c>
      <c r="D123" s="705"/>
      <c r="E123" s="705"/>
      <c r="F123" s="705"/>
      <c r="G123" s="705"/>
      <c r="H123" s="705"/>
      <c r="I123" s="705"/>
      <c r="J123" s="705"/>
      <c r="K123" s="705"/>
      <c r="L123" s="705"/>
      <c r="M123" s="705"/>
      <c r="N123" s="705"/>
      <c r="O123" s="705"/>
      <c r="P123" s="705"/>
      <c r="Q123" s="705"/>
      <c r="R123" s="705"/>
      <c r="S123" s="705"/>
      <c r="T123" s="705"/>
      <c r="U123" s="705"/>
      <c r="V123" s="705"/>
      <c r="W123" s="705"/>
      <c r="X123" s="705"/>
      <c r="Y123" s="705"/>
      <c r="Z123" s="706"/>
      <c r="AA123" s="717" t="s">
        <v>67</v>
      </c>
      <c r="AB123" s="718"/>
      <c r="AC123" s="718"/>
      <c r="AD123" s="718"/>
      <c r="AE123" s="719"/>
      <c r="AF123" s="720" t="s">
        <v>67</v>
      </c>
      <c r="AG123" s="718"/>
      <c r="AH123" s="718"/>
      <c r="AI123" s="718"/>
      <c r="AJ123" s="719"/>
      <c r="AK123" s="720" t="s">
        <v>67</v>
      </c>
      <c r="AL123" s="718"/>
      <c r="AM123" s="718"/>
      <c r="AN123" s="718"/>
      <c r="AO123" s="719"/>
      <c r="AP123" s="721" t="s">
        <v>67</v>
      </c>
      <c r="AQ123" s="722"/>
      <c r="AR123" s="722"/>
      <c r="AS123" s="722"/>
      <c r="AT123" s="723"/>
      <c r="AU123" s="788"/>
      <c r="AV123" s="789"/>
      <c r="AW123" s="789"/>
      <c r="AX123" s="789"/>
      <c r="AY123" s="789"/>
      <c r="AZ123" s="753" t="s">
        <v>122</v>
      </c>
      <c r="BA123" s="753"/>
      <c r="BB123" s="753"/>
      <c r="BC123" s="753"/>
      <c r="BD123" s="753"/>
      <c r="BE123" s="753"/>
      <c r="BF123" s="753"/>
      <c r="BG123" s="753"/>
      <c r="BH123" s="753"/>
      <c r="BI123" s="753"/>
      <c r="BJ123" s="753"/>
      <c r="BK123" s="753"/>
      <c r="BL123" s="753"/>
      <c r="BM123" s="753"/>
      <c r="BN123" s="753"/>
      <c r="BO123" s="733" t="s">
        <v>415</v>
      </c>
      <c r="BP123" s="754"/>
      <c r="BQ123" s="790">
        <v>8740266</v>
      </c>
      <c r="BR123" s="791"/>
      <c r="BS123" s="791"/>
      <c r="BT123" s="791"/>
      <c r="BU123" s="791"/>
      <c r="BV123" s="791">
        <v>8553373</v>
      </c>
      <c r="BW123" s="791"/>
      <c r="BX123" s="791"/>
      <c r="BY123" s="791"/>
      <c r="BZ123" s="791"/>
      <c r="CA123" s="791">
        <v>8898731</v>
      </c>
      <c r="CB123" s="791"/>
      <c r="CC123" s="791"/>
      <c r="CD123" s="791"/>
      <c r="CE123" s="791"/>
      <c r="CF123" s="755"/>
      <c r="CG123" s="756"/>
      <c r="CH123" s="756"/>
      <c r="CI123" s="756"/>
      <c r="CJ123" s="757"/>
      <c r="CK123" s="780"/>
      <c r="CL123" s="781"/>
      <c r="CM123" s="781"/>
      <c r="CN123" s="781"/>
      <c r="CO123" s="782"/>
      <c r="CP123" s="783"/>
      <c r="CQ123" s="784"/>
      <c r="CR123" s="784"/>
      <c r="CS123" s="784"/>
      <c r="CT123" s="784"/>
      <c r="CU123" s="784"/>
      <c r="CV123" s="784"/>
      <c r="CW123" s="784"/>
      <c r="CX123" s="784"/>
      <c r="CY123" s="784"/>
      <c r="CZ123" s="784"/>
      <c r="DA123" s="784"/>
      <c r="DB123" s="784"/>
      <c r="DC123" s="784"/>
      <c r="DD123" s="784"/>
      <c r="DE123" s="784"/>
      <c r="DF123" s="785"/>
      <c r="DG123" s="717"/>
      <c r="DH123" s="718"/>
      <c r="DI123" s="718"/>
      <c r="DJ123" s="718"/>
      <c r="DK123" s="719"/>
      <c r="DL123" s="720"/>
      <c r="DM123" s="718"/>
      <c r="DN123" s="718"/>
      <c r="DO123" s="718"/>
      <c r="DP123" s="719"/>
      <c r="DQ123" s="720"/>
      <c r="DR123" s="718"/>
      <c r="DS123" s="718"/>
      <c r="DT123" s="718"/>
      <c r="DU123" s="719"/>
      <c r="DV123" s="721"/>
      <c r="DW123" s="722"/>
      <c r="DX123" s="722"/>
      <c r="DY123" s="722"/>
      <c r="DZ123" s="723"/>
    </row>
    <row r="124" spans="1:130" s="467" customFormat="1" ht="26.25" customHeight="1" thickBot="1" x14ac:dyDescent="0.2">
      <c r="A124" s="767"/>
      <c r="B124" s="712"/>
      <c r="C124" s="704" t="s">
        <v>404</v>
      </c>
      <c r="D124" s="705"/>
      <c r="E124" s="705"/>
      <c r="F124" s="705"/>
      <c r="G124" s="705"/>
      <c r="H124" s="705"/>
      <c r="I124" s="705"/>
      <c r="J124" s="705"/>
      <c r="K124" s="705"/>
      <c r="L124" s="705"/>
      <c r="M124" s="705"/>
      <c r="N124" s="705"/>
      <c r="O124" s="705"/>
      <c r="P124" s="705"/>
      <c r="Q124" s="705"/>
      <c r="R124" s="705"/>
      <c r="S124" s="705"/>
      <c r="T124" s="705"/>
      <c r="U124" s="705"/>
      <c r="V124" s="705"/>
      <c r="W124" s="705"/>
      <c r="X124" s="705"/>
      <c r="Y124" s="705"/>
      <c r="Z124" s="706"/>
      <c r="AA124" s="717" t="s">
        <v>67</v>
      </c>
      <c r="AB124" s="718"/>
      <c r="AC124" s="718"/>
      <c r="AD124" s="718"/>
      <c r="AE124" s="719"/>
      <c r="AF124" s="720" t="s">
        <v>67</v>
      </c>
      <c r="AG124" s="718"/>
      <c r="AH124" s="718"/>
      <c r="AI124" s="718"/>
      <c r="AJ124" s="719"/>
      <c r="AK124" s="720" t="s">
        <v>67</v>
      </c>
      <c r="AL124" s="718"/>
      <c r="AM124" s="718"/>
      <c r="AN124" s="718"/>
      <c r="AO124" s="719"/>
      <c r="AP124" s="721" t="s">
        <v>67</v>
      </c>
      <c r="AQ124" s="722"/>
      <c r="AR124" s="722"/>
      <c r="AS124" s="722"/>
      <c r="AT124" s="723"/>
      <c r="AU124" s="792" t="s">
        <v>416</v>
      </c>
      <c r="AV124" s="793"/>
      <c r="AW124" s="793"/>
      <c r="AX124" s="793"/>
      <c r="AY124" s="793"/>
      <c r="AZ124" s="793"/>
      <c r="BA124" s="793"/>
      <c r="BB124" s="793"/>
      <c r="BC124" s="793"/>
      <c r="BD124" s="793"/>
      <c r="BE124" s="793"/>
      <c r="BF124" s="793"/>
      <c r="BG124" s="793"/>
      <c r="BH124" s="793"/>
      <c r="BI124" s="793"/>
      <c r="BJ124" s="793"/>
      <c r="BK124" s="793"/>
      <c r="BL124" s="793"/>
      <c r="BM124" s="793"/>
      <c r="BN124" s="793"/>
      <c r="BO124" s="793"/>
      <c r="BP124" s="794"/>
      <c r="BQ124" s="795" t="s">
        <v>67</v>
      </c>
      <c r="BR124" s="796"/>
      <c r="BS124" s="796"/>
      <c r="BT124" s="796"/>
      <c r="BU124" s="796"/>
      <c r="BV124" s="796" t="s">
        <v>67</v>
      </c>
      <c r="BW124" s="796"/>
      <c r="BX124" s="796"/>
      <c r="BY124" s="796"/>
      <c r="BZ124" s="796"/>
      <c r="CA124" s="796" t="s">
        <v>67</v>
      </c>
      <c r="CB124" s="796"/>
      <c r="CC124" s="796"/>
      <c r="CD124" s="796"/>
      <c r="CE124" s="796"/>
      <c r="CF124" s="797"/>
      <c r="CG124" s="798"/>
      <c r="CH124" s="798"/>
      <c r="CI124" s="798"/>
      <c r="CJ124" s="799"/>
      <c r="CK124" s="800"/>
      <c r="CL124" s="800"/>
      <c r="CM124" s="800"/>
      <c r="CN124" s="800"/>
      <c r="CO124" s="801"/>
      <c r="CP124" s="783" t="s">
        <v>417</v>
      </c>
      <c r="CQ124" s="784"/>
      <c r="CR124" s="784"/>
      <c r="CS124" s="784"/>
      <c r="CT124" s="784"/>
      <c r="CU124" s="784"/>
      <c r="CV124" s="784"/>
      <c r="CW124" s="784"/>
      <c r="CX124" s="784"/>
      <c r="CY124" s="784"/>
      <c r="CZ124" s="784"/>
      <c r="DA124" s="784"/>
      <c r="DB124" s="784"/>
      <c r="DC124" s="784"/>
      <c r="DD124" s="784"/>
      <c r="DE124" s="784"/>
      <c r="DF124" s="785"/>
      <c r="DG124" s="760" t="s">
        <v>67</v>
      </c>
      <c r="DH124" s="761"/>
      <c r="DI124" s="761"/>
      <c r="DJ124" s="761"/>
      <c r="DK124" s="762"/>
      <c r="DL124" s="763" t="s">
        <v>67</v>
      </c>
      <c r="DM124" s="761"/>
      <c r="DN124" s="761"/>
      <c r="DO124" s="761"/>
      <c r="DP124" s="762"/>
      <c r="DQ124" s="763" t="s">
        <v>67</v>
      </c>
      <c r="DR124" s="761"/>
      <c r="DS124" s="761"/>
      <c r="DT124" s="761"/>
      <c r="DU124" s="762"/>
      <c r="DV124" s="764" t="s">
        <v>67</v>
      </c>
      <c r="DW124" s="765"/>
      <c r="DX124" s="765"/>
      <c r="DY124" s="765"/>
      <c r="DZ124" s="766"/>
    </row>
    <row r="125" spans="1:130" s="467" customFormat="1" ht="26.25" customHeight="1" x14ac:dyDescent="0.15">
      <c r="A125" s="767"/>
      <c r="B125" s="712"/>
      <c r="C125" s="704" t="s">
        <v>406</v>
      </c>
      <c r="D125" s="705"/>
      <c r="E125" s="705"/>
      <c r="F125" s="705"/>
      <c r="G125" s="705"/>
      <c r="H125" s="705"/>
      <c r="I125" s="705"/>
      <c r="J125" s="705"/>
      <c r="K125" s="705"/>
      <c r="L125" s="705"/>
      <c r="M125" s="705"/>
      <c r="N125" s="705"/>
      <c r="O125" s="705"/>
      <c r="P125" s="705"/>
      <c r="Q125" s="705"/>
      <c r="R125" s="705"/>
      <c r="S125" s="705"/>
      <c r="T125" s="705"/>
      <c r="U125" s="705"/>
      <c r="V125" s="705"/>
      <c r="W125" s="705"/>
      <c r="X125" s="705"/>
      <c r="Y125" s="705"/>
      <c r="Z125" s="706"/>
      <c r="AA125" s="717" t="s">
        <v>67</v>
      </c>
      <c r="AB125" s="718"/>
      <c r="AC125" s="718"/>
      <c r="AD125" s="718"/>
      <c r="AE125" s="719"/>
      <c r="AF125" s="720" t="s">
        <v>67</v>
      </c>
      <c r="AG125" s="718"/>
      <c r="AH125" s="718"/>
      <c r="AI125" s="718"/>
      <c r="AJ125" s="719"/>
      <c r="AK125" s="720" t="s">
        <v>67</v>
      </c>
      <c r="AL125" s="718"/>
      <c r="AM125" s="718"/>
      <c r="AN125" s="718"/>
      <c r="AO125" s="719"/>
      <c r="AP125" s="721" t="s">
        <v>67</v>
      </c>
      <c r="AQ125" s="722"/>
      <c r="AR125" s="722"/>
      <c r="AS125" s="722"/>
      <c r="AT125" s="723"/>
      <c r="AU125" s="802"/>
      <c r="AV125" s="803"/>
      <c r="AW125" s="803"/>
      <c r="AX125" s="803"/>
      <c r="AY125" s="803"/>
      <c r="AZ125" s="803"/>
      <c r="BA125" s="803"/>
      <c r="BB125" s="803"/>
      <c r="BC125" s="803"/>
      <c r="BD125" s="803"/>
      <c r="BE125" s="803"/>
      <c r="BF125" s="803"/>
      <c r="BG125" s="803"/>
      <c r="BH125" s="803"/>
      <c r="BI125" s="803"/>
      <c r="BJ125" s="803"/>
      <c r="BK125" s="803"/>
      <c r="BL125" s="803"/>
      <c r="BM125" s="803"/>
      <c r="BN125" s="803"/>
      <c r="BO125" s="803"/>
      <c r="BP125" s="803"/>
      <c r="BQ125" s="474"/>
      <c r="BR125" s="474"/>
      <c r="BS125" s="474"/>
      <c r="BT125" s="474"/>
      <c r="BU125" s="474"/>
      <c r="BV125" s="474"/>
      <c r="BW125" s="474"/>
      <c r="BX125" s="474"/>
      <c r="BY125" s="474"/>
      <c r="BZ125" s="474"/>
      <c r="CA125" s="474"/>
      <c r="CB125" s="474"/>
      <c r="CC125" s="474"/>
      <c r="CD125" s="474"/>
      <c r="CE125" s="474"/>
      <c r="CF125" s="474"/>
      <c r="CG125" s="474"/>
      <c r="CH125" s="474"/>
      <c r="CI125" s="474"/>
      <c r="CJ125" s="804"/>
      <c r="CK125" s="805" t="s">
        <v>418</v>
      </c>
      <c r="CL125" s="772"/>
      <c r="CM125" s="772"/>
      <c r="CN125" s="772"/>
      <c r="CO125" s="773"/>
      <c r="CP125" s="683" t="s">
        <v>419</v>
      </c>
      <c r="CQ125" s="672"/>
      <c r="CR125" s="672"/>
      <c r="CS125" s="672"/>
      <c r="CT125" s="672"/>
      <c r="CU125" s="672"/>
      <c r="CV125" s="672"/>
      <c r="CW125" s="672"/>
      <c r="CX125" s="672"/>
      <c r="CY125" s="672"/>
      <c r="CZ125" s="672"/>
      <c r="DA125" s="672"/>
      <c r="DB125" s="672"/>
      <c r="DC125" s="672"/>
      <c r="DD125" s="672"/>
      <c r="DE125" s="672"/>
      <c r="DF125" s="673"/>
      <c r="DG125" s="684" t="s">
        <v>67</v>
      </c>
      <c r="DH125" s="685"/>
      <c r="DI125" s="685"/>
      <c r="DJ125" s="685"/>
      <c r="DK125" s="685"/>
      <c r="DL125" s="685" t="s">
        <v>67</v>
      </c>
      <c r="DM125" s="685"/>
      <c r="DN125" s="685"/>
      <c r="DO125" s="685"/>
      <c r="DP125" s="685"/>
      <c r="DQ125" s="685" t="s">
        <v>67</v>
      </c>
      <c r="DR125" s="685"/>
      <c r="DS125" s="685"/>
      <c r="DT125" s="685"/>
      <c r="DU125" s="685"/>
      <c r="DV125" s="690" t="s">
        <v>67</v>
      </c>
      <c r="DW125" s="690"/>
      <c r="DX125" s="690"/>
      <c r="DY125" s="690"/>
      <c r="DZ125" s="691"/>
    </row>
    <row r="126" spans="1:130" s="467" customFormat="1" ht="26.25" customHeight="1" thickBot="1" x14ac:dyDescent="0.2">
      <c r="A126" s="767"/>
      <c r="B126" s="712"/>
      <c r="C126" s="704" t="s">
        <v>408</v>
      </c>
      <c r="D126" s="705"/>
      <c r="E126" s="705"/>
      <c r="F126" s="705"/>
      <c r="G126" s="705"/>
      <c r="H126" s="705"/>
      <c r="I126" s="705"/>
      <c r="J126" s="705"/>
      <c r="K126" s="705"/>
      <c r="L126" s="705"/>
      <c r="M126" s="705"/>
      <c r="N126" s="705"/>
      <c r="O126" s="705"/>
      <c r="P126" s="705"/>
      <c r="Q126" s="705"/>
      <c r="R126" s="705"/>
      <c r="S126" s="705"/>
      <c r="T126" s="705"/>
      <c r="U126" s="705"/>
      <c r="V126" s="705"/>
      <c r="W126" s="705"/>
      <c r="X126" s="705"/>
      <c r="Y126" s="705"/>
      <c r="Z126" s="706"/>
      <c r="AA126" s="717" t="s">
        <v>67</v>
      </c>
      <c r="AB126" s="718"/>
      <c r="AC126" s="718"/>
      <c r="AD126" s="718"/>
      <c r="AE126" s="719"/>
      <c r="AF126" s="720" t="s">
        <v>67</v>
      </c>
      <c r="AG126" s="718"/>
      <c r="AH126" s="718"/>
      <c r="AI126" s="718"/>
      <c r="AJ126" s="719"/>
      <c r="AK126" s="720" t="s">
        <v>67</v>
      </c>
      <c r="AL126" s="718"/>
      <c r="AM126" s="718"/>
      <c r="AN126" s="718"/>
      <c r="AO126" s="719"/>
      <c r="AP126" s="721" t="s">
        <v>67</v>
      </c>
      <c r="AQ126" s="722"/>
      <c r="AR126" s="722"/>
      <c r="AS126" s="722"/>
      <c r="AT126" s="723"/>
      <c r="AU126" s="474"/>
      <c r="AV126" s="474"/>
      <c r="AW126" s="474"/>
      <c r="AX126" s="474"/>
      <c r="AY126" s="474"/>
      <c r="AZ126" s="474"/>
      <c r="BA126" s="474"/>
      <c r="BB126" s="474"/>
      <c r="BC126" s="474"/>
      <c r="BD126" s="474"/>
      <c r="BE126" s="474"/>
      <c r="BF126" s="474"/>
      <c r="BG126" s="474"/>
      <c r="BH126" s="474"/>
      <c r="BI126" s="474"/>
      <c r="BJ126" s="474"/>
      <c r="BK126" s="474"/>
      <c r="BL126" s="474"/>
      <c r="BM126" s="474"/>
      <c r="BN126" s="474"/>
      <c r="BO126" s="474"/>
      <c r="BP126" s="474"/>
      <c r="BQ126" s="474"/>
      <c r="BR126" s="474"/>
      <c r="BS126" s="474"/>
      <c r="BT126" s="474"/>
      <c r="BU126" s="474"/>
      <c r="BV126" s="474"/>
      <c r="BW126" s="474"/>
      <c r="BX126" s="474"/>
      <c r="BY126" s="474"/>
      <c r="BZ126" s="474"/>
      <c r="CA126" s="474"/>
      <c r="CB126" s="474"/>
      <c r="CC126" s="474"/>
      <c r="CD126" s="806"/>
      <c r="CE126" s="806"/>
      <c r="CF126" s="806"/>
      <c r="CG126" s="474"/>
      <c r="CH126" s="474"/>
      <c r="CI126" s="474"/>
      <c r="CJ126" s="804"/>
      <c r="CK126" s="807"/>
      <c r="CL126" s="781"/>
      <c r="CM126" s="781"/>
      <c r="CN126" s="781"/>
      <c r="CO126" s="782"/>
      <c r="CP126" s="704" t="s">
        <v>420</v>
      </c>
      <c r="CQ126" s="705"/>
      <c r="CR126" s="705"/>
      <c r="CS126" s="705"/>
      <c r="CT126" s="705"/>
      <c r="CU126" s="705"/>
      <c r="CV126" s="705"/>
      <c r="CW126" s="705"/>
      <c r="CX126" s="705"/>
      <c r="CY126" s="705"/>
      <c r="CZ126" s="705"/>
      <c r="DA126" s="705"/>
      <c r="DB126" s="705"/>
      <c r="DC126" s="705"/>
      <c r="DD126" s="705"/>
      <c r="DE126" s="705"/>
      <c r="DF126" s="706"/>
      <c r="DG126" s="707" t="s">
        <v>67</v>
      </c>
      <c r="DH126" s="708"/>
      <c r="DI126" s="708"/>
      <c r="DJ126" s="708"/>
      <c r="DK126" s="708"/>
      <c r="DL126" s="708" t="s">
        <v>67</v>
      </c>
      <c r="DM126" s="708"/>
      <c r="DN126" s="708"/>
      <c r="DO126" s="708"/>
      <c r="DP126" s="708"/>
      <c r="DQ126" s="708" t="s">
        <v>67</v>
      </c>
      <c r="DR126" s="708"/>
      <c r="DS126" s="708"/>
      <c r="DT126" s="708"/>
      <c r="DU126" s="708"/>
      <c r="DV126" s="713" t="s">
        <v>67</v>
      </c>
      <c r="DW126" s="713"/>
      <c r="DX126" s="713"/>
      <c r="DY126" s="713"/>
      <c r="DZ126" s="714"/>
    </row>
    <row r="127" spans="1:130" s="467" customFormat="1" ht="26.25" customHeight="1" x14ac:dyDescent="0.15">
      <c r="A127" s="808"/>
      <c r="B127" s="759"/>
      <c r="C127" s="747" t="s">
        <v>421</v>
      </c>
      <c r="D127" s="728"/>
      <c r="E127" s="728"/>
      <c r="F127" s="728"/>
      <c r="G127" s="728"/>
      <c r="H127" s="728"/>
      <c r="I127" s="728"/>
      <c r="J127" s="728"/>
      <c r="K127" s="728"/>
      <c r="L127" s="728"/>
      <c r="M127" s="728"/>
      <c r="N127" s="728"/>
      <c r="O127" s="728"/>
      <c r="P127" s="728"/>
      <c r="Q127" s="728"/>
      <c r="R127" s="728"/>
      <c r="S127" s="728"/>
      <c r="T127" s="728"/>
      <c r="U127" s="728"/>
      <c r="V127" s="728"/>
      <c r="W127" s="728"/>
      <c r="X127" s="728"/>
      <c r="Y127" s="728"/>
      <c r="Z127" s="729"/>
      <c r="AA127" s="717" t="s">
        <v>67</v>
      </c>
      <c r="AB127" s="718"/>
      <c r="AC127" s="718"/>
      <c r="AD127" s="718"/>
      <c r="AE127" s="719"/>
      <c r="AF127" s="720" t="s">
        <v>67</v>
      </c>
      <c r="AG127" s="718"/>
      <c r="AH127" s="718"/>
      <c r="AI127" s="718"/>
      <c r="AJ127" s="719"/>
      <c r="AK127" s="720" t="s">
        <v>67</v>
      </c>
      <c r="AL127" s="718"/>
      <c r="AM127" s="718"/>
      <c r="AN127" s="718"/>
      <c r="AO127" s="719"/>
      <c r="AP127" s="721" t="s">
        <v>67</v>
      </c>
      <c r="AQ127" s="722"/>
      <c r="AR127" s="722"/>
      <c r="AS127" s="722"/>
      <c r="AT127" s="723"/>
      <c r="AU127" s="474"/>
      <c r="AV127" s="474"/>
      <c r="AW127" s="474"/>
      <c r="AX127" s="809" t="s">
        <v>422</v>
      </c>
      <c r="AY127" s="810"/>
      <c r="AZ127" s="810"/>
      <c r="BA127" s="810"/>
      <c r="BB127" s="810"/>
      <c r="BC127" s="810"/>
      <c r="BD127" s="810"/>
      <c r="BE127" s="811"/>
      <c r="BF127" s="812" t="s">
        <v>423</v>
      </c>
      <c r="BG127" s="810"/>
      <c r="BH127" s="810"/>
      <c r="BI127" s="810"/>
      <c r="BJ127" s="810"/>
      <c r="BK127" s="810"/>
      <c r="BL127" s="811"/>
      <c r="BM127" s="812" t="s">
        <v>424</v>
      </c>
      <c r="BN127" s="810"/>
      <c r="BO127" s="810"/>
      <c r="BP127" s="810"/>
      <c r="BQ127" s="810"/>
      <c r="BR127" s="810"/>
      <c r="BS127" s="811"/>
      <c r="BT127" s="812" t="s">
        <v>425</v>
      </c>
      <c r="BU127" s="810"/>
      <c r="BV127" s="810"/>
      <c r="BW127" s="810"/>
      <c r="BX127" s="810"/>
      <c r="BY127" s="810"/>
      <c r="BZ127" s="813"/>
      <c r="CA127" s="474"/>
      <c r="CB127" s="474"/>
      <c r="CC127" s="474"/>
      <c r="CD127" s="806"/>
      <c r="CE127" s="806"/>
      <c r="CF127" s="806"/>
      <c r="CG127" s="474"/>
      <c r="CH127" s="474"/>
      <c r="CI127" s="474"/>
      <c r="CJ127" s="804"/>
      <c r="CK127" s="807"/>
      <c r="CL127" s="781"/>
      <c r="CM127" s="781"/>
      <c r="CN127" s="781"/>
      <c r="CO127" s="782"/>
      <c r="CP127" s="704" t="s">
        <v>426</v>
      </c>
      <c r="CQ127" s="705"/>
      <c r="CR127" s="705"/>
      <c r="CS127" s="705"/>
      <c r="CT127" s="705"/>
      <c r="CU127" s="705"/>
      <c r="CV127" s="705"/>
      <c r="CW127" s="705"/>
      <c r="CX127" s="705"/>
      <c r="CY127" s="705"/>
      <c r="CZ127" s="705"/>
      <c r="DA127" s="705"/>
      <c r="DB127" s="705"/>
      <c r="DC127" s="705"/>
      <c r="DD127" s="705"/>
      <c r="DE127" s="705"/>
      <c r="DF127" s="706"/>
      <c r="DG127" s="707" t="s">
        <v>67</v>
      </c>
      <c r="DH127" s="708"/>
      <c r="DI127" s="708"/>
      <c r="DJ127" s="708"/>
      <c r="DK127" s="708"/>
      <c r="DL127" s="708" t="s">
        <v>67</v>
      </c>
      <c r="DM127" s="708"/>
      <c r="DN127" s="708"/>
      <c r="DO127" s="708"/>
      <c r="DP127" s="708"/>
      <c r="DQ127" s="708" t="s">
        <v>67</v>
      </c>
      <c r="DR127" s="708"/>
      <c r="DS127" s="708"/>
      <c r="DT127" s="708"/>
      <c r="DU127" s="708"/>
      <c r="DV127" s="713" t="s">
        <v>67</v>
      </c>
      <c r="DW127" s="713"/>
      <c r="DX127" s="713"/>
      <c r="DY127" s="713"/>
      <c r="DZ127" s="714"/>
    </row>
    <row r="128" spans="1:130" s="467" customFormat="1" ht="26.25" customHeight="1" thickBot="1" x14ac:dyDescent="0.2">
      <c r="A128" s="814" t="s">
        <v>427</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428</v>
      </c>
      <c r="X128" s="816"/>
      <c r="Y128" s="816"/>
      <c r="Z128" s="817"/>
      <c r="AA128" s="818" t="s">
        <v>67</v>
      </c>
      <c r="AB128" s="819"/>
      <c r="AC128" s="819"/>
      <c r="AD128" s="819"/>
      <c r="AE128" s="820"/>
      <c r="AF128" s="821" t="s">
        <v>67</v>
      </c>
      <c r="AG128" s="819"/>
      <c r="AH128" s="819"/>
      <c r="AI128" s="819"/>
      <c r="AJ128" s="820"/>
      <c r="AK128" s="821" t="s">
        <v>67</v>
      </c>
      <c r="AL128" s="819"/>
      <c r="AM128" s="819"/>
      <c r="AN128" s="819"/>
      <c r="AO128" s="820"/>
      <c r="AP128" s="822"/>
      <c r="AQ128" s="823"/>
      <c r="AR128" s="823"/>
      <c r="AS128" s="823"/>
      <c r="AT128" s="824"/>
      <c r="AU128" s="474"/>
      <c r="AV128" s="474"/>
      <c r="AW128" s="474"/>
      <c r="AX128" s="671" t="s">
        <v>429</v>
      </c>
      <c r="AY128" s="672"/>
      <c r="AZ128" s="672"/>
      <c r="BA128" s="672"/>
      <c r="BB128" s="672"/>
      <c r="BC128" s="672"/>
      <c r="BD128" s="672"/>
      <c r="BE128" s="673"/>
      <c r="BF128" s="825" t="s">
        <v>67</v>
      </c>
      <c r="BG128" s="826"/>
      <c r="BH128" s="826"/>
      <c r="BI128" s="826"/>
      <c r="BJ128" s="826"/>
      <c r="BK128" s="826"/>
      <c r="BL128" s="827"/>
      <c r="BM128" s="825">
        <v>15</v>
      </c>
      <c r="BN128" s="826"/>
      <c r="BO128" s="826"/>
      <c r="BP128" s="826"/>
      <c r="BQ128" s="826"/>
      <c r="BR128" s="826"/>
      <c r="BS128" s="827"/>
      <c r="BT128" s="825">
        <v>20</v>
      </c>
      <c r="BU128" s="826"/>
      <c r="BV128" s="826"/>
      <c r="BW128" s="826"/>
      <c r="BX128" s="826"/>
      <c r="BY128" s="826"/>
      <c r="BZ128" s="828"/>
      <c r="CA128" s="806"/>
      <c r="CB128" s="806"/>
      <c r="CC128" s="806"/>
      <c r="CD128" s="806"/>
      <c r="CE128" s="806"/>
      <c r="CF128" s="806"/>
      <c r="CG128" s="474"/>
      <c r="CH128" s="474"/>
      <c r="CI128" s="474"/>
      <c r="CJ128" s="804"/>
      <c r="CK128" s="829"/>
      <c r="CL128" s="830"/>
      <c r="CM128" s="830"/>
      <c r="CN128" s="830"/>
      <c r="CO128" s="831"/>
      <c r="CP128" s="832" t="s">
        <v>430</v>
      </c>
      <c r="CQ128" s="476"/>
      <c r="CR128" s="476"/>
      <c r="CS128" s="476"/>
      <c r="CT128" s="476"/>
      <c r="CU128" s="476"/>
      <c r="CV128" s="476"/>
      <c r="CW128" s="476"/>
      <c r="CX128" s="476"/>
      <c r="CY128" s="476"/>
      <c r="CZ128" s="476"/>
      <c r="DA128" s="476"/>
      <c r="DB128" s="476"/>
      <c r="DC128" s="476"/>
      <c r="DD128" s="476"/>
      <c r="DE128" s="476"/>
      <c r="DF128" s="833"/>
      <c r="DG128" s="834" t="s">
        <v>67</v>
      </c>
      <c r="DH128" s="835"/>
      <c r="DI128" s="835"/>
      <c r="DJ128" s="835"/>
      <c r="DK128" s="835"/>
      <c r="DL128" s="835" t="s">
        <v>67</v>
      </c>
      <c r="DM128" s="835"/>
      <c r="DN128" s="835"/>
      <c r="DO128" s="835"/>
      <c r="DP128" s="835"/>
      <c r="DQ128" s="835" t="s">
        <v>67</v>
      </c>
      <c r="DR128" s="835"/>
      <c r="DS128" s="835"/>
      <c r="DT128" s="835"/>
      <c r="DU128" s="835"/>
      <c r="DV128" s="836" t="s">
        <v>67</v>
      </c>
      <c r="DW128" s="836"/>
      <c r="DX128" s="836"/>
      <c r="DY128" s="836"/>
      <c r="DZ128" s="837"/>
    </row>
    <row r="129" spans="1:131" s="467" customFormat="1" ht="26.25" customHeight="1" x14ac:dyDescent="0.15">
      <c r="A129" s="692" t="s">
        <v>47</v>
      </c>
      <c r="B129" s="693"/>
      <c r="C129" s="693"/>
      <c r="D129" s="693"/>
      <c r="E129" s="693"/>
      <c r="F129" s="693"/>
      <c r="G129" s="693"/>
      <c r="H129" s="693"/>
      <c r="I129" s="693"/>
      <c r="J129" s="693"/>
      <c r="K129" s="693"/>
      <c r="L129" s="693"/>
      <c r="M129" s="693"/>
      <c r="N129" s="693"/>
      <c r="O129" s="693"/>
      <c r="P129" s="693"/>
      <c r="Q129" s="693"/>
      <c r="R129" s="693"/>
      <c r="S129" s="693"/>
      <c r="T129" s="693"/>
      <c r="U129" s="693"/>
      <c r="V129" s="693"/>
      <c r="W129" s="838" t="s">
        <v>431</v>
      </c>
      <c r="X129" s="839"/>
      <c r="Y129" s="839"/>
      <c r="Z129" s="840"/>
      <c r="AA129" s="717">
        <v>1467171</v>
      </c>
      <c r="AB129" s="718"/>
      <c r="AC129" s="718"/>
      <c r="AD129" s="718"/>
      <c r="AE129" s="719"/>
      <c r="AF129" s="720">
        <v>1588777</v>
      </c>
      <c r="AG129" s="718"/>
      <c r="AH129" s="718"/>
      <c r="AI129" s="718"/>
      <c r="AJ129" s="719"/>
      <c r="AK129" s="720">
        <v>1796745</v>
      </c>
      <c r="AL129" s="718"/>
      <c r="AM129" s="718"/>
      <c r="AN129" s="718"/>
      <c r="AO129" s="719"/>
      <c r="AP129" s="841"/>
      <c r="AQ129" s="842"/>
      <c r="AR129" s="842"/>
      <c r="AS129" s="842"/>
      <c r="AT129" s="843"/>
      <c r="AU129" s="475"/>
      <c r="AV129" s="475"/>
      <c r="AW129" s="475"/>
      <c r="AX129" s="844" t="s">
        <v>432</v>
      </c>
      <c r="AY129" s="705"/>
      <c r="AZ129" s="705"/>
      <c r="BA129" s="705"/>
      <c r="BB129" s="705"/>
      <c r="BC129" s="705"/>
      <c r="BD129" s="705"/>
      <c r="BE129" s="706"/>
      <c r="BF129" s="845" t="s">
        <v>67</v>
      </c>
      <c r="BG129" s="846"/>
      <c r="BH129" s="846"/>
      <c r="BI129" s="846"/>
      <c r="BJ129" s="846"/>
      <c r="BK129" s="846"/>
      <c r="BL129" s="847"/>
      <c r="BM129" s="845">
        <v>20</v>
      </c>
      <c r="BN129" s="846"/>
      <c r="BO129" s="846"/>
      <c r="BP129" s="846"/>
      <c r="BQ129" s="846"/>
      <c r="BR129" s="846"/>
      <c r="BS129" s="847"/>
      <c r="BT129" s="845">
        <v>30</v>
      </c>
      <c r="BU129" s="846"/>
      <c r="BV129" s="846"/>
      <c r="BW129" s="846"/>
      <c r="BX129" s="846"/>
      <c r="BY129" s="846"/>
      <c r="BZ129" s="848"/>
      <c r="CA129" s="849"/>
      <c r="CB129" s="849"/>
      <c r="CC129" s="849"/>
      <c r="CD129" s="849"/>
      <c r="CE129" s="849"/>
      <c r="CF129" s="849"/>
      <c r="CG129" s="849"/>
      <c r="CH129" s="849"/>
      <c r="CI129" s="849"/>
      <c r="CJ129" s="849"/>
      <c r="CK129" s="849"/>
      <c r="CL129" s="849"/>
      <c r="CM129" s="849"/>
      <c r="CN129" s="849"/>
      <c r="CO129" s="849"/>
      <c r="CP129" s="849"/>
      <c r="CQ129" s="849"/>
      <c r="CR129" s="849"/>
      <c r="CS129" s="849"/>
      <c r="CT129" s="849"/>
      <c r="CU129" s="849"/>
      <c r="CV129" s="849"/>
      <c r="CW129" s="849"/>
      <c r="CX129" s="849"/>
      <c r="CY129" s="849"/>
      <c r="CZ129" s="849"/>
      <c r="DA129" s="849"/>
      <c r="DB129" s="849"/>
      <c r="DC129" s="849"/>
      <c r="DD129" s="849"/>
      <c r="DE129" s="849"/>
      <c r="DF129" s="849"/>
      <c r="DG129" s="849"/>
      <c r="DH129" s="849"/>
      <c r="DI129" s="849"/>
      <c r="DJ129" s="849"/>
      <c r="DK129" s="849"/>
      <c r="DL129" s="849"/>
      <c r="DM129" s="849"/>
      <c r="DN129" s="849"/>
      <c r="DO129" s="849"/>
      <c r="DP129" s="475"/>
      <c r="DQ129" s="475"/>
      <c r="DR129" s="475"/>
      <c r="DS129" s="475"/>
      <c r="DT129" s="475"/>
      <c r="DU129" s="475"/>
      <c r="DV129" s="475"/>
      <c r="DW129" s="475"/>
      <c r="DX129" s="475"/>
      <c r="DY129" s="475"/>
      <c r="DZ129" s="475"/>
    </row>
    <row r="130" spans="1:131" s="467" customFormat="1" ht="26.25" customHeight="1" x14ac:dyDescent="0.15">
      <c r="A130" s="692" t="s">
        <v>433</v>
      </c>
      <c r="B130" s="693"/>
      <c r="C130" s="693"/>
      <c r="D130" s="693"/>
      <c r="E130" s="693"/>
      <c r="F130" s="693"/>
      <c r="G130" s="693"/>
      <c r="H130" s="693"/>
      <c r="I130" s="693"/>
      <c r="J130" s="693"/>
      <c r="K130" s="693"/>
      <c r="L130" s="693"/>
      <c r="M130" s="693"/>
      <c r="N130" s="693"/>
      <c r="O130" s="693"/>
      <c r="P130" s="693"/>
      <c r="Q130" s="693"/>
      <c r="R130" s="693"/>
      <c r="S130" s="693"/>
      <c r="T130" s="693"/>
      <c r="U130" s="693"/>
      <c r="V130" s="693"/>
      <c r="W130" s="838" t="s">
        <v>434</v>
      </c>
      <c r="X130" s="839"/>
      <c r="Y130" s="839"/>
      <c r="Z130" s="840"/>
      <c r="AA130" s="717">
        <v>228999</v>
      </c>
      <c r="AB130" s="718"/>
      <c r="AC130" s="718"/>
      <c r="AD130" s="718"/>
      <c r="AE130" s="719"/>
      <c r="AF130" s="720">
        <v>245944</v>
      </c>
      <c r="AG130" s="718"/>
      <c r="AH130" s="718"/>
      <c r="AI130" s="718"/>
      <c r="AJ130" s="719"/>
      <c r="AK130" s="720">
        <v>246873</v>
      </c>
      <c r="AL130" s="718"/>
      <c r="AM130" s="718"/>
      <c r="AN130" s="718"/>
      <c r="AO130" s="719"/>
      <c r="AP130" s="841"/>
      <c r="AQ130" s="842"/>
      <c r="AR130" s="842"/>
      <c r="AS130" s="842"/>
      <c r="AT130" s="843"/>
      <c r="AU130" s="475"/>
      <c r="AV130" s="475"/>
      <c r="AW130" s="475"/>
      <c r="AX130" s="844" t="s">
        <v>435</v>
      </c>
      <c r="AY130" s="705"/>
      <c r="AZ130" s="705"/>
      <c r="BA130" s="705"/>
      <c r="BB130" s="705"/>
      <c r="BC130" s="705"/>
      <c r="BD130" s="705"/>
      <c r="BE130" s="706"/>
      <c r="BF130" s="850">
        <v>7.2</v>
      </c>
      <c r="BG130" s="851"/>
      <c r="BH130" s="851"/>
      <c r="BI130" s="851"/>
      <c r="BJ130" s="851"/>
      <c r="BK130" s="851"/>
      <c r="BL130" s="852"/>
      <c r="BM130" s="850">
        <v>25</v>
      </c>
      <c r="BN130" s="851"/>
      <c r="BO130" s="851"/>
      <c r="BP130" s="851"/>
      <c r="BQ130" s="851"/>
      <c r="BR130" s="851"/>
      <c r="BS130" s="852"/>
      <c r="BT130" s="850">
        <v>35</v>
      </c>
      <c r="BU130" s="851"/>
      <c r="BV130" s="851"/>
      <c r="BW130" s="851"/>
      <c r="BX130" s="851"/>
      <c r="BY130" s="851"/>
      <c r="BZ130" s="853"/>
      <c r="CA130" s="849"/>
      <c r="CB130" s="849"/>
      <c r="CC130" s="849"/>
      <c r="CD130" s="849"/>
      <c r="CE130" s="849"/>
      <c r="CF130" s="849"/>
      <c r="CG130" s="849"/>
      <c r="CH130" s="849"/>
      <c r="CI130" s="849"/>
      <c r="CJ130" s="849"/>
      <c r="CK130" s="849"/>
      <c r="CL130" s="849"/>
      <c r="CM130" s="849"/>
      <c r="CN130" s="849"/>
      <c r="CO130" s="849"/>
      <c r="CP130" s="849"/>
      <c r="CQ130" s="849"/>
      <c r="CR130" s="849"/>
      <c r="CS130" s="849"/>
      <c r="CT130" s="849"/>
      <c r="CU130" s="849"/>
      <c r="CV130" s="849"/>
      <c r="CW130" s="849"/>
      <c r="CX130" s="849"/>
      <c r="CY130" s="849"/>
      <c r="CZ130" s="849"/>
      <c r="DA130" s="849"/>
      <c r="DB130" s="849"/>
      <c r="DC130" s="849"/>
      <c r="DD130" s="849"/>
      <c r="DE130" s="849"/>
      <c r="DF130" s="849"/>
      <c r="DG130" s="849"/>
      <c r="DH130" s="849"/>
      <c r="DI130" s="849"/>
      <c r="DJ130" s="849"/>
      <c r="DK130" s="849"/>
      <c r="DL130" s="849"/>
      <c r="DM130" s="849"/>
      <c r="DN130" s="849"/>
      <c r="DO130" s="849"/>
      <c r="DP130" s="475"/>
      <c r="DQ130" s="475"/>
      <c r="DR130" s="475"/>
      <c r="DS130" s="475"/>
      <c r="DT130" s="475"/>
      <c r="DU130" s="475"/>
      <c r="DV130" s="475"/>
      <c r="DW130" s="475"/>
      <c r="DX130" s="475"/>
      <c r="DY130" s="475"/>
      <c r="DZ130" s="475"/>
    </row>
    <row r="131" spans="1:131" s="467" customFormat="1" ht="26.25" customHeight="1" thickBot="1" x14ac:dyDescent="0.2">
      <c r="A131" s="854"/>
      <c r="B131" s="855"/>
      <c r="C131" s="855"/>
      <c r="D131" s="855"/>
      <c r="E131" s="855"/>
      <c r="F131" s="855"/>
      <c r="G131" s="855"/>
      <c r="H131" s="855"/>
      <c r="I131" s="855"/>
      <c r="J131" s="855"/>
      <c r="K131" s="855"/>
      <c r="L131" s="855"/>
      <c r="M131" s="855"/>
      <c r="N131" s="855"/>
      <c r="O131" s="855"/>
      <c r="P131" s="855"/>
      <c r="Q131" s="855"/>
      <c r="R131" s="855"/>
      <c r="S131" s="855"/>
      <c r="T131" s="855"/>
      <c r="U131" s="855"/>
      <c r="V131" s="855"/>
      <c r="W131" s="856" t="s">
        <v>436</v>
      </c>
      <c r="X131" s="857"/>
      <c r="Y131" s="857"/>
      <c r="Z131" s="858"/>
      <c r="AA131" s="760">
        <v>1238172</v>
      </c>
      <c r="AB131" s="761"/>
      <c r="AC131" s="761"/>
      <c r="AD131" s="761"/>
      <c r="AE131" s="762"/>
      <c r="AF131" s="763">
        <v>1342833</v>
      </c>
      <c r="AG131" s="761"/>
      <c r="AH131" s="761"/>
      <c r="AI131" s="761"/>
      <c r="AJ131" s="762"/>
      <c r="AK131" s="763">
        <v>1549872</v>
      </c>
      <c r="AL131" s="761"/>
      <c r="AM131" s="761"/>
      <c r="AN131" s="761"/>
      <c r="AO131" s="762"/>
      <c r="AP131" s="859"/>
      <c r="AQ131" s="860"/>
      <c r="AR131" s="860"/>
      <c r="AS131" s="860"/>
      <c r="AT131" s="861"/>
      <c r="AU131" s="475"/>
      <c r="AV131" s="475"/>
      <c r="AW131" s="475"/>
      <c r="AX131" s="862" t="s">
        <v>437</v>
      </c>
      <c r="AY131" s="476"/>
      <c r="AZ131" s="476"/>
      <c r="BA131" s="476"/>
      <c r="BB131" s="476"/>
      <c r="BC131" s="476"/>
      <c r="BD131" s="476"/>
      <c r="BE131" s="833"/>
      <c r="BF131" s="863" t="s">
        <v>67</v>
      </c>
      <c r="BG131" s="864"/>
      <c r="BH131" s="864"/>
      <c r="BI131" s="864"/>
      <c r="BJ131" s="864"/>
      <c r="BK131" s="864"/>
      <c r="BL131" s="865"/>
      <c r="BM131" s="863">
        <v>350</v>
      </c>
      <c r="BN131" s="864"/>
      <c r="BO131" s="864"/>
      <c r="BP131" s="864"/>
      <c r="BQ131" s="864"/>
      <c r="BR131" s="864"/>
      <c r="BS131" s="865"/>
      <c r="BT131" s="866"/>
      <c r="BU131" s="867"/>
      <c r="BV131" s="867"/>
      <c r="BW131" s="867"/>
      <c r="BX131" s="867"/>
      <c r="BY131" s="867"/>
      <c r="BZ131" s="868"/>
      <c r="CA131" s="849"/>
      <c r="CB131" s="849"/>
      <c r="CC131" s="849"/>
      <c r="CD131" s="849"/>
      <c r="CE131" s="849"/>
      <c r="CF131" s="849"/>
      <c r="CG131" s="849"/>
      <c r="CH131" s="849"/>
      <c r="CI131" s="849"/>
      <c r="CJ131" s="849"/>
      <c r="CK131" s="849"/>
      <c r="CL131" s="849"/>
      <c r="CM131" s="849"/>
      <c r="CN131" s="849"/>
      <c r="CO131" s="849"/>
      <c r="CP131" s="849"/>
      <c r="CQ131" s="849"/>
      <c r="CR131" s="849"/>
      <c r="CS131" s="849"/>
      <c r="CT131" s="849"/>
      <c r="CU131" s="849"/>
      <c r="CV131" s="849"/>
      <c r="CW131" s="849"/>
      <c r="CX131" s="849"/>
      <c r="CY131" s="849"/>
      <c r="CZ131" s="849"/>
      <c r="DA131" s="849"/>
      <c r="DB131" s="849"/>
      <c r="DC131" s="849"/>
      <c r="DD131" s="849"/>
      <c r="DE131" s="849"/>
      <c r="DF131" s="849"/>
      <c r="DG131" s="849"/>
      <c r="DH131" s="849"/>
      <c r="DI131" s="849"/>
      <c r="DJ131" s="849"/>
      <c r="DK131" s="849"/>
      <c r="DL131" s="849"/>
      <c r="DM131" s="849"/>
      <c r="DN131" s="849"/>
      <c r="DO131" s="849"/>
      <c r="DP131" s="475"/>
      <c r="DQ131" s="475"/>
      <c r="DR131" s="475"/>
      <c r="DS131" s="475"/>
      <c r="DT131" s="475"/>
      <c r="DU131" s="475"/>
      <c r="DV131" s="475"/>
      <c r="DW131" s="475"/>
      <c r="DX131" s="475"/>
      <c r="DY131" s="475"/>
      <c r="DZ131" s="475"/>
    </row>
    <row r="132" spans="1:131" s="467" customFormat="1" ht="26.25" customHeight="1" x14ac:dyDescent="0.15">
      <c r="A132" s="869" t="s">
        <v>438</v>
      </c>
      <c r="B132" s="870"/>
      <c r="C132" s="870"/>
      <c r="D132" s="870"/>
      <c r="E132" s="870"/>
      <c r="F132" s="870"/>
      <c r="G132" s="870"/>
      <c r="H132" s="870"/>
      <c r="I132" s="870"/>
      <c r="J132" s="870"/>
      <c r="K132" s="870"/>
      <c r="L132" s="870"/>
      <c r="M132" s="870"/>
      <c r="N132" s="870"/>
      <c r="O132" s="870"/>
      <c r="P132" s="870"/>
      <c r="Q132" s="870"/>
      <c r="R132" s="870"/>
      <c r="S132" s="870"/>
      <c r="T132" s="870"/>
      <c r="U132" s="870"/>
      <c r="V132" s="871" t="s">
        <v>439</v>
      </c>
      <c r="W132" s="871"/>
      <c r="X132" s="871"/>
      <c r="Y132" s="871"/>
      <c r="Z132" s="872"/>
      <c r="AA132" s="873">
        <v>7.3501096779999999</v>
      </c>
      <c r="AB132" s="874"/>
      <c r="AC132" s="874"/>
      <c r="AD132" s="874"/>
      <c r="AE132" s="875"/>
      <c r="AF132" s="876">
        <v>7.4263143669999998</v>
      </c>
      <c r="AG132" s="874"/>
      <c r="AH132" s="874"/>
      <c r="AI132" s="874"/>
      <c r="AJ132" s="875"/>
      <c r="AK132" s="876">
        <v>6.8565016979999998</v>
      </c>
      <c r="AL132" s="874"/>
      <c r="AM132" s="874"/>
      <c r="AN132" s="874"/>
      <c r="AO132" s="875"/>
      <c r="AP132" s="755"/>
      <c r="AQ132" s="756"/>
      <c r="AR132" s="756"/>
      <c r="AS132" s="756"/>
      <c r="AT132" s="877"/>
      <c r="AU132" s="878"/>
      <c r="AV132" s="475"/>
      <c r="AW132" s="475"/>
      <c r="AX132" s="475"/>
      <c r="AY132" s="475"/>
      <c r="AZ132" s="475"/>
      <c r="BA132" s="475"/>
      <c r="BB132" s="475"/>
      <c r="BC132" s="475"/>
      <c r="BD132" s="475"/>
      <c r="BE132" s="475"/>
      <c r="BF132" s="475"/>
      <c r="BG132" s="475"/>
      <c r="BH132" s="475"/>
      <c r="BI132" s="475"/>
      <c r="BJ132" s="475"/>
      <c r="BK132" s="475"/>
      <c r="BL132" s="475"/>
      <c r="BM132" s="475"/>
      <c r="BN132" s="475"/>
      <c r="BO132" s="475"/>
      <c r="BP132" s="475"/>
      <c r="BQ132" s="475"/>
      <c r="BR132" s="475"/>
      <c r="BS132" s="477"/>
      <c r="BT132" s="475"/>
      <c r="BU132" s="475"/>
      <c r="BV132" s="475"/>
      <c r="BW132" s="475"/>
      <c r="BX132" s="475"/>
      <c r="BY132" s="475"/>
      <c r="BZ132" s="475"/>
      <c r="CA132" s="849"/>
      <c r="CB132" s="849"/>
      <c r="CC132" s="849"/>
      <c r="CD132" s="849"/>
      <c r="CE132" s="849"/>
      <c r="CF132" s="849"/>
      <c r="CG132" s="849"/>
      <c r="CH132" s="849"/>
      <c r="CI132" s="849"/>
      <c r="CJ132" s="849"/>
      <c r="CK132" s="849"/>
      <c r="CL132" s="849"/>
      <c r="CM132" s="849"/>
      <c r="CN132" s="849"/>
      <c r="CO132" s="849"/>
      <c r="CP132" s="849"/>
      <c r="CQ132" s="849"/>
      <c r="CR132" s="849"/>
      <c r="CS132" s="849"/>
      <c r="CT132" s="849"/>
      <c r="CU132" s="849"/>
      <c r="CV132" s="849"/>
      <c r="CW132" s="849"/>
      <c r="CX132" s="849"/>
      <c r="CY132" s="849"/>
      <c r="CZ132" s="849"/>
      <c r="DA132" s="849"/>
      <c r="DB132" s="849"/>
      <c r="DC132" s="849"/>
      <c r="DD132" s="849"/>
      <c r="DE132" s="849"/>
      <c r="DF132" s="849"/>
      <c r="DG132" s="849"/>
      <c r="DH132" s="849"/>
      <c r="DI132" s="849"/>
      <c r="DJ132" s="849"/>
      <c r="DK132" s="849"/>
      <c r="DL132" s="849"/>
      <c r="DM132" s="849"/>
      <c r="DN132" s="849"/>
      <c r="DO132" s="849"/>
      <c r="DP132" s="475"/>
      <c r="DQ132" s="475"/>
      <c r="DR132" s="475"/>
      <c r="DS132" s="475"/>
      <c r="DT132" s="475"/>
      <c r="DU132" s="475"/>
      <c r="DV132" s="475"/>
      <c r="DW132" s="475"/>
      <c r="DX132" s="475"/>
      <c r="DY132" s="475"/>
      <c r="DZ132" s="475"/>
    </row>
    <row r="133" spans="1:131" s="467" customFormat="1" ht="26.25" customHeight="1" thickBot="1" x14ac:dyDescent="0.2">
      <c r="A133" s="879"/>
      <c r="B133" s="880"/>
      <c r="C133" s="880"/>
      <c r="D133" s="880"/>
      <c r="E133" s="880"/>
      <c r="F133" s="880"/>
      <c r="G133" s="880"/>
      <c r="H133" s="880"/>
      <c r="I133" s="880"/>
      <c r="J133" s="880"/>
      <c r="K133" s="880"/>
      <c r="L133" s="880"/>
      <c r="M133" s="880"/>
      <c r="N133" s="880"/>
      <c r="O133" s="880"/>
      <c r="P133" s="880"/>
      <c r="Q133" s="880"/>
      <c r="R133" s="880"/>
      <c r="S133" s="880"/>
      <c r="T133" s="880"/>
      <c r="U133" s="880"/>
      <c r="V133" s="881" t="s">
        <v>440</v>
      </c>
      <c r="W133" s="881"/>
      <c r="X133" s="881"/>
      <c r="Y133" s="881"/>
      <c r="Z133" s="882"/>
      <c r="AA133" s="883">
        <v>6.7</v>
      </c>
      <c r="AB133" s="884"/>
      <c r="AC133" s="884"/>
      <c r="AD133" s="884"/>
      <c r="AE133" s="885"/>
      <c r="AF133" s="883">
        <v>7.1</v>
      </c>
      <c r="AG133" s="884"/>
      <c r="AH133" s="884"/>
      <c r="AI133" s="884"/>
      <c r="AJ133" s="885"/>
      <c r="AK133" s="883">
        <v>7.2</v>
      </c>
      <c r="AL133" s="884"/>
      <c r="AM133" s="884"/>
      <c r="AN133" s="884"/>
      <c r="AO133" s="885"/>
      <c r="AP133" s="797"/>
      <c r="AQ133" s="798"/>
      <c r="AR133" s="798"/>
      <c r="AS133" s="798"/>
      <c r="AT133" s="886"/>
      <c r="AU133" s="475"/>
      <c r="AV133" s="475"/>
      <c r="AW133" s="475"/>
      <c r="AX133" s="475"/>
      <c r="AY133" s="475"/>
      <c r="AZ133" s="475"/>
      <c r="BA133" s="475"/>
      <c r="BB133" s="475"/>
      <c r="BC133" s="475"/>
      <c r="BD133" s="475"/>
      <c r="BE133" s="475"/>
      <c r="BF133" s="475"/>
      <c r="BG133" s="475"/>
      <c r="BH133" s="475"/>
      <c r="BI133" s="475"/>
      <c r="BJ133" s="475"/>
      <c r="BK133" s="475"/>
      <c r="BL133" s="475"/>
      <c r="BM133" s="475"/>
      <c r="BN133" s="849"/>
      <c r="BO133" s="849"/>
      <c r="BP133" s="849"/>
      <c r="BQ133" s="849"/>
      <c r="BR133" s="849"/>
      <c r="BS133" s="849"/>
      <c r="BT133" s="849"/>
      <c r="BU133" s="849"/>
      <c r="BV133" s="849"/>
      <c r="BW133" s="849"/>
      <c r="BX133" s="849"/>
      <c r="BY133" s="849"/>
      <c r="BZ133" s="849"/>
      <c r="CA133" s="849"/>
      <c r="CB133" s="849"/>
      <c r="CC133" s="849"/>
      <c r="CD133" s="849"/>
      <c r="CE133" s="849"/>
      <c r="CF133" s="849"/>
      <c r="CG133" s="849"/>
      <c r="CH133" s="849"/>
      <c r="CI133" s="849"/>
      <c r="CJ133" s="849"/>
      <c r="CK133" s="849"/>
      <c r="CL133" s="849"/>
      <c r="CM133" s="849"/>
      <c r="CN133" s="849"/>
      <c r="CO133" s="849"/>
      <c r="CP133" s="849"/>
      <c r="CQ133" s="849"/>
      <c r="CR133" s="849"/>
      <c r="CS133" s="849"/>
      <c r="CT133" s="849"/>
      <c r="CU133" s="849"/>
      <c r="CV133" s="849"/>
      <c r="CW133" s="849"/>
      <c r="CX133" s="849"/>
      <c r="CY133" s="849"/>
      <c r="CZ133" s="849"/>
      <c r="DA133" s="849"/>
      <c r="DB133" s="849"/>
      <c r="DC133" s="849"/>
      <c r="DD133" s="849"/>
      <c r="DE133" s="849"/>
      <c r="DF133" s="849"/>
      <c r="DG133" s="849"/>
      <c r="DH133" s="849"/>
      <c r="DI133" s="849"/>
      <c r="DJ133" s="849"/>
      <c r="DK133" s="849"/>
      <c r="DL133" s="849"/>
      <c r="DM133" s="849"/>
      <c r="DN133" s="849"/>
      <c r="DO133" s="849"/>
      <c r="DP133" s="475"/>
      <c r="DQ133" s="475"/>
      <c r="DR133" s="475"/>
      <c r="DS133" s="475"/>
      <c r="DT133" s="475"/>
      <c r="DU133" s="475"/>
      <c r="DV133" s="475"/>
      <c r="DW133" s="475"/>
      <c r="DX133" s="475"/>
      <c r="DY133" s="475"/>
      <c r="DZ133" s="475"/>
    </row>
    <row r="134" spans="1:131" ht="11.25" customHeight="1" x14ac:dyDescent="0.15">
      <c r="A134" s="887"/>
      <c r="B134" s="887"/>
      <c r="C134" s="887"/>
      <c r="D134" s="887"/>
      <c r="E134" s="887"/>
      <c r="F134" s="887"/>
      <c r="G134" s="887"/>
      <c r="H134" s="887"/>
      <c r="I134" s="887"/>
      <c r="J134" s="887"/>
      <c r="K134" s="887"/>
      <c r="L134" s="887"/>
      <c r="M134" s="887"/>
      <c r="N134" s="887"/>
      <c r="O134" s="887"/>
      <c r="P134" s="887"/>
      <c r="Q134" s="887"/>
      <c r="R134" s="887"/>
      <c r="S134" s="887"/>
      <c r="T134" s="887"/>
      <c r="U134" s="887"/>
      <c r="V134" s="887"/>
      <c r="W134" s="887"/>
      <c r="X134" s="887"/>
      <c r="Y134" s="887"/>
      <c r="Z134" s="887"/>
      <c r="AA134" s="887"/>
      <c r="AB134" s="887"/>
      <c r="AC134" s="887"/>
      <c r="AD134" s="887"/>
      <c r="AE134" s="887"/>
      <c r="AF134" s="887"/>
      <c r="AG134" s="887"/>
      <c r="AH134" s="887"/>
      <c r="AI134" s="887"/>
      <c r="AJ134" s="887"/>
      <c r="AK134" s="887"/>
      <c r="AL134" s="887"/>
      <c r="AM134" s="887"/>
      <c r="AN134" s="887"/>
      <c r="AO134" s="887"/>
      <c r="AP134" s="887"/>
      <c r="AQ134" s="887"/>
      <c r="AR134" s="887"/>
      <c r="AS134" s="887"/>
      <c r="AT134" s="887"/>
      <c r="AU134" s="475"/>
      <c r="AV134" s="475"/>
      <c r="AW134" s="475"/>
      <c r="AX134" s="475"/>
      <c r="AY134" s="475"/>
      <c r="AZ134" s="475"/>
      <c r="BA134" s="475"/>
      <c r="BB134" s="475"/>
      <c r="BC134" s="475"/>
      <c r="BD134" s="475"/>
      <c r="BE134" s="475"/>
      <c r="BF134" s="475"/>
      <c r="BG134" s="475"/>
      <c r="BH134" s="475"/>
      <c r="BI134" s="475"/>
      <c r="BJ134" s="475"/>
      <c r="BK134" s="475"/>
      <c r="BL134" s="475"/>
      <c r="BM134" s="475"/>
      <c r="BN134" s="849"/>
      <c r="BO134" s="849"/>
      <c r="BP134" s="849"/>
      <c r="BQ134" s="849"/>
      <c r="BR134" s="849"/>
      <c r="BS134" s="849"/>
      <c r="BT134" s="849"/>
      <c r="BU134" s="849"/>
      <c r="BV134" s="849"/>
      <c r="BW134" s="849"/>
      <c r="BX134" s="849"/>
      <c r="BY134" s="849"/>
      <c r="BZ134" s="849"/>
      <c r="CA134" s="849"/>
      <c r="CB134" s="849"/>
      <c r="CC134" s="849"/>
      <c r="CD134" s="849"/>
      <c r="CE134" s="849"/>
      <c r="CF134" s="849"/>
      <c r="CG134" s="849"/>
      <c r="CH134" s="849"/>
      <c r="CI134" s="849"/>
      <c r="CJ134" s="849"/>
      <c r="CK134" s="849"/>
      <c r="CL134" s="849"/>
      <c r="CM134" s="849"/>
      <c r="CN134" s="849"/>
      <c r="CO134" s="849"/>
      <c r="CP134" s="849"/>
      <c r="CQ134" s="849"/>
      <c r="CR134" s="849"/>
      <c r="CS134" s="849"/>
      <c r="CT134" s="849"/>
      <c r="CU134" s="849"/>
      <c r="CV134" s="849"/>
      <c r="CW134" s="849"/>
      <c r="CX134" s="849"/>
      <c r="CY134" s="849"/>
      <c r="CZ134" s="849"/>
      <c r="DA134" s="849"/>
      <c r="DB134" s="849"/>
      <c r="DC134" s="849"/>
      <c r="DD134" s="849"/>
      <c r="DE134" s="849"/>
      <c r="DF134" s="849"/>
      <c r="DG134" s="849"/>
      <c r="DH134" s="849"/>
      <c r="DI134" s="849"/>
      <c r="DJ134" s="849"/>
      <c r="DK134" s="849"/>
      <c r="DL134" s="849"/>
      <c r="DM134" s="849"/>
      <c r="DN134" s="849"/>
      <c r="DO134" s="849"/>
      <c r="DP134" s="475"/>
      <c r="DQ134" s="475"/>
      <c r="DR134" s="475"/>
      <c r="DS134" s="475"/>
      <c r="DT134" s="475"/>
      <c r="DU134" s="475"/>
      <c r="DV134" s="475"/>
      <c r="DW134" s="475"/>
      <c r="DX134" s="475"/>
      <c r="DY134" s="475"/>
      <c r="DZ134" s="475"/>
      <c r="EA134" s="467"/>
    </row>
    <row r="135" spans="1:131" ht="14.25" hidden="1" x14ac:dyDescent="0.15">
      <c r="AU135" s="887"/>
      <c r="AV135" s="887"/>
      <c r="AW135" s="887"/>
      <c r="AX135" s="887"/>
      <c r="AY135" s="887"/>
      <c r="AZ135" s="887"/>
      <c r="BA135" s="887"/>
      <c r="BB135" s="887"/>
      <c r="BC135" s="887"/>
      <c r="BD135" s="887"/>
      <c r="BE135" s="887"/>
      <c r="BF135" s="887"/>
      <c r="BG135" s="887"/>
      <c r="BH135" s="887"/>
      <c r="BI135" s="887"/>
      <c r="BJ135" s="887"/>
      <c r="BK135" s="887"/>
      <c r="BL135" s="887"/>
      <c r="BM135" s="887"/>
      <c r="BN135" s="887"/>
      <c r="BO135" s="887"/>
      <c r="BP135" s="887"/>
      <c r="BQ135" s="887"/>
      <c r="BR135" s="887"/>
      <c r="BS135" s="887"/>
      <c r="BT135" s="887"/>
      <c r="BU135" s="887"/>
      <c r="BV135" s="887"/>
      <c r="BW135" s="887"/>
      <c r="BX135" s="887"/>
      <c r="BY135" s="887"/>
      <c r="BZ135" s="887"/>
      <c r="CA135" s="887"/>
      <c r="CB135" s="887"/>
      <c r="CC135" s="887"/>
      <c r="CD135" s="887"/>
      <c r="CE135" s="887"/>
      <c r="CF135" s="887"/>
      <c r="CG135" s="887"/>
      <c r="CH135" s="887"/>
      <c r="CI135" s="887"/>
      <c r="CJ135" s="887"/>
      <c r="CK135" s="887"/>
      <c r="CL135" s="887"/>
      <c r="CM135" s="887"/>
      <c r="CN135" s="887"/>
      <c r="CO135" s="887"/>
      <c r="CP135" s="887"/>
      <c r="CQ135" s="887"/>
      <c r="CR135" s="887"/>
      <c r="CS135" s="887"/>
      <c r="CT135" s="887"/>
      <c r="CU135" s="887"/>
      <c r="CV135" s="887"/>
      <c r="CW135" s="887"/>
      <c r="CX135" s="887"/>
      <c r="CY135" s="887"/>
      <c r="CZ135" s="887"/>
      <c r="DA135" s="887"/>
      <c r="DB135" s="887"/>
      <c r="DC135" s="887"/>
      <c r="DD135" s="887"/>
      <c r="DE135" s="887"/>
      <c r="DF135" s="887"/>
      <c r="DG135" s="887"/>
      <c r="DH135" s="887"/>
      <c r="DI135" s="887"/>
      <c r="DJ135" s="887"/>
      <c r="DK135" s="887"/>
      <c r="DL135" s="887"/>
      <c r="DM135" s="887"/>
      <c r="DN135" s="887"/>
      <c r="DO135" s="887"/>
      <c r="DP135" s="887"/>
      <c r="DQ135" s="887"/>
      <c r="DR135" s="887"/>
      <c r="DS135" s="887"/>
      <c r="DT135" s="887"/>
      <c r="DU135" s="887"/>
      <c r="DV135" s="887"/>
      <c r="DW135" s="887"/>
      <c r="DX135" s="887"/>
      <c r="DY135" s="887"/>
      <c r="DZ135" s="887"/>
    </row>
  </sheetData>
  <sheetProtection algorithmName="SHA-512" hashValue="TwASPjc1chiaG9jp5LkRl7VczGfOG0D/wwdCGk3TYmDTSyVWzQlePmYnF0huCitxnW/ZqPM1KFcQ7LlsF7VaPA==" saltValue="cwb7y18a/uDKGp6ppcZqd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A119:B127"/>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DL7:DP7"/>
    <mergeCell ref="DQ7:DU7"/>
    <mergeCell ref="DV7:DZ7"/>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s>
  <phoneticPr fontId="2"/>
  <pageMargins left="0.59055118110236227" right="0" top="0.59055118110236227" bottom="0.59055118110236227" header="0.39370078740157483" footer="0.39370078740157483"/>
  <pageSetup paperSize="8" scale="37"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A46142-9329-4C53-81BF-E33A28BE3C76}">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38" customWidth="1"/>
    <col min="121" max="121" width="0" style="5" hidden="1" customWidth="1"/>
    <col min="122" max="16384" width="9" style="5" hidden="1"/>
  </cols>
  <sheetData>
    <row r="1" spans="1:120"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5"/>
    </row>
    <row r="17" spans="119:120" x14ac:dyDescent="0.15">
      <c r="DP17" s="5"/>
    </row>
    <row r="18" spans="119:120" x14ac:dyDescent="0.15"/>
    <row r="19" spans="119:120" x14ac:dyDescent="0.15"/>
    <row r="20" spans="119:120" x14ac:dyDescent="0.15">
      <c r="DO20" s="5"/>
      <c r="DP20" s="5"/>
    </row>
    <row r="21" spans="119:120" x14ac:dyDescent="0.15">
      <c r="DP21" s="5"/>
    </row>
    <row r="22" spans="119:120" x14ac:dyDescent="0.15"/>
    <row r="23" spans="119:120" x14ac:dyDescent="0.15">
      <c r="DO23" s="5"/>
      <c r="DP23" s="5"/>
    </row>
    <row r="24" spans="119:120" x14ac:dyDescent="0.15">
      <c r="DP24" s="5"/>
    </row>
    <row r="25" spans="119:120" x14ac:dyDescent="0.15">
      <c r="DP25" s="5"/>
    </row>
    <row r="26" spans="119:120" x14ac:dyDescent="0.15">
      <c r="DO26" s="5"/>
      <c r="DP26" s="5"/>
    </row>
    <row r="27" spans="119:120" x14ac:dyDescent="0.15"/>
    <row r="28" spans="119:120" x14ac:dyDescent="0.15">
      <c r="DO28" s="5"/>
      <c r="DP28" s="5"/>
    </row>
    <row r="29" spans="119:120" x14ac:dyDescent="0.15">
      <c r="DP29" s="5"/>
    </row>
    <row r="30" spans="119:120" x14ac:dyDescent="0.15"/>
    <row r="31" spans="119:120" x14ac:dyDescent="0.15">
      <c r="DO31" s="5"/>
      <c r="DP31" s="5"/>
    </row>
    <row r="32" spans="119:120" x14ac:dyDescent="0.15"/>
    <row r="33" spans="98:120" x14ac:dyDescent="0.15">
      <c r="DO33" s="5"/>
      <c r="DP33" s="5"/>
    </row>
    <row r="34" spans="98:120" x14ac:dyDescent="0.15">
      <c r="DM34" s="5"/>
    </row>
    <row r="35" spans="98:120" x14ac:dyDescent="0.15">
      <c r="CT35" s="5"/>
      <c r="CU35" s="5"/>
      <c r="CV35" s="5"/>
      <c r="CY35" s="5"/>
      <c r="CZ35" s="5"/>
      <c r="DA35" s="5"/>
      <c r="DD35" s="5"/>
      <c r="DE35" s="5"/>
      <c r="DF35" s="5"/>
      <c r="DI35" s="5"/>
      <c r="DJ35" s="5"/>
      <c r="DK35" s="5"/>
      <c r="DM35" s="5"/>
      <c r="DN35" s="5"/>
      <c r="DO35" s="5"/>
      <c r="DP35" s="5"/>
    </row>
    <row r="36" spans="98:120" x14ac:dyDescent="0.15"/>
    <row r="37" spans="98:120" x14ac:dyDescent="0.15">
      <c r="CW37" s="5"/>
      <c r="DB37" s="5"/>
      <c r="DG37" s="5"/>
      <c r="DL37" s="5"/>
      <c r="DP37" s="5"/>
    </row>
    <row r="38" spans="98:120" x14ac:dyDescent="0.15">
      <c r="CT38" s="5"/>
      <c r="CU38" s="5"/>
      <c r="CV38" s="5"/>
      <c r="CW38" s="5"/>
      <c r="CY38" s="5"/>
      <c r="CZ38" s="5"/>
      <c r="DA38" s="5"/>
      <c r="DB38" s="5"/>
      <c r="DD38" s="5"/>
      <c r="DE38" s="5"/>
      <c r="DF38" s="5"/>
      <c r="DG38" s="5"/>
      <c r="DI38" s="5"/>
      <c r="DJ38" s="5"/>
      <c r="DK38" s="5"/>
      <c r="DL38" s="5"/>
      <c r="DN38" s="5"/>
      <c r="DO38" s="5"/>
      <c r="DP38" s="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5"/>
      <c r="DO49" s="5"/>
      <c r="DP49" s="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5"/>
      <c r="CS63" s="5"/>
      <c r="CX63" s="5"/>
      <c r="DC63" s="5"/>
      <c r="DH63" s="5"/>
    </row>
    <row r="64" spans="22:120" x14ac:dyDescent="0.15">
      <c r="V64" s="5"/>
    </row>
    <row r="65" spans="15:120" x14ac:dyDescent="0.15">
      <c r="X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U65" s="5"/>
      <c r="CZ65" s="5"/>
      <c r="DE65" s="5"/>
      <c r="DJ65" s="5"/>
    </row>
    <row r="66" spans="15:120" x14ac:dyDescent="0.15">
      <c r="Q66" s="5"/>
      <c r="S66" s="5"/>
      <c r="U66" s="5"/>
      <c r="DM66" s="5"/>
    </row>
    <row r="67" spans="15:120" x14ac:dyDescent="0.15">
      <c r="O67" s="5"/>
      <c r="P67" s="5"/>
      <c r="R67" s="5"/>
      <c r="T67" s="5"/>
      <c r="Y67" s="5"/>
      <c r="CT67" s="5"/>
      <c r="CV67" s="5"/>
      <c r="CW67" s="5"/>
      <c r="CY67" s="5"/>
      <c r="DA67" s="5"/>
      <c r="DB67" s="5"/>
      <c r="DD67" s="5"/>
      <c r="DF67" s="5"/>
      <c r="DG67" s="5"/>
      <c r="DI67" s="5"/>
      <c r="DK67" s="5"/>
      <c r="DL67" s="5"/>
      <c r="DN67" s="5"/>
      <c r="DO67" s="5"/>
      <c r="DP67" s="5"/>
    </row>
    <row r="68" spans="15:120" x14ac:dyDescent="0.15"/>
    <row r="69" spans="15:120" x14ac:dyDescent="0.15"/>
    <row r="70" spans="15:120" x14ac:dyDescent="0.15"/>
    <row r="71" spans="15:120" x14ac:dyDescent="0.15"/>
    <row r="72" spans="15:120" x14ac:dyDescent="0.15">
      <c r="DP72" s="5"/>
    </row>
    <row r="73" spans="15:120" x14ac:dyDescent="0.15">
      <c r="DP73" s="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5"/>
      <c r="CX96" s="5"/>
      <c r="DC96" s="5"/>
      <c r="DH96" s="5"/>
    </row>
    <row r="97" spans="24:120" x14ac:dyDescent="0.15">
      <c r="CS97" s="5"/>
      <c r="CX97" s="5"/>
      <c r="DC97" s="5"/>
      <c r="DH97" s="5"/>
      <c r="DP97" s="38" t="s">
        <v>16</v>
      </c>
    </row>
    <row r="98" spans="24:120" hidden="1" x14ac:dyDescent="0.15">
      <c r="CS98" s="5"/>
      <c r="CX98" s="5"/>
      <c r="DC98" s="5"/>
      <c r="DH98" s="5"/>
    </row>
    <row r="99" spans="24:120" hidden="1" x14ac:dyDescent="0.15">
      <c r="CS99" s="5"/>
      <c r="CX99" s="5"/>
      <c r="DC99" s="5"/>
      <c r="DH99" s="5"/>
    </row>
    <row r="101" spans="24:120" ht="12" hidden="1" customHeight="1" x14ac:dyDescent="0.1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5"/>
      <c r="BS101" s="5"/>
      <c r="BT101" s="5"/>
      <c r="BU101" s="5"/>
      <c r="BV101" s="5"/>
      <c r="BW101" s="5"/>
      <c r="BX101" s="5"/>
      <c r="BY101" s="5"/>
      <c r="BZ101" s="5"/>
      <c r="CA101" s="5"/>
      <c r="CB101" s="5"/>
      <c r="CC101" s="5"/>
      <c r="CD101" s="5"/>
      <c r="CE101" s="5"/>
      <c r="CF101" s="5"/>
      <c r="CG101" s="5"/>
      <c r="CH101" s="5"/>
      <c r="CI101" s="5"/>
      <c r="CJ101" s="5"/>
      <c r="CK101" s="5"/>
      <c r="CL101" s="5"/>
      <c r="CM101" s="5"/>
      <c r="CN101" s="5"/>
      <c r="CO101" s="5"/>
      <c r="CP101" s="5"/>
      <c r="CQ101" s="5"/>
      <c r="CR101" s="5"/>
      <c r="CU101" s="5"/>
      <c r="CZ101" s="5"/>
      <c r="DE101" s="5"/>
      <c r="DJ101" s="5"/>
    </row>
    <row r="102" spans="24:120" ht="1.5" hidden="1" customHeight="1" x14ac:dyDescent="0.15">
      <c r="CU102" s="5"/>
      <c r="CZ102" s="5"/>
      <c r="DE102" s="5"/>
      <c r="DJ102" s="5"/>
      <c r="DM102" s="5"/>
    </row>
    <row r="103" spans="24:120" hidden="1" x14ac:dyDescent="0.15">
      <c r="CT103" s="5"/>
      <c r="CV103" s="5"/>
      <c r="CW103" s="5"/>
      <c r="CY103" s="5"/>
      <c r="DA103" s="5"/>
      <c r="DB103" s="5"/>
      <c r="DD103" s="5"/>
      <c r="DF103" s="5"/>
      <c r="DG103" s="5"/>
      <c r="DI103" s="5"/>
      <c r="DK103" s="5"/>
      <c r="DL103" s="5"/>
      <c r="DM103" s="5"/>
      <c r="DN103" s="5"/>
      <c r="DO103" s="5"/>
      <c r="DP103" s="5"/>
    </row>
    <row r="104" spans="24:120" hidden="1" x14ac:dyDescent="0.15">
      <c r="CV104" s="5"/>
      <c r="CW104" s="5"/>
      <c r="DA104" s="5"/>
      <c r="DB104" s="5"/>
      <c r="DF104" s="5"/>
      <c r="DG104" s="5"/>
      <c r="DK104" s="5"/>
      <c r="DL104" s="5"/>
      <c r="DN104" s="5"/>
      <c r="DO104" s="5"/>
      <c r="DP104" s="5"/>
    </row>
    <row r="105" spans="24:120" ht="12.75" hidden="1" customHeight="1" x14ac:dyDescent="0.15"/>
  </sheetData>
  <sheetProtection algorithmName="SHA-512" hashValue="bPEEVfUGS5HDvb1P5f26+UzvQwWjdYwWUH+To6+TH1kZwvLc3LqBHaTo2B1Ey9DFSCBIAvPGRUCW06RhbOGPNg==" saltValue="lP2NaKnwzLguSquBMsnCD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8F6BC1-52C1-44B0-A07D-6808FB733AC6}">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38" customWidth="1"/>
    <col min="117" max="16384" width="9" style="5" hidden="1"/>
  </cols>
  <sheetData>
    <row r="1" spans="2:116" x14ac:dyDescent="0.1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row>
    <row r="2" spans="2:116" x14ac:dyDescent="0.15"/>
    <row r="3" spans="2:116" x14ac:dyDescent="0.15"/>
    <row r="4" spans="2:116" x14ac:dyDescent="0.1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row>
    <row r="5" spans="2:116" x14ac:dyDescent="0.1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row>
    <row r="19" spans="9:116" x14ac:dyDescent="0.15"/>
    <row r="20" spans="9:116" x14ac:dyDescent="0.15"/>
    <row r="21" spans="9:116" x14ac:dyDescent="0.15">
      <c r="DL21" s="5"/>
    </row>
    <row r="22" spans="9:116" x14ac:dyDescent="0.15">
      <c r="DI22" s="5"/>
      <c r="DJ22" s="5"/>
      <c r="DK22" s="5"/>
      <c r="DL22" s="5"/>
    </row>
    <row r="23" spans="9:116" x14ac:dyDescent="0.15">
      <c r="CY23" s="5"/>
      <c r="CZ23" s="5"/>
      <c r="DA23" s="5"/>
      <c r="DB23" s="5"/>
      <c r="DC23" s="5"/>
      <c r="DD23" s="5"/>
      <c r="DE23" s="5"/>
      <c r="DF23" s="5"/>
      <c r="DG23" s="5"/>
      <c r="DH23" s="5"/>
      <c r="DI23" s="5"/>
      <c r="DJ23" s="5"/>
      <c r="DK23" s="5"/>
      <c r="DL23" s="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5"/>
      <c r="DA35" s="5"/>
      <c r="DB35" s="5"/>
      <c r="DC35" s="5"/>
      <c r="DD35" s="5"/>
      <c r="DE35" s="5"/>
      <c r="DF35" s="5"/>
      <c r="DG35" s="5"/>
      <c r="DH35" s="5"/>
      <c r="DI35" s="5"/>
      <c r="DJ35" s="5"/>
      <c r="DK35" s="5"/>
      <c r="DL35" s="5"/>
    </row>
    <row r="36" spans="15:116" x14ac:dyDescent="0.15"/>
    <row r="37" spans="15:116" x14ac:dyDescent="0.15">
      <c r="DL37" s="5"/>
    </row>
    <row r="38" spans="15:116" x14ac:dyDescent="0.15">
      <c r="DI38" s="5"/>
      <c r="DJ38" s="5"/>
      <c r="DK38" s="5"/>
      <c r="DL38" s="5"/>
    </row>
    <row r="39" spans="15:116" x14ac:dyDescent="0.15"/>
    <row r="40" spans="15:116" x14ac:dyDescent="0.15"/>
    <row r="41" spans="15:116" x14ac:dyDescent="0.15"/>
    <row r="42" spans="15:116" x14ac:dyDescent="0.15"/>
    <row r="43" spans="15:116" x14ac:dyDescent="0.1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row>
    <row r="44" spans="15:116" x14ac:dyDescent="0.15">
      <c r="DL44" s="5"/>
    </row>
    <row r="45" spans="15:116" x14ac:dyDescent="0.15"/>
    <row r="46" spans="15:116" x14ac:dyDescent="0.15">
      <c r="DA46" s="5"/>
      <c r="DB46" s="5"/>
      <c r="DC46" s="5"/>
      <c r="DD46" s="5"/>
      <c r="DE46" s="5"/>
      <c r="DF46" s="5"/>
      <c r="DG46" s="5"/>
      <c r="DH46" s="5"/>
      <c r="DI46" s="5"/>
      <c r="DJ46" s="5"/>
      <c r="DK46" s="5"/>
      <c r="DL46" s="5"/>
    </row>
    <row r="47" spans="15:116" x14ac:dyDescent="0.15"/>
    <row r="48" spans="15:116" x14ac:dyDescent="0.15"/>
    <row r="49" spans="104:116" x14ac:dyDescent="0.15"/>
    <row r="50" spans="104:116" x14ac:dyDescent="0.15">
      <c r="CZ50" s="5"/>
      <c r="DA50" s="5"/>
      <c r="DB50" s="5"/>
      <c r="DC50" s="5"/>
      <c r="DD50" s="5"/>
      <c r="DE50" s="5"/>
      <c r="DF50" s="5"/>
      <c r="DG50" s="5"/>
      <c r="DH50" s="5"/>
      <c r="DI50" s="5"/>
      <c r="DJ50" s="5"/>
      <c r="DK50" s="5"/>
      <c r="DL50" s="5"/>
    </row>
    <row r="51" spans="104:116" x14ac:dyDescent="0.15"/>
    <row r="52" spans="104:116" x14ac:dyDescent="0.15"/>
    <row r="53" spans="104:116" x14ac:dyDescent="0.15">
      <c r="DL53" s="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5"/>
      <c r="DD67" s="5"/>
      <c r="DE67" s="5"/>
      <c r="DF67" s="5"/>
      <c r="DG67" s="5"/>
      <c r="DH67" s="5"/>
      <c r="DI67" s="5"/>
      <c r="DJ67" s="5"/>
      <c r="DK67" s="5"/>
      <c r="DL67" s="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0+lFLj/flX8HqqAkIKG1MK5+ZhieeMuUuWtixQwDbfhnsYPd1QwqZuv7t+63gXpQheJ0RTDabMJ6eKD3LIH8XQ==" saltValue="rUeivngQETKR1NuLq2+s/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3E4F53-B425-46C7-AF44-E43880C6214F}">
  <sheetPr>
    <pageSetUpPr fitToPage="1"/>
  </sheetPr>
  <dimension ref="A1:AZ67"/>
  <sheetViews>
    <sheetView showGridLines="0" view="pageBreakPreview" workbookViewId="0"/>
  </sheetViews>
  <sheetFormatPr defaultColWidth="0" defaultRowHeight="13.5" customHeight="1" zeroHeight="1" x14ac:dyDescent="0.15"/>
  <cols>
    <col min="1" max="36" width="2.5" style="3" customWidth="1"/>
    <col min="37" max="44" width="17" style="3" customWidth="1"/>
    <col min="45" max="45" width="6.125" style="11" customWidth="1"/>
    <col min="46" max="46" width="3" style="10" customWidth="1"/>
    <col min="47" max="47" width="19.125" style="3" hidden="1" customWidth="1"/>
    <col min="48" max="52" width="12.625" style="3" hidden="1" customWidth="1"/>
    <col min="53" max="16384" width="8.625" style="3" hidden="1"/>
  </cols>
  <sheetData>
    <row r="1" spans="1:46" x14ac:dyDescent="0.15">
      <c r="AS1" s="3"/>
      <c r="AT1" s="3"/>
    </row>
    <row r="2" spans="1:46" x14ac:dyDescent="0.15">
      <c r="AS2" s="3"/>
      <c r="AT2" s="3"/>
    </row>
    <row r="3" spans="1:46" x14ac:dyDescent="0.15">
      <c r="AS3" s="3"/>
      <c r="AT3" s="3"/>
    </row>
    <row r="4" spans="1:46" x14ac:dyDescent="0.15">
      <c r="AS4" s="3"/>
      <c r="AT4" s="3"/>
    </row>
    <row r="5" spans="1:46" ht="17.25" x14ac:dyDescent="0.15">
      <c r="A5" s="16" t="s">
        <v>441</v>
      </c>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9"/>
    </row>
    <row r="6" spans="1:46" x14ac:dyDescent="0.15">
      <c r="A6" s="10"/>
      <c r="AK6" s="888" t="s">
        <v>442</v>
      </c>
      <c r="AL6" s="888"/>
      <c r="AM6" s="888"/>
      <c r="AN6" s="888"/>
    </row>
    <row r="7" spans="1:46" ht="13.5" customHeight="1" x14ac:dyDescent="0.15">
      <c r="A7" s="10"/>
      <c r="AK7" s="889"/>
      <c r="AL7" s="890"/>
      <c r="AM7" s="890"/>
      <c r="AN7" s="891"/>
      <c r="AO7" s="892" t="s">
        <v>443</v>
      </c>
      <c r="AP7" s="893"/>
      <c r="AQ7" s="894" t="s">
        <v>444</v>
      </c>
      <c r="AR7" s="895"/>
    </row>
    <row r="8" spans="1:46" x14ac:dyDescent="0.15">
      <c r="A8" s="10"/>
      <c r="AK8" s="896"/>
      <c r="AL8" s="897"/>
      <c r="AM8" s="897"/>
      <c r="AN8" s="898"/>
      <c r="AO8" s="899"/>
      <c r="AP8" s="900" t="s">
        <v>445</v>
      </c>
      <c r="AQ8" s="901" t="s">
        <v>446</v>
      </c>
      <c r="AR8" s="902" t="s">
        <v>447</v>
      </c>
    </row>
    <row r="9" spans="1:46" x14ac:dyDescent="0.15">
      <c r="A9" s="10"/>
      <c r="AK9" s="903" t="s">
        <v>448</v>
      </c>
      <c r="AL9" s="904"/>
      <c r="AM9" s="904"/>
      <c r="AN9" s="905"/>
      <c r="AO9" s="906">
        <v>555355</v>
      </c>
      <c r="AP9" s="906">
        <v>432183</v>
      </c>
      <c r="AQ9" s="907">
        <v>242692</v>
      </c>
      <c r="AR9" s="908">
        <v>78.099999999999994</v>
      </c>
    </row>
    <row r="10" spans="1:46" ht="13.5" customHeight="1" x14ac:dyDescent="0.15">
      <c r="A10" s="10"/>
      <c r="AK10" s="903" t="s">
        <v>449</v>
      </c>
      <c r="AL10" s="904"/>
      <c r="AM10" s="904"/>
      <c r="AN10" s="905"/>
      <c r="AO10" s="909">
        <v>106889</v>
      </c>
      <c r="AP10" s="909">
        <v>83182</v>
      </c>
      <c r="AQ10" s="910">
        <v>27094</v>
      </c>
      <c r="AR10" s="911">
        <v>207</v>
      </c>
    </row>
    <row r="11" spans="1:46" ht="13.5" customHeight="1" x14ac:dyDescent="0.15">
      <c r="A11" s="10"/>
      <c r="AK11" s="903" t="s">
        <v>450</v>
      </c>
      <c r="AL11" s="904"/>
      <c r="AM11" s="904"/>
      <c r="AN11" s="905"/>
      <c r="AO11" s="909" t="s">
        <v>451</v>
      </c>
      <c r="AP11" s="909" t="s">
        <v>451</v>
      </c>
      <c r="AQ11" s="910">
        <v>4163</v>
      </c>
      <c r="AR11" s="911" t="s">
        <v>451</v>
      </c>
    </row>
    <row r="12" spans="1:46" ht="13.5" customHeight="1" x14ac:dyDescent="0.15">
      <c r="A12" s="10"/>
      <c r="AK12" s="903" t="s">
        <v>452</v>
      </c>
      <c r="AL12" s="904"/>
      <c r="AM12" s="904"/>
      <c r="AN12" s="905"/>
      <c r="AO12" s="909" t="s">
        <v>451</v>
      </c>
      <c r="AP12" s="909" t="s">
        <v>451</v>
      </c>
      <c r="AQ12" s="910" t="s">
        <v>451</v>
      </c>
      <c r="AR12" s="911" t="s">
        <v>451</v>
      </c>
    </row>
    <row r="13" spans="1:46" ht="13.5" customHeight="1" x14ac:dyDescent="0.15">
      <c r="A13" s="10"/>
      <c r="AK13" s="903" t="s">
        <v>453</v>
      </c>
      <c r="AL13" s="904"/>
      <c r="AM13" s="904"/>
      <c r="AN13" s="905"/>
      <c r="AO13" s="909">
        <v>27512</v>
      </c>
      <c r="AP13" s="909">
        <v>21410</v>
      </c>
      <c r="AQ13" s="910">
        <v>8881</v>
      </c>
      <c r="AR13" s="911">
        <v>141.1</v>
      </c>
    </row>
    <row r="14" spans="1:46" ht="13.5" customHeight="1" x14ac:dyDescent="0.15">
      <c r="A14" s="10"/>
      <c r="AK14" s="903" t="s">
        <v>454</v>
      </c>
      <c r="AL14" s="904"/>
      <c r="AM14" s="904"/>
      <c r="AN14" s="905"/>
      <c r="AO14" s="909">
        <v>26781</v>
      </c>
      <c r="AP14" s="909">
        <v>20841</v>
      </c>
      <c r="AQ14" s="910">
        <v>5165</v>
      </c>
      <c r="AR14" s="911">
        <v>303.5</v>
      </c>
    </row>
    <row r="15" spans="1:46" ht="13.5" customHeight="1" x14ac:dyDescent="0.15">
      <c r="A15" s="10"/>
      <c r="AK15" s="912" t="s">
        <v>455</v>
      </c>
      <c r="AL15" s="913"/>
      <c r="AM15" s="913"/>
      <c r="AN15" s="914"/>
      <c r="AO15" s="909">
        <v>-46903</v>
      </c>
      <c r="AP15" s="909">
        <v>-36500</v>
      </c>
      <c r="AQ15" s="910">
        <v>-18870</v>
      </c>
      <c r="AR15" s="911">
        <v>93.4</v>
      </c>
    </row>
    <row r="16" spans="1:46" x14ac:dyDescent="0.15">
      <c r="A16" s="10"/>
      <c r="AK16" s="912" t="s">
        <v>122</v>
      </c>
      <c r="AL16" s="913"/>
      <c r="AM16" s="913"/>
      <c r="AN16" s="914"/>
      <c r="AO16" s="909">
        <v>669634</v>
      </c>
      <c r="AP16" s="909">
        <v>521116</v>
      </c>
      <c r="AQ16" s="910">
        <v>269124</v>
      </c>
      <c r="AR16" s="911">
        <v>93.6</v>
      </c>
    </row>
    <row r="17" spans="1:46" x14ac:dyDescent="0.15">
      <c r="A17" s="10"/>
    </row>
    <row r="18" spans="1:46" x14ac:dyDescent="0.15">
      <c r="A18" s="10"/>
      <c r="AQ18" s="915"/>
      <c r="AR18" s="915"/>
    </row>
    <row r="19" spans="1:46" x14ac:dyDescent="0.15">
      <c r="A19" s="10"/>
      <c r="AK19" s="3" t="s">
        <v>456</v>
      </c>
    </row>
    <row r="20" spans="1:46" x14ac:dyDescent="0.15">
      <c r="A20" s="10"/>
      <c r="AK20" s="916"/>
      <c r="AL20" s="917"/>
      <c r="AM20" s="917"/>
      <c r="AN20" s="918"/>
      <c r="AO20" s="919" t="s">
        <v>457</v>
      </c>
      <c r="AP20" s="920" t="s">
        <v>458</v>
      </c>
      <c r="AQ20" s="921" t="s">
        <v>459</v>
      </c>
      <c r="AR20" s="922"/>
    </row>
    <row r="21" spans="1:46" s="888" customFormat="1" x14ac:dyDescent="0.15">
      <c r="A21" s="923"/>
      <c r="AK21" s="924" t="s">
        <v>460</v>
      </c>
      <c r="AL21" s="925"/>
      <c r="AM21" s="925"/>
      <c r="AN21" s="926"/>
      <c r="AO21" s="927">
        <v>39.69</v>
      </c>
      <c r="AP21" s="928">
        <v>24.07</v>
      </c>
      <c r="AQ21" s="929">
        <v>15.62</v>
      </c>
      <c r="AS21" s="930"/>
      <c r="AT21" s="923"/>
    </row>
    <row r="22" spans="1:46" s="888" customFormat="1" x14ac:dyDescent="0.15">
      <c r="A22" s="923"/>
      <c r="AK22" s="924" t="s">
        <v>461</v>
      </c>
      <c r="AL22" s="925"/>
      <c r="AM22" s="925"/>
      <c r="AN22" s="926"/>
      <c r="AO22" s="931">
        <v>97.3</v>
      </c>
      <c r="AP22" s="932">
        <v>94.6</v>
      </c>
      <c r="AQ22" s="933">
        <v>2.7</v>
      </c>
      <c r="AR22" s="915"/>
      <c r="AS22" s="930"/>
      <c r="AT22" s="923"/>
    </row>
    <row r="23" spans="1:46" s="888" customFormat="1" x14ac:dyDescent="0.15">
      <c r="A23" s="923"/>
      <c r="AP23" s="915"/>
      <c r="AQ23" s="915"/>
      <c r="AR23" s="915"/>
      <c r="AS23" s="930"/>
      <c r="AT23" s="923"/>
    </row>
    <row r="24" spans="1:46" s="888" customFormat="1" x14ac:dyDescent="0.15">
      <c r="A24" s="923"/>
      <c r="AP24" s="915"/>
      <c r="AQ24" s="915"/>
      <c r="AR24" s="915"/>
      <c r="AS24" s="930"/>
      <c r="AT24" s="923"/>
    </row>
    <row r="25" spans="1:46" s="888" customFormat="1" x14ac:dyDescent="0.15">
      <c r="A25" s="934"/>
      <c r="B25" s="935"/>
      <c r="C25" s="935"/>
      <c r="D25" s="935"/>
      <c r="E25" s="935"/>
      <c r="F25" s="935"/>
      <c r="G25" s="935"/>
      <c r="H25" s="935"/>
      <c r="I25" s="935"/>
      <c r="J25" s="935"/>
      <c r="K25" s="935"/>
      <c r="L25" s="935"/>
      <c r="M25" s="935"/>
      <c r="N25" s="935"/>
      <c r="O25" s="935"/>
      <c r="P25" s="935"/>
      <c r="Q25" s="935"/>
      <c r="R25" s="935"/>
      <c r="S25" s="935"/>
      <c r="T25" s="935"/>
      <c r="U25" s="935"/>
      <c r="V25" s="935"/>
      <c r="W25" s="935"/>
      <c r="X25" s="935"/>
      <c r="Y25" s="935"/>
      <c r="Z25" s="935"/>
      <c r="AA25" s="935"/>
      <c r="AB25" s="935"/>
      <c r="AC25" s="935"/>
      <c r="AD25" s="935"/>
      <c r="AE25" s="935"/>
      <c r="AF25" s="935"/>
      <c r="AG25" s="935"/>
      <c r="AH25" s="935"/>
      <c r="AI25" s="935"/>
      <c r="AJ25" s="935"/>
      <c r="AK25" s="935"/>
      <c r="AL25" s="935"/>
      <c r="AM25" s="935"/>
      <c r="AN25" s="935"/>
      <c r="AO25" s="935"/>
      <c r="AP25" s="936"/>
      <c r="AQ25" s="936"/>
      <c r="AR25" s="936"/>
      <c r="AS25" s="937"/>
      <c r="AT25" s="923"/>
    </row>
    <row r="26" spans="1:46" s="888" customFormat="1" x14ac:dyDescent="0.15">
      <c r="A26" s="938" t="s">
        <v>462</v>
      </c>
      <c r="B26" s="938"/>
      <c r="C26" s="938"/>
      <c r="D26" s="938"/>
      <c r="E26" s="938"/>
      <c r="F26" s="938"/>
      <c r="G26" s="938"/>
      <c r="H26" s="938"/>
      <c r="I26" s="938"/>
      <c r="J26" s="938"/>
      <c r="K26" s="938"/>
      <c r="L26" s="938"/>
      <c r="M26" s="938"/>
      <c r="N26" s="938"/>
      <c r="O26" s="938"/>
      <c r="P26" s="938"/>
      <c r="Q26" s="938"/>
      <c r="R26" s="938"/>
      <c r="S26" s="938"/>
      <c r="T26" s="938"/>
      <c r="U26" s="938"/>
      <c r="V26" s="938"/>
      <c r="W26" s="938"/>
      <c r="X26" s="938"/>
      <c r="Y26" s="938"/>
      <c r="Z26" s="938"/>
      <c r="AA26" s="938"/>
      <c r="AB26" s="938"/>
      <c r="AC26" s="938"/>
      <c r="AD26" s="938"/>
      <c r="AE26" s="938"/>
      <c r="AF26" s="938"/>
      <c r="AG26" s="938"/>
      <c r="AH26" s="938"/>
      <c r="AI26" s="938"/>
      <c r="AJ26" s="938"/>
      <c r="AK26" s="938"/>
      <c r="AL26" s="938"/>
      <c r="AM26" s="938"/>
      <c r="AN26" s="938"/>
      <c r="AO26" s="938"/>
      <c r="AP26" s="938"/>
      <c r="AQ26" s="938"/>
      <c r="AR26" s="938"/>
      <c r="AS26" s="938"/>
    </row>
    <row r="27" spans="1:46" x14ac:dyDescent="0.15">
      <c r="A27" s="939"/>
      <c r="AS27" s="3"/>
      <c r="AT27" s="3"/>
    </row>
    <row r="28" spans="1:46" ht="17.25" x14ac:dyDescent="0.15">
      <c r="A28" s="16" t="s">
        <v>463</v>
      </c>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940"/>
    </row>
    <row r="29" spans="1:46" x14ac:dyDescent="0.15">
      <c r="A29" s="10"/>
      <c r="AK29" s="888" t="s">
        <v>464</v>
      </c>
      <c r="AL29" s="888"/>
      <c r="AM29" s="888"/>
      <c r="AN29" s="888"/>
      <c r="AS29" s="941"/>
    </row>
    <row r="30" spans="1:46" ht="13.5" customHeight="1" x14ac:dyDescent="0.15">
      <c r="A30" s="10"/>
      <c r="AK30" s="889"/>
      <c r="AL30" s="890"/>
      <c r="AM30" s="890"/>
      <c r="AN30" s="891"/>
      <c r="AO30" s="892" t="s">
        <v>443</v>
      </c>
      <c r="AP30" s="893"/>
      <c r="AQ30" s="894" t="s">
        <v>444</v>
      </c>
      <c r="AR30" s="895"/>
    </row>
    <row r="31" spans="1:46" x14ac:dyDescent="0.15">
      <c r="A31" s="10"/>
      <c r="AK31" s="896"/>
      <c r="AL31" s="897"/>
      <c r="AM31" s="897"/>
      <c r="AN31" s="898"/>
      <c r="AO31" s="899"/>
      <c r="AP31" s="900" t="s">
        <v>445</v>
      </c>
      <c r="AQ31" s="901" t="s">
        <v>446</v>
      </c>
      <c r="AR31" s="902" t="s">
        <v>447</v>
      </c>
    </row>
    <row r="32" spans="1:46" ht="27" customHeight="1" x14ac:dyDescent="0.15">
      <c r="A32" s="10"/>
      <c r="AK32" s="942" t="s">
        <v>465</v>
      </c>
      <c r="AL32" s="943"/>
      <c r="AM32" s="943"/>
      <c r="AN32" s="944"/>
      <c r="AO32" s="945">
        <v>270659</v>
      </c>
      <c r="AP32" s="945">
        <v>210630</v>
      </c>
      <c r="AQ32" s="946">
        <v>141234</v>
      </c>
      <c r="AR32" s="947">
        <v>49.1</v>
      </c>
    </row>
    <row r="33" spans="1:46" ht="13.5" customHeight="1" x14ac:dyDescent="0.15">
      <c r="A33" s="10"/>
      <c r="AK33" s="942" t="s">
        <v>466</v>
      </c>
      <c r="AL33" s="943"/>
      <c r="AM33" s="943"/>
      <c r="AN33" s="944"/>
      <c r="AO33" s="945" t="s">
        <v>451</v>
      </c>
      <c r="AP33" s="945" t="s">
        <v>451</v>
      </c>
      <c r="AQ33" s="946" t="s">
        <v>451</v>
      </c>
      <c r="AR33" s="947" t="s">
        <v>451</v>
      </c>
    </row>
    <row r="34" spans="1:46" ht="27" customHeight="1" x14ac:dyDescent="0.15">
      <c r="A34" s="10"/>
      <c r="AK34" s="942" t="s">
        <v>467</v>
      </c>
      <c r="AL34" s="943"/>
      <c r="AM34" s="943"/>
      <c r="AN34" s="944"/>
      <c r="AO34" s="945" t="s">
        <v>451</v>
      </c>
      <c r="AP34" s="945" t="s">
        <v>451</v>
      </c>
      <c r="AQ34" s="946" t="s">
        <v>451</v>
      </c>
      <c r="AR34" s="947" t="s">
        <v>451</v>
      </c>
    </row>
    <row r="35" spans="1:46" ht="27" customHeight="1" x14ac:dyDescent="0.15">
      <c r="A35" s="10"/>
      <c r="AK35" s="942" t="s">
        <v>468</v>
      </c>
      <c r="AL35" s="943"/>
      <c r="AM35" s="943"/>
      <c r="AN35" s="944"/>
      <c r="AO35" s="945">
        <v>72832</v>
      </c>
      <c r="AP35" s="945">
        <v>56679</v>
      </c>
      <c r="AQ35" s="946">
        <v>30523</v>
      </c>
      <c r="AR35" s="947">
        <v>85.7</v>
      </c>
    </row>
    <row r="36" spans="1:46" ht="27" customHeight="1" x14ac:dyDescent="0.15">
      <c r="A36" s="10"/>
      <c r="AK36" s="942" t="s">
        <v>469</v>
      </c>
      <c r="AL36" s="943"/>
      <c r="AM36" s="943"/>
      <c r="AN36" s="944"/>
      <c r="AO36" s="945">
        <v>9649</v>
      </c>
      <c r="AP36" s="945">
        <v>7509</v>
      </c>
      <c r="AQ36" s="946">
        <v>4602</v>
      </c>
      <c r="AR36" s="947">
        <v>63.2</v>
      </c>
    </row>
    <row r="37" spans="1:46" ht="13.5" customHeight="1" x14ac:dyDescent="0.15">
      <c r="A37" s="10"/>
      <c r="AK37" s="942" t="s">
        <v>470</v>
      </c>
      <c r="AL37" s="943"/>
      <c r="AM37" s="943"/>
      <c r="AN37" s="944"/>
      <c r="AO37" s="945" t="s">
        <v>451</v>
      </c>
      <c r="AP37" s="945" t="s">
        <v>451</v>
      </c>
      <c r="AQ37" s="946">
        <v>937</v>
      </c>
      <c r="AR37" s="947" t="s">
        <v>451</v>
      </c>
    </row>
    <row r="38" spans="1:46" ht="27" customHeight="1" x14ac:dyDescent="0.15">
      <c r="A38" s="10"/>
      <c r="AK38" s="948" t="s">
        <v>471</v>
      </c>
      <c r="AL38" s="949"/>
      <c r="AM38" s="949"/>
      <c r="AN38" s="950"/>
      <c r="AO38" s="951" t="s">
        <v>451</v>
      </c>
      <c r="AP38" s="951" t="s">
        <v>451</v>
      </c>
      <c r="AQ38" s="952">
        <v>14</v>
      </c>
      <c r="AR38" s="933" t="s">
        <v>451</v>
      </c>
      <c r="AS38" s="941"/>
    </row>
    <row r="39" spans="1:46" x14ac:dyDescent="0.15">
      <c r="A39" s="10"/>
      <c r="AK39" s="948" t="s">
        <v>472</v>
      </c>
      <c r="AL39" s="949"/>
      <c r="AM39" s="949"/>
      <c r="AN39" s="950"/>
      <c r="AO39" s="945" t="s">
        <v>451</v>
      </c>
      <c r="AP39" s="945" t="s">
        <v>451</v>
      </c>
      <c r="AQ39" s="946">
        <v>-6455</v>
      </c>
      <c r="AR39" s="947" t="s">
        <v>451</v>
      </c>
      <c r="AS39" s="941"/>
    </row>
    <row r="40" spans="1:46" ht="27" customHeight="1" x14ac:dyDescent="0.15">
      <c r="A40" s="10"/>
      <c r="AK40" s="942" t="s">
        <v>473</v>
      </c>
      <c r="AL40" s="943"/>
      <c r="AM40" s="943"/>
      <c r="AN40" s="944"/>
      <c r="AO40" s="945">
        <v>-246873</v>
      </c>
      <c r="AP40" s="945">
        <v>-192119</v>
      </c>
      <c r="AQ40" s="946">
        <v>-126702</v>
      </c>
      <c r="AR40" s="947">
        <v>51.6</v>
      </c>
      <c r="AS40" s="941"/>
    </row>
    <row r="41" spans="1:46" x14ac:dyDescent="0.15">
      <c r="A41" s="10"/>
      <c r="AK41" s="953" t="s">
        <v>233</v>
      </c>
      <c r="AL41" s="954"/>
      <c r="AM41" s="954"/>
      <c r="AN41" s="955"/>
      <c r="AO41" s="945">
        <v>106267</v>
      </c>
      <c r="AP41" s="945">
        <v>82698</v>
      </c>
      <c r="AQ41" s="946">
        <v>44155</v>
      </c>
      <c r="AR41" s="947">
        <v>87.3</v>
      </c>
      <c r="AS41" s="941"/>
    </row>
    <row r="42" spans="1:46" x14ac:dyDescent="0.15">
      <c r="A42" s="10"/>
      <c r="AK42" s="956" t="s">
        <v>474</v>
      </c>
      <c r="AQ42" s="915"/>
      <c r="AR42" s="915"/>
      <c r="AS42" s="941"/>
    </row>
    <row r="43" spans="1:46" x14ac:dyDescent="0.15">
      <c r="A43" s="10"/>
      <c r="AP43" s="957"/>
      <c r="AQ43" s="915"/>
      <c r="AS43" s="941"/>
    </row>
    <row r="44" spans="1:46" x14ac:dyDescent="0.15">
      <c r="A44" s="10"/>
      <c r="AQ44" s="915"/>
    </row>
    <row r="45" spans="1:46" x14ac:dyDescent="0.15">
      <c r="A45" s="7"/>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958"/>
      <c r="AR45" s="7"/>
      <c r="AS45" s="7"/>
      <c r="AT45" s="3"/>
    </row>
    <row r="46" spans="1:46" x14ac:dyDescent="0.15">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3"/>
    </row>
    <row r="47" spans="1:46" ht="17.25" customHeight="1" x14ac:dyDescent="0.15">
      <c r="A47" s="29" t="s">
        <v>475</v>
      </c>
    </row>
    <row r="48" spans="1:46" x14ac:dyDescent="0.15">
      <c r="A48" s="10"/>
      <c r="AK48" s="959" t="s">
        <v>476</v>
      </c>
      <c r="AL48" s="959"/>
      <c r="AM48" s="959"/>
      <c r="AN48" s="959"/>
      <c r="AO48" s="959"/>
      <c r="AP48" s="959"/>
      <c r="AQ48" s="960"/>
      <c r="AR48" s="959"/>
    </row>
    <row r="49" spans="1:44" ht="13.5" customHeight="1" x14ac:dyDescent="0.15">
      <c r="A49" s="10"/>
      <c r="AK49" s="961"/>
      <c r="AL49" s="962"/>
      <c r="AM49" s="963" t="s">
        <v>443</v>
      </c>
      <c r="AN49" s="964" t="s">
        <v>477</v>
      </c>
      <c r="AO49" s="965"/>
      <c r="AP49" s="965"/>
      <c r="AQ49" s="965"/>
      <c r="AR49" s="966"/>
    </row>
    <row r="50" spans="1:44" x14ac:dyDescent="0.15">
      <c r="A50" s="10"/>
      <c r="AK50" s="967"/>
      <c r="AL50" s="968"/>
      <c r="AM50" s="969"/>
      <c r="AN50" s="970" t="s">
        <v>478</v>
      </c>
      <c r="AO50" s="971" t="s">
        <v>479</v>
      </c>
      <c r="AP50" s="972" t="s">
        <v>480</v>
      </c>
      <c r="AQ50" s="973" t="s">
        <v>481</v>
      </c>
      <c r="AR50" s="974" t="s">
        <v>482</v>
      </c>
    </row>
    <row r="51" spans="1:44" x14ac:dyDescent="0.15">
      <c r="A51" s="10"/>
      <c r="AK51" s="961" t="s">
        <v>483</v>
      </c>
      <c r="AL51" s="962"/>
      <c r="AM51" s="975">
        <v>726169</v>
      </c>
      <c r="AN51" s="976">
        <v>495003</v>
      </c>
      <c r="AO51" s="977">
        <v>42.3</v>
      </c>
      <c r="AP51" s="978">
        <v>267911</v>
      </c>
      <c r="AQ51" s="979">
        <v>12.6</v>
      </c>
      <c r="AR51" s="980">
        <v>29.7</v>
      </c>
    </row>
    <row r="52" spans="1:44" x14ac:dyDescent="0.15">
      <c r="A52" s="10"/>
      <c r="AK52" s="981"/>
      <c r="AL52" s="982" t="s">
        <v>484</v>
      </c>
      <c r="AM52" s="983">
        <v>413173</v>
      </c>
      <c r="AN52" s="984">
        <v>281645</v>
      </c>
      <c r="AO52" s="985">
        <v>28.4</v>
      </c>
      <c r="AP52" s="986">
        <v>106425</v>
      </c>
      <c r="AQ52" s="987">
        <v>-3.6</v>
      </c>
      <c r="AR52" s="988">
        <v>32</v>
      </c>
    </row>
    <row r="53" spans="1:44" x14ac:dyDescent="0.15">
      <c r="A53" s="10"/>
      <c r="AK53" s="961" t="s">
        <v>485</v>
      </c>
      <c r="AL53" s="962"/>
      <c r="AM53" s="975">
        <v>687235</v>
      </c>
      <c r="AN53" s="976">
        <v>483288</v>
      </c>
      <c r="AO53" s="977">
        <v>-2.4</v>
      </c>
      <c r="AP53" s="978">
        <v>228215</v>
      </c>
      <c r="AQ53" s="979">
        <v>-14.8</v>
      </c>
      <c r="AR53" s="980">
        <v>12.4</v>
      </c>
    </row>
    <row r="54" spans="1:44" x14ac:dyDescent="0.15">
      <c r="A54" s="10"/>
      <c r="AK54" s="981"/>
      <c r="AL54" s="982" t="s">
        <v>484</v>
      </c>
      <c r="AM54" s="983">
        <v>483562</v>
      </c>
      <c r="AN54" s="984">
        <v>340058</v>
      </c>
      <c r="AO54" s="985">
        <v>20.7</v>
      </c>
      <c r="AP54" s="986">
        <v>117571</v>
      </c>
      <c r="AQ54" s="987">
        <v>10.5</v>
      </c>
      <c r="AR54" s="988">
        <v>10.199999999999999</v>
      </c>
    </row>
    <row r="55" spans="1:44" x14ac:dyDescent="0.15">
      <c r="A55" s="10"/>
      <c r="AK55" s="961" t="s">
        <v>486</v>
      </c>
      <c r="AL55" s="962"/>
      <c r="AM55" s="975">
        <v>564023</v>
      </c>
      <c r="AN55" s="976">
        <v>414418</v>
      </c>
      <c r="AO55" s="977">
        <v>-14.3</v>
      </c>
      <c r="AP55" s="978">
        <v>264232</v>
      </c>
      <c r="AQ55" s="979">
        <v>15.8</v>
      </c>
      <c r="AR55" s="980">
        <v>-30.1</v>
      </c>
    </row>
    <row r="56" spans="1:44" x14ac:dyDescent="0.15">
      <c r="A56" s="10"/>
      <c r="AK56" s="981"/>
      <c r="AL56" s="982" t="s">
        <v>484</v>
      </c>
      <c r="AM56" s="983">
        <v>373477</v>
      </c>
      <c r="AN56" s="984">
        <v>274414</v>
      </c>
      <c r="AO56" s="985">
        <v>-19.3</v>
      </c>
      <c r="AP56" s="986">
        <v>133959</v>
      </c>
      <c r="AQ56" s="987">
        <v>13.9</v>
      </c>
      <c r="AR56" s="988">
        <v>-33.200000000000003</v>
      </c>
    </row>
    <row r="57" spans="1:44" x14ac:dyDescent="0.15">
      <c r="A57" s="10"/>
      <c r="AK57" s="961" t="s">
        <v>487</v>
      </c>
      <c r="AL57" s="962"/>
      <c r="AM57" s="975">
        <v>560836</v>
      </c>
      <c r="AN57" s="976">
        <v>424554</v>
      </c>
      <c r="AO57" s="977">
        <v>2.4</v>
      </c>
      <c r="AP57" s="978">
        <v>263613</v>
      </c>
      <c r="AQ57" s="979">
        <v>-0.2</v>
      </c>
      <c r="AR57" s="980">
        <v>2.6</v>
      </c>
    </row>
    <row r="58" spans="1:44" x14ac:dyDescent="0.15">
      <c r="A58" s="10"/>
      <c r="AK58" s="981"/>
      <c r="AL58" s="982" t="s">
        <v>484</v>
      </c>
      <c r="AM58" s="983">
        <v>252853</v>
      </c>
      <c r="AN58" s="984">
        <v>191410</v>
      </c>
      <c r="AO58" s="985">
        <v>-30.2</v>
      </c>
      <c r="AP58" s="986">
        <v>128823</v>
      </c>
      <c r="AQ58" s="987">
        <v>-3.8</v>
      </c>
      <c r="AR58" s="988">
        <v>-26.4</v>
      </c>
    </row>
    <row r="59" spans="1:44" x14ac:dyDescent="0.15">
      <c r="A59" s="10"/>
      <c r="AK59" s="961" t="s">
        <v>488</v>
      </c>
      <c r="AL59" s="962"/>
      <c r="AM59" s="975">
        <v>780920</v>
      </c>
      <c r="AN59" s="976">
        <v>607720</v>
      </c>
      <c r="AO59" s="977">
        <v>43.1</v>
      </c>
      <c r="AP59" s="978">
        <v>362690</v>
      </c>
      <c r="AQ59" s="979">
        <v>37.6</v>
      </c>
      <c r="AR59" s="980">
        <v>5.5</v>
      </c>
    </row>
    <row r="60" spans="1:44" x14ac:dyDescent="0.15">
      <c r="A60" s="10"/>
      <c r="AK60" s="981"/>
      <c r="AL60" s="982" t="s">
        <v>484</v>
      </c>
      <c r="AM60" s="983">
        <v>640613</v>
      </c>
      <c r="AN60" s="984">
        <v>498532</v>
      </c>
      <c r="AO60" s="985">
        <v>160.5</v>
      </c>
      <c r="AP60" s="986">
        <v>172580</v>
      </c>
      <c r="AQ60" s="987">
        <v>34</v>
      </c>
      <c r="AR60" s="988">
        <v>126.5</v>
      </c>
    </row>
    <row r="61" spans="1:44" x14ac:dyDescent="0.15">
      <c r="A61" s="10"/>
      <c r="AK61" s="961" t="s">
        <v>489</v>
      </c>
      <c r="AL61" s="989"/>
      <c r="AM61" s="975">
        <v>663837</v>
      </c>
      <c r="AN61" s="976">
        <v>484997</v>
      </c>
      <c r="AO61" s="977">
        <v>14.2</v>
      </c>
      <c r="AP61" s="978">
        <v>277332</v>
      </c>
      <c r="AQ61" s="990">
        <v>10.199999999999999</v>
      </c>
      <c r="AR61" s="980">
        <v>4</v>
      </c>
    </row>
    <row r="62" spans="1:44" x14ac:dyDescent="0.15">
      <c r="A62" s="10"/>
      <c r="AK62" s="981"/>
      <c r="AL62" s="982" t="s">
        <v>484</v>
      </c>
      <c r="AM62" s="983">
        <v>432736</v>
      </c>
      <c r="AN62" s="984">
        <v>317212</v>
      </c>
      <c r="AO62" s="985">
        <v>32</v>
      </c>
      <c r="AP62" s="986">
        <v>131872</v>
      </c>
      <c r="AQ62" s="987">
        <v>10.199999999999999</v>
      </c>
      <c r="AR62" s="988">
        <v>21.8</v>
      </c>
    </row>
    <row r="63" spans="1:44" x14ac:dyDescent="0.15">
      <c r="A63" s="10"/>
    </row>
    <row r="64" spans="1:44" x14ac:dyDescent="0.15">
      <c r="A64" s="10"/>
    </row>
    <row r="65" spans="1:46" x14ac:dyDescent="0.15">
      <c r="A65" s="10"/>
    </row>
    <row r="66" spans="1:46" x14ac:dyDescent="0.15">
      <c r="A66" s="12"/>
      <c r="B66" s="13"/>
      <c r="C66" s="13"/>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c r="AP66" s="13"/>
      <c r="AQ66" s="13"/>
      <c r="AR66" s="13"/>
      <c r="AS66" s="14"/>
    </row>
    <row r="67" spans="1:46" ht="13.5" hidden="1" customHeight="1" x14ac:dyDescent="0.15">
      <c r="AS67" s="3"/>
      <c r="AT67" s="3"/>
    </row>
  </sheetData>
  <sheetProtection algorithmName="SHA-512" hashValue="YNAmw8+OMS8RoF9zEuMIqgOxpzmIIlqx2pW6VRJvJMJsBbPUk6m0fPXPCALwySEYgkIWwRkgn4A39N7RX+WpqQ==" saltValue="jNGZfQrQ73prtCktzxNeTQ==" spinCount="100000" sheet="1" objects="1" scenarios="1"/>
  <mergeCells count="25">
    <mergeCell ref="AK37:AN37"/>
    <mergeCell ref="AK38:AN38"/>
    <mergeCell ref="AK39:AN39"/>
    <mergeCell ref="AK40:AN40"/>
    <mergeCell ref="AK41:AN41"/>
    <mergeCell ref="AM49:AM50"/>
    <mergeCell ref="AN49:AR49"/>
    <mergeCell ref="AO30:AO31"/>
    <mergeCell ref="AK32:AN32"/>
    <mergeCell ref="AK33:AN33"/>
    <mergeCell ref="AK34:AN34"/>
    <mergeCell ref="AK35:AN35"/>
    <mergeCell ref="AK36:AN36"/>
    <mergeCell ref="AK14:AN14"/>
    <mergeCell ref="AK15:AN15"/>
    <mergeCell ref="AK16:AN16"/>
    <mergeCell ref="AK21:AN21"/>
    <mergeCell ref="AK22:AN22"/>
    <mergeCell ref="A26:AS26"/>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D23E3A-512C-4A81-9C30-9AF5B828A8B1}">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38" customWidth="1"/>
    <col min="126" max="16384" width="9" style="5" hidden="1"/>
  </cols>
  <sheetData>
    <row r="1" spans="2:125" ht="13.5" customHeight="1" x14ac:dyDescent="0.1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row>
    <row r="2" spans="2:125" x14ac:dyDescent="0.15">
      <c r="B2" s="5"/>
      <c r="DG2" s="5"/>
    </row>
    <row r="3" spans="2:125" x14ac:dyDescent="0.1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H3" s="5"/>
      <c r="DI3" s="5"/>
      <c r="DJ3" s="5"/>
      <c r="DK3" s="5"/>
      <c r="DL3" s="5"/>
      <c r="DM3" s="5"/>
      <c r="DN3" s="5"/>
      <c r="DO3" s="5"/>
      <c r="DP3" s="5"/>
      <c r="DQ3" s="5"/>
      <c r="DR3" s="5"/>
      <c r="DS3" s="5"/>
      <c r="DT3" s="5"/>
      <c r="DU3" s="5"/>
    </row>
    <row r="4" spans="2:125" x14ac:dyDescent="0.15"/>
    <row r="5" spans="2:125" x14ac:dyDescent="0.15"/>
    <row r="6" spans="2:125" x14ac:dyDescent="0.15"/>
    <row r="7" spans="2:125" x14ac:dyDescent="0.15"/>
    <row r="8" spans="2:125" x14ac:dyDescent="0.15"/>
    <row r="9" spans="2:125" x14ac:dyDescent="0.15">
      <c r="DU9" s="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5"/>
    </row>
    <row r="18" spans="125:125" x14ac:dyDescent="0.15"/>
    <row r="19" spans="125:125" x14ac:dyDescent="0.15"/>
    <row r="20" spans="125:125" x14ac:dyDescent="0.15">
      <c r="DU20" s="5"/>
    </row>
    <row r="21" spans="125:125" x14ac:dyDescent="0.15">
      <c r="DU21" s="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5"/>
    </row>
    <row r="29" spans="125:125" x14ac:dyDescent="0.15"/>
    <row r="30" spans="125:125" x14ac:dyDescent="0.15"/>
    <row r="31" spans="125:125" x14ac:dyDescent="0.15"/>
    <row r="32" spans="125:125" x14ac:dyDescent="0.15"/>
    <row r="33" spans="2:125" x14ac:dyDescent="0.15">
      <c r="B33" s="5"/>
      <c r="G33" s="5"/>
      <c r="I33" s="5"/>
    </row>
    <row r="34" spans="2:125" x14ac:dyDescent="0.15">
      <c r="C34" s="5"/>
      <c r="P34" s="5"/>
      <c r="DE34" s="5"/>
      <c r="DH34" s="5"/>
    </row>
    <row r="35" spans="2:125" x14ac:dyDescent="0.15">
      <c r="D35" s="5"/>
      <c r="E35" s="5"/>
      <c r="DG35" s="5"/>
      <c r="DJ35" s="5"/>
      <c r="DP35" s="5"/>
      <c r="DQ35" s="5"/>
      <c r="DR35" s="5"/>
      <c r="DS35" s="5"/>
      <c r="DT35" s="5"/>
      <c r="DU35" s="5"/>
    </row>
    <row r="36" spans="2:125" x14ac:dyDescent="0.15">
      <c r="F36" s="5"/>
      <c r="H36" s="5"/>
      <c r="J36" s="5"/>
      <c r="K36" s="5"/>
      <c r="L36" s="5"/>
      <c r="M36" s="5"/>
      <c r="N36" s="5"/>
      <c r="O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F36" s="5"/>
      <c r="DI36" s="5"/>
      <c r="DK36" s="5"/>
      <c r="DL36" s="5"/>
      <c r="DM36" s="5"/>
      <c r="DN36" s="5"/>
      <c r="DO36" s="5"/>
      <c r="DP36" s="5"/>
      <c r="DQ36" s="5"/>
      <c r="DR36" s="5"/>
      <c r="DS36" s="5"/>
      <c r="DT36" s="5"/>
      <c r="DU36" s="5"/>
    </row>
    <row r="37" spans="2:125" x14ac:dyDescent="0.15">
      <c r="DU37" s="5"/>
    </row>
    <row r="38" spans="2:125" x14ac:dyDescent="0.15">
      <c r="DT38" s="5"/>
      <c r="DU38" s="5"/>
    </row>
    <row r="39" spans="2:125" x14ac:dyDescent="0.15"/>
    <row r="40" spans="2:125" x14ac:dyDescent="0.15">
      <c r="DH40" s="5"/>
    </row>
    <row r="41" spans="2:125" x14ac:dyDescent="0.15">
      <c r="DE41" s="5"/>
    </row>
    <row r="42" spans="2:125" x14ac:dyDescent="0.15">
      <c r="DG42" s="5"/>
      <c r="DJ42" s="5"/>
    </row>
    <row r="43" spans="2:125" x14ac:dyDescent="0.1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F43" s="5"/>
      <c r="DI43" s="5"/>
      <c r="DK43" s="5"/>
      <c r="DL43" s="5"/>
      <c r="DM43" s="5"/>
      <c r="DN43" s="5"/>
      <c r="DO43" s="5"/>
      <c r="DP43" s="5"/>
      <c r="DQ43" s="5"/>
      <c r="DR43" s="5"/>
      <c r="DS43" s="5"/>
      <c r="DT43" s="5"/>
      <c r="DU43" s="5"/>
    </row>
    <row r="44" spans="2:125" x14ac:dyDescent="0.15">
      <c r="DU44" s="5"/>
    </row>
    <row r="45" spans="2:125" x14ac:dyDescent="0.15"/>
    <row r="46" spans="2:125" x14ac:dyDescent="0.15"/>
    <row r="47" spans="2:125" x14ac:dyDescent="0.15"/>
    <row r="48" spans="2:125" x14ac:dyDescent="0.15">
      <c r="DT48" s="5"/>
      <c r="DU48" s="5"/>
    </row>
    <row r="49" spans="120:125" x14ac:dyDescent="0.15">
      <c r="DU49" s="5"/>
    </row>
    <row r="50" spans="120:125" x14ac:dyDescent="0.15">
      <c r="DU50" s="5"/>
    </row>
    <row r="51" spans="120:125" x14ac:dyDescent="0.15">
      <c r="DP51" s="5"/>
      <c r="DQ51" s="5"/>
      <c r="DR51" s="5"/>
      <c r="DS51" s="5"/>
      <c r="DT51" s="5"/>
      <c r="DU51" s="5"/>
    </row>
    <row r="52" spans="120:125" x14ac:dyDescent="0.15"/>
    <row r="53" spans="120:125" x14ac:dyDescent="0.15"/>
    <row r="54" spans="120:125" x14ac:dyDescent="0.15">
      <c r="DU54" s="5"/>
    </row>
    <row r="55" spans="120:125" x14ac:dyDescent="0.15"/>
    <row r="56" spans="120:125" x14ac:dyDescent="0.15"/>
    <row r="57" spans="120:125" x14ac:dyDescent="0.15"/>
    <row r="58" spans="120:125" x14ac:dyDescent="0.15">
      <c r="DU58" s="5"/>
    </row>
    <row r="59" spans="120:125" x14ac:dyDescent="0.15"/>
    <row r="60" spans="120:125" x14ac:dyDescent="0.15"/>
    <row r="61" spans="120:125" x14ac:dyDescent="0.15"/>
    <row r="62" spans="120:125" x14ac:dyDescent="0.15"/>
    <row r="63" spans="120:125" x14ac:dyDescent="0.15">
      <c r="DU63" s="5"/>
    </row>
    <row r="64" spans="120:125" x14ac:dyDescent="0.15">
      <c r="DT64" s="5"/>
      <c r="DU64" s="5"/>
    </row>
    <row r="65" spans="123:125" x14ac:dyDescent="0.15"/>
    <row r="66" spans="123:125" x14ac:dyDescent="0.15"/>
    <row r="67" spans="123:125" x14ac:dyDescent="0.15"/>
    <row r="68" spans="123:125" x14ac:dyDescent="0.15"/>
    <row r="69" spans="123:125" x14ac:dyDescent="0.15">
      <c r="DS69" s="5"/>
      <c r="DT69" s="5"/>
      <c r="DU69" s="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5"/>
    </row>
    <row r="83" spans="116:125" x14ac:dyDescent="0.15">
      <c r="DM83" s="5"/>
      <c r="DN83" s="5"/>
      <c r="DO83" s="5"/>
      <c r="DP83" s="5"/>
      <c r="DQ83" s="5"/>
      <c r="DR83" s="5"/>
      <c r="DS83" s="5"/>
      <c r="DT83" s="5"/>
      <c r="DU83" s="5"/>
    </row>
    <row r="84" spans="116:125" x14ac:dyDescent="0.15"/>
    <row r="85" spans="116:125" x14ac:dyDescent="0.15"/>
    <row r="86" spans="116:125" x14ac:dyDescent="0.15"/>
    <row r="87" spans="116:125" x14ac:dyDescent="0.15"/>
    <row r="88" spans="116:125" x14ac:dyDescent="0.15">
      <c r="DU88" s="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5"/>
      <c r="DT94" s="5"/>
      <c r="DU94" s="5"/>
    </row>
    <row r="95" spans="116:125" ht="13.5" customHeight="1" x14ac:dyDescent="0.15">
      <c r="DU95" s="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5"/>
    </row>
    <row r="102" spans="124:125" ht="13.5" customHeight="1" x14ac:dyDescent="0.15"/>
    <row r="103" spans="124:125" ht="13.5" customHeight="1" x14ac:dyDescent="0.15"/>
    <row r="104" spans="124:125" ht="13.5" customHeight="1" x14ac:dyDescent="0.15">
      <c r="DT104" s="5"/>
      <c r="DU104" s="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5" t="s">
        <v>16</v>
      </c>
    </row>
    <row r="121" spans="125:125" ht="13.5" hidden="1" customHeight="1" x14ac:dyDescent="0.15">
      <c r="DU121" s="5"/>
    </row>
  </sheetData>
  <sheetProtection algorithmName="SHA-512" hashValue="66HuEM85Ba2c9SYPkVEGbAlCxcmXvlEqAA82X/Fv4U+ZB3g8q++NfMjMvG0o7Ggpl+j8vHN2kzpkWKNLl9Gbdw==" saltValue="i9bYnxuyprbOQYAk5u7e5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80F6CD-12CF-4786-B838-B1AF7AEA2617}">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38" customWidth="1"/>
    <col min="126" max="142" width="0" style="5" hidden="1" customWidth="1"/>
    <col min="143" max="16384" width="9" style="5" hidden="1"/>
  </cols>
  <sheetData>
    <row r="1" spans="1:125" ht="13.5" customHeight="1"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row>
    <row r="2" spans="1:125" x14ac:dyDescent="0.15">
      <c r="B2" s="5"/>
      <c r="T2" s="5"/>
    </row>
    <row r="3" spans="1:125" x14ac:dyDescent="0.15">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5"/>
      <c r="G33" s="5"/>
      <c r="I33" s="5"/>
    </row>
    <row r="34" spans="2:125" x14ac:dyDescent="0.15">
      <c r="C34" s="5"/>
      <c r="P34" s="5"/>
      <c r="R34" s="5"/>
      <c r="U34" s="5"/>
    </row>
    <row r="35" spans="2:125" x14ac:dyDescent="0.15">
      <c r="D35" s="5"/>
      <c r="E35" s="5"/>
      <c r="T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row>
    <row r="36" spans="2:125" x14ac:dyDescent="0.15">
      <c r="F36" s="5"/>
      <c r="H36" s="5"/>
      <c r="J36" s="5"/>
      <c r="K36" s="5"/>
      <c r="L36" s="5"/>
      <c r="M36" s="5"/>
      <c r="N36" s="5"/>
      <c r="O36" s="5"/>
      <c r="Q36" s="5"/>
      <c r="S36" s="5"/>
      <c r="V36" s="5"/>
    </row>
    <row r="37" spans="2:125" x14ac:dyDescent="0.15"/>
    <row r="38" spans="2:125" x14ac:dyDescent="0.15"/>
    <row r="39" spans="2:125" x14ac:dyDescent="0.15"/>
    <row r="40" spans="2:125" x14ac:dyDescent="0.15">
      <c r="U40" s="5"/>
    </row>
    <row r="41" spans="2:125" x14ac:dyDescent="0.15">
      <c r="R41" s="5"/>
    </row>
    <row r="42" spans="2:125" x14ac:dyDescent="0.15">
      <c r="T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row>
    <row r="43" spans="2:125" x14ac:dyDescent="0.15">
      <c r="Q43" s="5"/>
      <c r="S43" s="5"/>
      <c r="V43" s="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38" t="s">
        <v>16</v>
      </c>
    </row>
  </sheetData>
  <sheetProtection algorithmName="SHA-512" hashValue="7shPXI8jkOXgldL2KI+3cWw+oRgRUsoU3M8/Yo2VNuSXldspt8b9MrMWO+BYhxTYpc/5/CzYi2xDoOru67ssEw==" saltValue="LHeAFJXdOtf5kR7MtZs+H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AB828F-9177-4A75-9A57-AE4162A93388}">
  <sheetPr>
    <pageSetUpPr fitToPage="1"/>
  </sheetPr>
  <dimension ref="B1:J50"/>
  <sheetViews>
    <sheetView showGridLines="0" zoomScaleSheetLayoutView="100" workbookViewId="0"/>
  </sheetViews>
  <sheetFormatPr defaultColWidth="0" defaultRowHeight="13.5" customHeight="1" zeroHeight="1" x14ac:dyDescent="0.15"/>
  <cols>
    <col min="1" max="1" width="8.25" style="991" customWidth="1"/>
    <col min="2" max="16" width="14.625" style="991" customWidth="1"/>
    <col min="17" max="16384" width="0" style="99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992"/>
      <c r="C45" s="992"/>
      <c r="D45" s="992"/>
      <c r="E45" s="992"/>
      <c r="F45" s="992"/>
      <c r="G45" s="992"/>
      <c r="H45" s="992"/>
      <c r="I45" s="992"/>
      <c r="J45" s="993" t="s">
        <v>490</v>
      </c>
    </row>
    <row r="46" spans="2:10" ht="29.25" customHeight="1" thickBot="1" x14ac:dyDescent="0.25">
      <c r="B46" s="994" t="s">
        <v>27</v>
      </c>
      <c r="C46" s="995"/>
      <c r="D46" s="995"/>
      <c r="E46" s="996" t="s">
        <v>491</v>
      </c>
      <c r="F46" s="997" t="s">
        <v>3</v>
      </c>
      <c r="G46" s="998" t="s">
        <v>4</v>
      </c>
      <c r="H46" s="998" t="s">
        <v>5</v>
      </c>
      <c r="I46" s="998" t="s">
        <v>6</v>
      </c>
      <c r="J46" s="999" t="s">
        <v>7</v>
      </c>
    </row>
    <row r="47" spans="2:10" ht="57.75" customHeight="1" x14ac:dyDescent="0.15">
      <c r="B47" s="1000"/>
      <c r="C47" s="1001" t="s">
        <v>492</v>
      </c>
      <c r="D47" s="1001"/>
      <c r="E47" s="1002"/>
      <c r="F47" s="1003">
        <v>136.06</v>
      </c>
      <c r="G47" s="1004">
        <v>129.82</v>
      </c>
      <c r="H47" s="1004">
        <v>114.6</v>
      </c>
      <c r="I47" s="1004">
        <v>103.54</v>
      </c>
      <c r="J47" s="1005">
        <v>92.12</v>
      </c>
    </row>
    <row r="48" spans="2:10" ht="57.75" customHeight="1" x14ac:dyDescent="0.15">
      <c r="B48" s="1006"/>
      <c r="C48" s="1007" t="s">
        <v>493</v>
      </c>
      <c r="D48" s="1007"/>
      <c r="E48" s="1008"/>
      <c r="F48" s="1009">
        <v>17.8</v>
      </c>
      <c r="G48" s="1010">
        <v>14.48</v>
      </c>
      <c r="H48" s="1010">
        <v>16.05</v>
      </c>
      <c r="I48" s="1010">
        <v>15</v>
      </c>
      <c r="J48" s="1011">
        <v>18.23</v>
      </c>
    </row>
    <row r="49" spans="2:10" ht="57.75" customHeight="1" thickBot="1" x14ac:dyDescent="0.2">
      <c r="B49" s="1012"/>
      <c r="C49" s="1013" t="s">
        <v>494</v>
      </c>
      <c r="D49" s="1013"/>
      <c r="E49" s="1014"/>
      <c r="F49" s="1015" t="s">
        <v>495</v>
      </c>
      <c r="G49" s="1016" t="s">
        <v>496</v>
      </c>
      <c r="H49" s="1016" t="s">
        <v>497</v>
      </c>
      <c r="I49" s="1016" t="s">
        <v>498</v>
      </c>
      <c r="J49" s="1017">
        <v>5.52</v>
      </c>
    </row>
    <row r="50" spans="2:10" x14ac:dyDescent="0.15"/>
  </sheetData>
  <sheetProtection algorithmName="SHA-512" hashValue="Hrf7Fe5a9UYMUnOl4fWrV9NCdr/O1nmf245p5NXAdSFBmKzTWaK5HKVQOV0m5MrNJ2CJBFuQuU9ReW467DH8jA==" saltValue="hqp1G/F357a6FscNICwiE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2023-10-18T06:15:16Z</cp:lastPrinted>
  <dcterms:created xsi:type="dcterms:W3CDTF">2023-09-21T00:28:07Z</dcterms:created>
  <dcterms:modified xsi:type="dcterms:W3CDTF">2024-02-06T08:01:47Z</dcterms:modified>
  <cp:category/>
</cp:coreProperties>
</file>