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Ｂ　文化振興係\補助金　文化芸術活動継続支援補助金（施設使用料補助金）（R05～）\R05 文化芸術活動継続支援補助金\02_Q&amp;A\"/>
    </mc:Choice>
  </mc:AlternateContent>
  <xr:revisionPtr revIDLastSave="0" documentId="13_ncr:1_{CFD7693F-05EC-4566-AF7A-E91F940F7673}" xr6:coauthVersionLast="47" xr6:coauthVersionMax="47" xr10:uidLastSave="{00000000-0000-0000-0000-000000000000}"/>
  <bookViews>
    <workbookView xWindow="-120" yWindow="-16320" windowWidth="29040" windowHeight="15840" xr2:uid="{0154E937-5E20-4FB7-ABD5-A561CCDCC1BA}"/>
  </bookViews>
  <sheets>
    <sheet name="試算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1" l="1"/>
  <c r="A9" i="1" s="1"/>
  <c r="E9" i="1" s="1"/>
</calcChain>
</file>

<file path=xl/sharedStrings.xml><?xml version="1.0" encoding="utf-8"?>
<sst xmlns="http://schemas.openxmlformats.org/spreadsheetml/2006/main" count="19" uniqueCount="16">
  <si>
    <t>＋</t>
    <phoneticPr fontId="1"/>
  </si>
  <si>
    <t>×</t>
    <phoneticPr fontId="1"/>
  </si>
  <si>
    <t>補助率</t>
    <rPh sb="0" eb="3">
      <t>ホジョリツ</t>
    </rPh>
    <phoneticPr fontId="1"/>
  </si>
  <si>
    <t>１／２</t>
    <phoneticPr fontId="1"/>
  </si>
  <si>
    <t>１／３</t>
    <phoneticPr fontId="1"/>
  </si>
  <si>
    <t>＝</t>
    <phoneticPr fontId="1"/>
  </si>
  <si>
    <t>⇒</t>
    <phoneticPr fontId="1"/>
  </si>
  <si>
    <t>円</t>
    <rPh sb="0" eb="1">
      <t>エン</t>
    </rPh>
    <phoneticPr fontId="1"/>
  </si>
  <si>
    <t>（ⅰ）対象可否</t>
    <rPh sb="3" eb="5">
      <t>タイショウ</t>
    </rPh>
    <rPh sb="5" eb="7">
      <t>カヒ</t>
    </rPh>
    <phoneticPr fontId="1"/>
  </si>
  <si>
    <t>（ⅱ）申請可能補助金額</t>
    <rPh sb="3" eb="5">
      <t>シンセイ</t>
    </rPh>
    <rPh sb="5" eb="7">
      <t>カノウ</t>
    </rPh>
    <rPh sb="7" eb="10">
      <t>ホジョキン</t>
    </rPh>
    <rPh sb="10" eb="11">
      <t>ガク</t>
    </rPh>
    <phoneticPr fontId="1"/>
  </si>
  <si>
    <r>
      <t>※申請の検討にご活用ください。</t>
    </r>
    <r>
      <rPr>
        <u/>
        <sz val="11"/>
        <color theme="1"/>
        <rFont val="游ゴシック"/>
        <family val="3"/>
        <charset val="128"/>
        <scheme val="minor"/>
      </rPr>
      <t>申請書への添付は不要です。</t>
    </r>
    <rPh sb="1" eb="3">
      <t>シンセイ</t>
    </rPh>
    <rPh sb="4" eb="6">
      <t>ケントウ</t>
    </rPh>
    <rPh sb="8" eb="10">
      <t>カツヨウ</t>
    </rPh>
    <rPh sb="15" eb="18">
      <t>シンセイショ</t>
    </rPh>
    <rPh sb="20" eb="22">
      <t>テンプ</t>
    </rPh>
    <rPh sb="23" eb="25">
      <t>フヨウ</t>
    </rPh>
    <phoneticPr fontId="1"/>
  </si>
  <si>
    <t>① 県立施設使用料（円）</t>
    <rPh sb="2" eb="4">
      <t>ケンリツ</t>
    </rPh>
    <rPh sb="4" eb="6">
      <t>シセツ</t>
    </rPh>
    <rPh sb="6" eb="9">
      <t>シヨウリョウ</t>
    </rPh>
    <rPh sb="10" eb="11">
      <t>エン</t>
    </rPh>
    <phoneticPr fontId="1"/>
  </si>
  <si>
    <t>② その他公立施設使用料（円）</t>
    <rPh sb="4" eb="5">
      <t>タ</t>
    </rPh>
    <rPh sb="5" eb="7">
      <t>コウリツ</t>
    </rPh>
    <rPh sb="7" eb="9">
      <t>シセツ</t>
    </rPh>
    <rPh sb="9" eb="12">
      <t>シヨウリョウ</t>
    </rPh>
    <rPh sb="13" eb="14">
      <t>エン</t>
    </rPh>
    <phoneticPr fontId="1"/>
  </si>
  <si>
    <r>
      <t>（ⅰ）の対象可否を確認してください。</t>
    </r>
    <r>
      <rPr>
        <b/>
        <sz val="10"/>
        <color rgb="FFFF0000"/>
        <rFont val="游ゴシック"/>
        <family val="3"/>
        <charset val="128"/>
        <scheme val="minor"/>
      </rPr>
      <t>「対象」と表示されている場合は補助金の申請が可能</t>
    </r>
    <r>
      <rPr>
        <sz val="10"/>
        <color theme="1"/>
        <rFont val="游ゴシック"/>
        <family val="2"/>
        <charset val="128"/>
        <scheme val="minor"/>
      </rPr>
      <t>です。
（ⅱ）の金額を確認してください。</t>
    </r>
    <r>
      <rPr>
        <b/>
        <u/>
        <sz val="10"/>
        <color rgb="FFFF0000"/>
        <rFont val="游ゴシック"/>
        <family val="3"/>
        <charset val="128"/>
        <scheme val="minor"/>
      </rPr>
      <t>申請書に記載する申請額はここに表示された金額以下</t>
    </r>
    <r>
      <rPr>
        <sz val="10"/>
        <color theme="1"/>
        <rFont val="游ゴシック"/>
        <family val="2"/>
        <charset val="128"/>
        <scheme val="minor"/>
      </rPr>
      <t>にしてください。
　　　（ⅰ）で対象外となった場合は、金額は表示されません。</t>
    </r>
    <rPh sb="4" eb="6">
      <t>タイショウ</t>
    </rPh>
    <rPh sb="6" eb="8">
      <t>カヒ</t>
    </rPh>
    <rPh sb="9" eb="11">
      <t>カクニン</t>
    </rPh>
    <rPh sb="19" eb="21">
      <t>タイショウ</t>
    </rPh>
    <rPh sb="23" eb="25">
      <t>ヒョウジ</t>
    </rPh>
    <rPh sb="30" eb="32">
      <t>バアイ</t>
    </rPh>
    <rPh sb="33" eb="36">
      <t>ホジョキン</t>
    </rPh>
    <rPh sb="37" eb="39">
      <t>シンセイ</t>
    </rPh>
    <rPh sb="40" eb="42">
      <t>カノウ</t>
    </rPh>
    <rPh sb="50" eb="52">
      <t>キンガク</t>
    </rPh>
    <rPh sb="53" eb="55">
      <t>カクニン</t>
    </rPh>
    <rPh sb="62" eb="65">
      <t>シンセイショ</t>
    </rPh>
    <rPh sb="66" eb="68">
      <t>キサイ</t>
    </rPh>
    <rPh sb="70" eb="73">
      <t>シンセイガク</t>
    </rPh>
    <rPh sb="77" eb="79">
      <t>ヒョウジ</t>
    </rPh>
    <rPh sb="82" eb="84">
      <t>キンガク</t>
    </rPh>
    <rPh sb="84" eb="86">
      <t>イカ</t>
    </rPh>
    <rPh sb="102" eb="105">
      <t>タイショウガイ</t>
    </rPh>
    <rPh sb="109" eb="111">
      <t>バアイ</t>
    </rPh>
    <rPh sb="113" eb="115">
      <t>キンガク</t>
    </rPh>
    <rPh sb="116" eb="118">
      <t>ヒョウジ</t>
    </rPh>
    <phoneticPr fontId="1"/>
  </si>
  <si>
    <r>
      <t xml:space="preserve">①には県立施設の使用料を入力してください。（橿原文化会館、奈良県コンベンションセンター、奈良公園バスターミナルなど）
②にはその他公立施設の使用料を入力してください。（市町村立図書館や公民館、体育館、国立施設など）
黄色のセルの金額が５０，０００円以上の場合に補助対象となります。
</t>
    </r>
    <r>
      <rPr>
        <b/>
        <u/>
        <sz val="10"/>
        <color rgb="FFFF0000"/>
        <rFont val="游ゴシック"/>
        <family val="3"/>
        <charset val="128"/>
        <scheme val="minor"/>
      </rPr>
      <t>※使用料には、練習で使用した会場代や、リハーサル室、控え室なども含みます。</t>
    </r>
    <r>
      <rPr>
        <sz val="10"/>
        <color theme="1"/>
        <rFont val="游ゴシック"/>
        <family val="3"/>
        <charset val="128"/>
        <scheme val="minor"/>
      </rPr>
      <t xml:space="preserve">
</t>
    </r>
    <r>
      <rPr>
        <b/>
        <u/>
        <sz val="10"/>
        <color rgb="FFFF0000"/>
        <rFont val="游ゴシック"/>
        <family val="3"/>
        <charset val="128"/>
        <scheme val="minor"/>
      </rPr>
      <t>※マイク代や電気使用量などの別途設備使用料は含まないのでご注意下さい。</t>
    </r>
    <rPh sb="3" eb="5">
      <t>ケンリツ</t>
    </rPh>
    <rPh sb="5" eb="7">
      <t>シセツ</t>
    </rPh>
    <rPh sb="8" eb="11">
      <t>シヨウリョウ</t>
    </rPh>
    <rPh sb="12" eb="14">
      <t>ニュウリョク</t>
    </rPh>
    <rPh sb="22" eb="28">
      <t>カシハラブンカカイカン</t>
    </rPh>
    <rPh sb="29" eb="32">
      <t>ナラケン</t>
    </rPh>
    <rPh sb="44" eb="48">
      <t>ナラコウエン</t>
    </rPh>
    <rPh sb="64" eb="69">
      <t>タコウリツシセツ</t>
    </rPh>
    <rPh sb="70" eb="73">
      <t>シヨウリョウ</t>
    </rPh>
    <rPh sb="74" eb="76">
      <t>ニュウリョク</t>
    </rPh>
    <rPh sb="84" eb="87">
      <t>シチョウソン</t>
    </rPh>
    <rPh sb="87" eb="88">
      <t>リツ</t>
    </rPh>
    <rPh sb="88" eb="91">
      <t>トショカン</t>
    </rPh>
    <rPh sb="92" eb="95">
      <t>コウミンカン</t>
    </rPh>
    <rPh sb="96" eb="99">
      <t>タイイクカン</t>
    </rPh>
    <rPh sb="100" eb="102">
      <t>コクリツ</t>
    </rPh>
    <rPh sb="102" eb="104">
      <t>シセツ</t>
    </rPh>
    <rPh sb="108" eb="110">
      <t>キイロ</t>
    </rPh>
    <rPh sb="114" eb="116">
      <t>キンガク</t>
    </rPh>
    <rPh sb="123" eb="124">
      <t>エン</t>
    </rPh>
    <rPh sb="124" eb="126">
      <t>イジョウ</t>
    </rPh>
    <rPh sb="127" eb="129">
      <t>バアイ</t>
    </rPh>
    <rPh sb="130" eb="132">
      <t>ホジョ</t>
    </rPh>
    <rPh sb="132" eb="134">
      <t>タイショウ</t>
    </rPh>
    <rPh sb="142" eb="145">
      <t>シヨウリョウ</t>
    </rPh>
    <rPh sb="148" eb="150">
      <t>レンシュウ</t>
    </rPh>
    <rPh sb="151" eb="153">
      <t>シヨウ</t>
    </rPh>
    <rPh sb="155" eb="158">
      <t>カイジョウダイ</t>
    </rPh>
    <rPh sb="165" eb="166">
      <t>シツ</t>
    </rPh>
    <rPh sb="167" eb="168">
      <t>ヒカ</t>
    </rPh>
    <rPh sb="169" eb="170">
      <t>シツ</t>
    </rPh>
    <rPh sb="173" eb="174">
      <t>フク</t>
    </rPh>
    <rPh sb="183" eb="184">
      <t>ダイ</t>
    </rPh>
    <rPh sb="185" eb="187">
      <t>デンキ</t>
    </rPh>
    <rPh sb="187" eb="190">
      <t>シヨウリョウ</t>
    </rPh>
    <rPh sb="193" eb="195">
      <t>ベット</t>
    </rPh>
    <rPh sb="195" eb="197">
      <t>セツビ</t>
    </rPh>
    <rPh sb="197" eb="200">
      <t>シヨウリョウ</t>
    </rPh>
    <rPh sb="201" eb="202">
      <t>フク</t>
    </rPh>
    <rPh sb="208" eb="210">
      <t>チュウイ</t>
    </rPh>
    <rPh sb="210" eb="211">
      <t>クダ</t>
    </rPh>
    <phoneticPr fontId="1"/>
  </si>
  <si>
    <t>文化芸術活動継続支援補助金　申請可能額試算表</t>
    <rPh sb="0" eb="2">
      <t>ブンカ</t>
    </rPh>
    <rPh sb="2" eb="4">
      <t>ゲイジュツ</t>
    </rPh>
    <rPh sb="4" eb="6">
      <t>カツドウ</t>
    </rPh>
    <rPh sb="6" eb="8">
      <t>ケイゾク</t>
    </rPh>
    <rPh sb="8" eb="10">
      <t>シエン</t>
    </rPh>
    <rPh sb="10" eb="13">
      <t>ホジョキン</t>
    </rPh>
    <rPh sb="14" eb="16">
      <t>シンセイ</t>
    </rPh>
    <rPh sb="16" eb="19">
      <t>カノウガク</t>
    </rPh>
    <rPh sb="19" eb="22">
      <t>シサンヒョウ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</si>
</sst>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
  </numFmts>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u/>
      <sz val="10"/>
      <color rgb="FFFF0000"/>
      <name val="游ゴシック"/>
      <family val="3"/>
      <charset val="128"/>
      <scheme val="minor"/>
    </font>
    <font>
      <u/>
      <sz val="11"/>
      <color theme="1"/>
      <name val="游ゴシック"/>
      <family val="3"/>
      <charset val="128"/>
      <scheme val="minor"/>
    </font>
    <font>
      <b/>
      <sz val="10"/>
      <color rgb="FFFF0000"/>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49" fontId="0" fillId="0" borderId="0" xfId="0" applyNumberFormat="1" applyAlignment="1">
      <alignment horizontal="center" vertical="center"/>
    </xf>
    <xf numFmtId="0" fontId="0" fillId="0" borderId="0" xfId="0" applyAlignment="1">
      <alignment horizontal="center" vertical="center"/>
    </xf>
    <xf numFmtId="179" fontId="0" fillId="2" borderId="0" xfId="0" applyNumberFormat="1" applyFill="1">
      <alignment vertical="center"/>
    </xf>
    <xf numFmtId="0" fontId="0" fillId="0" borderId="5" xfId="0" applyBorder="1">
      <alignment vertical="center"/>
    </xf>
    <xf numFmtId="0" fontId="0" fillId="0" borderId="1" xfId="0"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center" vertical="center"/>
    </xf>
    <xf numFmtId="179" fontId="5" fillId="0" borderId="0" xfId="0" applyNumberFormat="1" applyFont="1" applyBorder="1" applyAlignment="1">
      <alignment horizontal="left" vertical="center"/>
    </xf>
    <xf numFmtId="0" fontId="0" fillId="0" borderId="0" xfId="0"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179" fontId="2" fillId="0" borderId="3" xfId="0" applyNumberFormat="1" applyFont="1" applyBorder="1" applyProtection="1">
      <alignment vertical="center"/>
      <protection locked="0"/>
    </xf>
    <xf numFmtId="179" fontId="2" fillId="0" borderId="5" xfId="0" applyNumberFormat="1" applyFont="1" applyBorder="1" applyAlignment="1">
      <alignment horizontal="right" vertical="center"/>
    </xf>
    <xf numFmtId="0" fontId="9" fillId="0" borderId="5" xfId="0" applyFont="1" applyBorder="1" applyAlignment="1">
      <alignment horizontal="center" vertical="center"/>
    </xf>
    <xf numFmtId="179" fontId="5" fillId="0" borderId="0"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5923A-2474-4B35-901A-51CDA2344639}">
  <dimension ref="A1:K12"/>
  <sheetViews>
    <sheetView showGridLines="0" tabSelected="1" workbookViewId="0">
      <selection activeCell="E4" sqref="E4"/>
    </sheetView>
  </sheetViews>
  <sheetFormatPr defaultRowHeight="18.75" x14ac:dyDescent="0.4"/>
  <cols>
    <col min="1" max="1" width="25.25" customWidth="1"/>
    <col min="2" max="2" width="3.625" customWidth="1"/>
    <col min="4" max="4" width="3.625" customWidth="1"/>
    <col min="5" max="5" width="30.75" customWidth="1"/>
    <col min="6" max="6" width="4.125" customWidth="1"/>
    <col min="8" max="8" width="4.125" customWidth="1"/>
    <col min="9" max="9" width="13.625" customWidth="1"/>
  </cols>
  <sheetData>
    <row r="1" spans="1:11" ht="31.5" customHeight="1" x14ac:dyDescent="0.4">
      <c r="A1" s="10" t="s">
        <v>15</v>
      </c>
      <c r="B1" s="10"/>
      <c r="C1" s="10"/>
      <c r="D1" s="10"/>
      <c r="E1" s="10"/>
      <c r="F1" s="10"/>
      <c r="G1" s="10"/>
      <c r="H1" s="10"/>
      <c r="I1" s="10"/>
    </row>
    <row r="2" spans="1:11" ht="19.5" customHeight="1" x14ac:dyDescent="0.4"/>
    <row r="3" spans="1:11" ht="24" customHeight="1" thickBot="1" x14ac:dyDescent="0.45">
      <c r="A3" s="11" t="s">
        <v>11</v>
      </c>
      <c r="C3" s="2" t="s">
        <v>2</v>
      </c>
      <c r="E3" s="11" t="s">
        <v>12</v>
      </c>
      <c r="G3" s="2" t="s">
        <v>2</v>
      </c>
    </row>
    <row r="4" spans="1:11" ht="24" customHeight="1" thickBot="1" x14ac:dyDescent="0.45">
      <c r="A4" s="18"/>
      <c r="B4" s="2" t="s">
        <v>1</v>
      </c>
      <c r="C4" s="1" t="s">
        <v>3</v>
      </c>
      <c r="D4" s="2" t="s">
        <v>0</v>
      </c>
      <c r="E4" s="18"/>
      <c r="F4" s="2" t="s">
        <v>1</v>
      </c>
      <c r="G4" s="1" t="s">
        <v>4</v>
      </c>
      <c r="H4" t="s">
        <v>5</v>
      </c>
      <c r="I4" s="3">
        <f>ROUNDDOWN(A4*1/2,-3)+ROUNDDOWN(E4*1/3,-3)</f>
        <v>0</v>
      </c>
      <c r="J4" t="s">
        <v>7</v>
      </c>
    </row>
    <row r="5" spans="1:11" ht="54" customHeight="1" x14ac:dyDescent="0.4">
      <c r="A5" s="21" t="s">
        <v>14</v>
      </c>
      <c r="B5" s="21"/>
      <c r="C5" s="21"/>
      <c r="D5" s="21"/>
      <c r="E5" s="21"/>
      <c r="F5" s="21"/>
      <c r="G5" s="21"/>
      <c r="H5" s="21"/>
      <c r="I5" s="21"/>
      <c r="J5" s="21"/>
    </row>
    <row r="6" spans="1:11" ht="57.75" customHeight="1" x14ac:dyDescent="0.4">
      <c r="A6" s="21"/>
      <c r="B6" s="21"/>
      <c r="C6" s="21"/>
      <c r="D6" s="21"/>
      <c r="E6" s="21"/>
      <c r="F6" s="21"/>
      <c r="G6" s="21"/>
      <c r="H6" s="21"/>
      <c r="I6" s="21"/>
      <c r="J6" s="21"/>
    </row>
    <row r="7" spans="1:11" ht="12.75" customHeight="1" x14ac:dyDescent="0.4">
      <c r="A7" s="12"/>
      <c r="B7" s="12"/>
      <c r="C7" s="12"/>
      <c r="D7" s="12"/>
      <c r="E7" s="12"/>
      <c r="F7" s="12"/>
      <c r="G7" s="12"/>
      <c r="H7" s="12"/>
      <c r="I7" s="12"/>
    </row>
    <row r="8" spans="1:11" ht="24" customHeight="1" x14ac:dyDescent="0.4">
      <c r="A8" s="5" t="s">
        <v>8</v>
      </c>
      <c r="E8" s="7" t="s">
        <v>9</v>
      </c>
      <c r="F8" s="8"/>
    </row>
    <row r="9" spans="1:11" ht="24" customHeight="1" x14ac:dyDescent="0.4">
      <c r="A9" s="6" t="str">
        <f>IF(I4&lt;50000,"対象外","対象")</f>
        <v>対象外</v>
      </c>
      <c r="B9" s="4"/>
      <c r="C9" s="20" t="s">
        <v>6</v>
      </c>
      <c r="D9" s="4"/>
      <c r="E9" s="19" t="str">
        <f>IF(A9="対象外","ー",IF(I4&lt;=300000,I4,300000))</f>
        <v>ー</v>
      </c>
      <c r="F9" s="9" t="s">
        <v>7</v>
      </c>
    </row>
    <row r="10" spans="1:11" ht="67.5" customHeight="1" x14ac:dyDescent="0.4">
      <c r="A10" s="14" t="s">
        <v>13</v>
      </c>
      <c r="B10" s="15"/>
      <c r="C10" s="15"/>
      <c r="D10" s="15"/>
      <c r="E10" s="15"/>
      <c r="F10" s="15"/>
      <c r="G10" s="15"/>
      <c r="H10" s="15"/>
      <c r="I10" s="15"/>
    </row>
    <row r="11" spans="1:11" ht="16.5" customHeight="1" x14ac:dyDescent="0.4">
      <c r="A11" s="16"/>
      <c r="B11" s="17"/>
      <c r="C11" s="17"/>
      <c r="D11" s="17"/>
      <c r="E11" s="17"/>
      <c r="F11" s="17"/>
      <c r="G11" s="17"/>
      <c r="H11" s="17"/>
      <c r="I11" s="17"/>
    </row>
    <row r="12" spans="1:11" x14ac:dyDescent="0.4">
      <c r="A12" s="13" t="s">
        <v>10</v>
      </c>
      <c r="B12" s="13"/>
      <c r="C12" s="13"/>
      <c r="D12" s="13"/>
      <c r="E12" s="13"/>
      <c r="F12" s="13"/>
      <c r="G12" s="13"/>
      <c r="H12" s="13"/>
      <c r="I12" s="13"/>
      <c r="J12" s="13"/>
      <c r="K12" s="13"/>
    </row>
  </sheetData>
  <sheetProtection algorithmName="SHA-512" hashValue="3LS53MXTOT39xRRXzf6OjZp8ODXx01NPeV29n/+K6WBS4lVJ7Q5jJ+Wf9nlvA2pZhLHtE/x3XmD+v65dVlgtJA==" saltValue="xJWD/Sj6f/+lqSjbCIo5+Q==" spinCount="100000" sheet="1" objects="1" scenarios="1" selectLockedCells="1"/>
  <mergeCells count="5">
    <mergeCell ref="E8:F8"/>
    <mergeCell ref="A1:I1"/>
    <mergeCell ref="A10:I10"/>
    <mergeCell ref="A12:K12"/>
    <mergeCell ref="A5:J6"/>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試算表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2023-06-27T00:06:33Z</cp:lastPrinted>
  <dcterms:created xsi:type="dcterms:W3CDTF">2023-06-26T23:33:45Z</dcterms:created>
  <dcterms:modified xsi:type="dcterms:W3CDTF">2023-06-27T00:19:11Z</dcterms:modified>
</cp:coreProperties>
</file>