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感染症係\01 感染症予防計画\10_医療措置協定\07_県協定書案\03_薬局\"/>
    </mc:Choice>
  </mc:AlternateContent>
  <xr:revisionPtr revIDLastSave="0" documentId="13_ncr:1_{FE7F37EF-BA77-490D-B2BD-E4E05AB61562}" xr6:coauthVersionLast="47" xr6:coauthVersionMax="47" xr10:uidLastSave="{00000000-0000-0000-0000-000000000000}"/>
  <bookViews>
    <workbookView xWindow="-120" yWindow="-120" windowWidth="29040" windowHeight="15840" xr2:uid="{ACB3C26E-36BF-4175-9E89-FA53472994FC}"/>
  </bookViews>
  <sheets>
    <sheet name="申出書" sheetId="1" r:id="rId1"/>
    <sheet name="(触らないで！！)" sheetId="3" r:id="rId2"/>
  </sheets>
  <definedNames>
    <definedName name="_xlnm.Print_Area" localSheetId="0">申出書!$A$1:$AG$52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C45" i="1"/>
  <c r="J4" i="3"/>
  <c r="I4" i="3"/>
  <c r="H4" i="3"/>
  <c r="AL4" i="3"/>
  <c r="AK4" i="3"/>
  <c r="AI4" i="3"/>
  <c r="AH4" i="3"/>
  <c r="AF4" i="3"/>
  <c r="AE4" i="3"/>
  <c r="AC4" i="3"/>
  <c r="AB4" i="3"/>
  <c r="Z4" i="3"/>
  <c r="Y4" i="3"/>
  <c r="C4" i="3"/>
  <c r="Y38" i="1"/>
  <c r="AM4" i="3" s="1"/>
  <c r="U38" i="1"/>
  <c r="AJ4" i="3" s="1"/>
  <c r="O38" i="1"/>
  <c r="AG4" i="3" s="1"/>
  <c r="J38" i="1"/>
  <c r="AD4" i="3" s="1"/>
  <c r="F38" i="1"/>
  <c r="AA4" i="3" s="1"/>
  <c r="X4" i="3" l="1"/>
  <c r="U4" i="3"/>
  <c r="W4" i="3"/>
  <c r="V4" i="3"/>
  <c r="S4" i="3"/>
  <c r="D4" i="3"/>
  <c r="E4" i="3"/>
  <c r="F4" i="3"/>
  <c r="P4" i="3"/>
  <c r="M4" i="3"/>
  <c r="L4" i="3" s="1"/>
  <c r="O4" i="3"/>
  <c r="R4" i="3"/>
  <c r="T4" i="3"/>
  <c r="Q4" i="3"/>
  <c r="N4" i="3"/>
  <c r="B4" i="3"/>
  <c r="K4" i="3" l="1"/>
</calcChain>
</file>

<file path=xl/sharedStrings.xml><?xml version="1.0" encoding="utf-8"?>
<sst xmlns="http://schemas.openxmlformats.org/spreadsheetml/2006/main" count="134" uniqueCount="70">
  <si>
    <t>医療機関名</t>
    <rPh sb="0" eb="4">
      <t>イリョウキカン</t>
    </rPh>
    <rPh sb="4" eb="5">
      <t>メイ</t>
    </rPh>
    <phoneticPr fontId="2"/>
  </si>
  <si>
    <t>住所</t>
    <rPh sb="0" eb="2">
      <t>ジュウショ</t>
    </rPh>
    <phoneticPr fontId="2"/>
  </si>
  <si>
    <t>管理者名</t>
    <rPh sb="0" eb="4">
      <t>カンリシャメイ</t>
    </rPh>
    <phoneticPr fontId="2"/>
  </si>
  <si>
    <t>G-MIS ID</t>
    <phoneticPr fontId="2"/>
  </si>
  <si>
    <t>対応可否</t>
    <rPh sb="0" eb="2">
      <t>タイオウ</t>
    </rPh>
    <rPh sb="2" eb="4">
      <t>カヒ</t>
    </rPh>
    <phoneticPr fontId="2"/>
  </si>
  <si>
    <t>流行初期期間経過後</t>
    <rPh sb="0" eb="6">
      <t>リュウコウショキキカン</t>
    </rPh>
    <rPh sb="6" eb="9">
      <t>ケイカゴ</t>
    </rPh>
    <phoneticPr fontId="2"/>
  </si>
  <si>
    <t>最大</t>
    <rPh sb="0" eb="2">
      <t>サイダイ</t>
    </rPh>
    <phoneticPr fontId="2"/>
  </si>
  <si>
    <t>人／日</t>
    <rPh sb="0" eb="1">
      <t>ニン</t>
    </rPh>
    <rPh sb="2" eb="3">
      <t>ニチ</t>
    </rPh>
    <phoneticPr fontId="2"/>
  </si>
  <si>
    <t>高齢者施設等への対応</t>
    <rPh sb="0" eb="3">
      <t>コウレイシャ</t>
    </rPh>
    <rPh sb="3" eb="5">
      <t>シセツ</t>
    </rPh>
    <rPh sb="5" eb="6">
      <t>トウ</t>
    </rPh>
    <rPh sb="8" eb="10">
      <t>タイオウ</t>
    </rPh>
    <phoneticPr fontId="2"/>
  </si>
  <si>
    <t>対応の内容</t>
    <rPh sb="0" eb="2">
      <t>タイオウ</t>
    </rPh>
    <rPh sb="3" eb="5">
      <t>ナイヨウ</t>
    </rPh>
    <phoneticPr fontId="2"/>
  </si>
  <si>
    <t>サージカルマスク</t>
    <phoneticPr fontId="2"/>
  </si>
  <si>
    <t>N95マスク</t>
    <phoneticPr fontId="2"/>
  </si>
  <si>
    <t>アイソレーションガウン</t>
    <phoneticPr fontId="2"/>
  </si>
  <si>
    <t>フェイスシールド</t>
    <phoneticPr fontId="2"/>
  </si>
  <si>
    <t>非滅菌手袋</t>
    <rPh sb="0" eb="1">
      <t>ヒ</t>
    </rPh>
    <rPh sb="1" eb="3">
      <t>メッキン</t>
    </rPh>
    <rPh sb="3" eb="5">
      <t>テブクロ</t>
    </rPh>
    <phoneticPr fontId="2"/>
  </si>
  <si>
    <t>備蓄量</t>
    <rPh sb="0" eb="3">
      <t>ビチクリョウ</t>
    </rPh>
    <phoneticPr fontId="2"/>
  </si>
  <si>
    <t>枚</t>
    <rPh sb="0" eb="1">
      <t>マイ</t>
    </rPh>
    <phoneticPr fontId="2"/>
  </si>
  <si>
    <t>ヶ月分</t>
    <rPh sb="1" eb="2">
      <t>ゲツ</t>
    </rPh>
    <rPh sb="2" eb="3">
      <t>ブン</t>
    </rPh>
    <phoneticPr fontId="2"/>
  </si>
  <si>
    <t>〒</t>
    <phoneticPr fontId="2"/>
  </si>
  <si>
    <t>ー</t>
    <phoneticPr fontId="2"/>
  </si>
  <si>
    <t>約</t>
    <rPh sb="0" eb="1">
      <t>ヤク</t>
    </rPh>
    <phoneticPr fontId="2"/>
  </si>
  <si>
    <t>約</t>
    <phoneticPr fontId="2"/>
  </si>
  <si>
    <t>保険医療機関番号
(10桁)</t>
    <rPh sb="0" eb="2">
      <t>ホケン</t>
    </rPh>
    <rPh sb="2" eb="6">
      <t>イリョウキカン</t>
    </rPh>
    <rPh sb="6" eb="8">
      <t>バンゴウ</t>
    </rPh>
    <rPh sb="12" eb="13">
      <t>ケタ</t>
    </rPh>
    <phoneticPr fontId="2"/>
  </si>
  <si>
    <t>対応時期(目処)</t>
    <rPh sb="0" eb="2">
      <t>タイオウ</t>
    </rPh>
    <rPh sb="2" eb="4">
      <t>ジキ</t>
    </rPh>
    <rPh sb="5" eb="7">
      <t>メド</t>
    </rPh>
    <phoneticPr fontId="2"/>
  </si>
  <si>
    <t>※</t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</si>
  <si>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</si>
  <si>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郵便番号</t>
    <rPh sb="0" eb="2">
      <t>ユウビン</t>
    </rPh>
    <rPh sb="2" eb="4">
      <t>バンゴウ</t>
    </rPh>
    <phoneticPr fontId="2"/>
  </si>
  <si>
    <t>保険医療機関番号</t>
    <rPh sb="0" eb="2">
      <t>ホケン</t>
    </rPh>
    <rPh sb="2" eb="4">
      <t>イリョウ</t>
    </rPh>
    <rPh sb="4" eb="6">
      <t>キカン</t>
    </rPh>
    <rPh sb="6" eb="8">
      <t>バンゴウ</t>
    </rPh>
    <phoneticPr fontId="2"/>
  </si>
  <si>
    <t>G-MIS　ID</t>
    <phoneticPr fontId="2"/>
  </si>
  <si>
    <t>対応可能人数</t>
    <rPh sb="0" eb="2">
      <t>タイオウ</t>
    </rPh>
    <rPh sb="2" eb="4">
      <t>カノウ</t>
    </rPh>
    <rPh sb="4" eb="6">
      <t>ニンズウ</t>
    </rPh>
    <phoneticPr fontId="2"/>
  </si>
  <si>
    <t>高齢者施設等への提供</t>
    <rPh sb="0" eb="3">
      <t>コウレイシャ</t>
    </rPh>
    <rPh sb="3" eb="5">
      <t>シセツ</t>
    </rPh>
    <rPh sb="5" eb="6">
      <t>トウ</t>
    </rPh>
    <rPh sb="8" eb="10">
      <t>テイキョウ</t>
    </rPh>
    <phoneticPr fontId="2"/>
  </si>
  <si>
    <t>健康観察</t>
    <rPh sb="0" eb="2">
      <t>ケンコウ</t>
    </rPh>
    <rPh sb="2" eb="4">
      <t>カンサツ</t>
    </rPh>
    <phoneticPr fontId="2"/>
  </si>
  <si>
    <t>②自宅療養者等への医療の提供及び健康観察</t>
    <rPh sb="1" eb="3">
      <t>ジタク</t>
    </rPh>
    <rPh sb="3" eb="6">
      <t>リョウヨウシャ</t>
    </rPh>
    <rPh sb="6" eb="7">
      <t>トウ</t>
    </rPh>
    <rPh sb="9" eb="11">
      <t>イリョウ</t>
    </rPh>
    <rPh sb="12" eb="14">
      <t>テイキョウ</t>
    </rPh>
    <rPh sb="14" eb="15">
      <t>オヨ</t>
    </rPh>
    <rPh sb="16" eb="18">
      <t>ケンコウ</t>
    </rPh>
    <rPh sb="18" eb="20">
      <t>カンサツ</t>
    </rPh>
    <phoneticPr fontId="2"/>
  </si>
  <si>
    <t>　</t>
    <phoneticPr fontId="2"/>
  </si>
  <si>
    <t>④個人防護具の備蓄</t>
    <rPh sb="1" eb="3">
      <t>コジン</t>
    </rPh>
    <rPh sb="3" eb="5">
      <t>ボウゴ</t>
    </rPh>
    <rPh sb="5" eb="6">
      <t>グ</t>
    </rPh>
    <rPh sb="7" eb="9">
      <t>ビチク</t>
    </rPh>
    <phoneticPr fontId="2"/>
  </si>
  <si>
    <t>サージカルマスク</t>
    <phoneticPr fontId="2"/>
  </si>
  <si>
    <t>備蓄量</t>
    <rPh sb="0" eb="3">
      <t>ビチクリョウ</t>
    </rPh>
    <phoneticPr fontId="2"/>
  </si>
  <si>
    <t>月数</t>
    <rPh sb="0" eb="2">
      <t>ツキスウ</t>
    </rPh>
    <phoneticPr fontId="2"/>
  </si>
  <si>
    <t>N95マスク</t>
    <phoneticPr fontId="2"/>
  </si>
  <si>
    <t>アイソレーションガウン</t>
    <phoneticPr fontId="2"/>
  </si>
  <si>
    <t>フェイスシールド</t>
    <phoneticPr fontId="2"/>
  </si>
  <si>
    <t>非滅菌手袋</t>
    <rPh sb="0" eb="1">
      <t>ヒ</t>
    </rPh>
    <rPh sb="1" eb="3">
      <t>メッキン</t>
    </rPh>
    <rPh sb="3" eb="5">
      <t>テブクロ</t>
    </rPh>
    <phoneticPr fontId="2"/>
  </si>
  <si>
    <t>番号</t>
    <rPh sb="0" eb="2">
      <t>バンゴウ</t>
    </rPh>
    <phoneticPr fontId="2"/>
  </si>
  <si>
    <t>入力チェック</t>
    <rPh sb="0" eb="2">
      <t>ニュウリョク</t>
    </rPh>
    <phoneticPr fontId="2"/>
  </si>
  <si>
    <t>該当有無</t>
    <rPh sb="0" eb="2">
      <t>ガイトウ</t>
    </rPh>
    <rPh sb="2" eb="4">
      <t>ウム</t>
    </rPh>
    <phoneticPr fontId="2"/>
  </si>
  <si>
    <t>該当無</t>
    <rPh sb="0" eb="2">
      <t>ガイトウ</t>
    </rPh>
    <rPh sb="2" eb="3">
      <t>ナ</t>
    </rPh>
    <phoneticPr fontId="2"/>
  </si>
  <si>
    <t>該当有</t>
    <rPh sb="0" eb="2">
      <t>ガイトウ</t>
    </rPh>
    <rPh sb="2" eb="3">
      <t>アリ</t>
    </rPh>
    <phoneticPr fontId="2"/>
  </si>
  <si>
    <r>
      <rPr>
        <b/>
        <sz val="12"/>
        <color theme="8" tint="-0.499984740745262"/>
        <rFont val="游ゴシック"/>
        <family val="3"/>
        <charset val="128"/>
        <scheme val="minor"/>
      </rPr>
      <t>必要物資2ヵ月</t>
    </r>
    <r>
      <rPr>
        <sz val="12"/>
        <color theme="8" tint="-0.499984740745262"/>
        <rFont val="游ゴシック"/>
        <family val="3"/>
        <charset val="128"/>
        <scheme val="minor"/>
      </rPr>
      <t>の備蓄を推奨しています。</t>
    </r>
    <rPh sb="0" eb="2">
      <t>ヒツヨウ</t>
    </rPh>
    <rPh sb="2" eb="4">
      <t>ブッシ</t>
    </rPh>
    <rPh sb="6" eb="7">
      <t>ゲツ</t>
    </rPh>
    <rPh sb="8" eb="10">
      <t>ビチク</t>
    </rPh>
    <rPh sb="11" eb="13">
      <t>スイショウ</t>
    </rPh>
    <phoneticPr fontId="2"/>
  </si>
  <si>
    <t>改正感染症法に基づく医療措置協定の申出書　薬局Ver</t>
    <rPh sb="0" eb="2">
      <t>カイセイ</t>
    </rPh>
    <rPh sb="2" eb="6">
      <t>カンセンショウホウ</t>
    </rPh>
    <rPh sb="7" eb="8">
      <t>モト</t>
    </rPh>
    <rPh sb="10" eb="16">
      <t>イリョウソチキョウテイ</t>
    </rPh>
    <rPh sb="17" eb="18">
      <t>モウ</t>
    </rPh>
    <rPh sb="18" eb="19">
      <t>デ</t>
    </rPh>
    <rPh sb="19" eb="20">
      <t>ショ</t>
    </rPh>
    <rPh sb="21" eb="23">
      <t>ヤッキョク</t>
    </rPh>
    <phoneticPr fontId="2"/>
  </si>
  <si>
    <t>訪問しての服薬指導</t>
    <rPh sb="0" eb="2">
      <t>ホウモン</t>
    </rPh>
    <rPh sb="5" eb="7">
      <t>フクヤク</t>
    </rPh>
    <rPh sb="7" eb="9">
      <t>シドウ</t>
    </rPh>
    <phoneticPr fontId="2"/>
  </si>
  <si>
    <t>薬剤等の配送</t>
    <rPh sb="0" eb="2">
      <t>ヤクザイ</t>
    </rPh>
    <rPh sb="2" eb="3">
      <t>トウ</t>
    </rPh>
    <rPh sb="4" eb="6">
      <t>ハイソウ</t>
    </rPh>
    <phoneticPr fontId="2"/>
  </si>
  <si>
    <t>①自宅療養者等への医療の提供及び健康観察</t>
    <rPh sb="1" eb="6">
      <t>ジタクリョウヨウシャ</t>
    </rPh>
    <rPh sb="6" eb="7">
      <t>トウ</t>
    </rPh>
    <rPh sb="9" eb="11">
      <t>イリョウ</t>
    </rPh>
    <rPh sb="12" eb="14">
      <t>テイキョウ</t>
    </rPh>
    <rPh sb="14" eb="15">
      <t>オヨ</t>
    </rPh>
    <rPh sb="16" eb="20">
      <t>ケンコウカンサツ</t>
    </rPh>
    <phoneticPr fontId="2"/>
  </si>
  <si>
    <t>②個人防護具の備蓄　(任意項目)</t>
    <rPh sb="1" eb="3">
      <t>コジン</t>
    </rPh>
    <rPh sb="3" eb="5">
      <t>ボウゴ</t>
    </rPh>
    <rPh sb="5" eb="6">
      <t>グ</t>
    </rPh>
    <rPh sb="7" eb="9">
      <t>ビチク</t>
    </rPh>
    <rPh sb="11" eb="15">
      <t>ニンイコウモク</t>
    </rPh>
    <phoneticPr fontId="2"/>
  </si>
  <si>
    <t>オンライン服薬指導</t>
    <phoneticPr fontId="2"/>
  </si>
  <si>
    <t>1ヶ月あたりの使用見込み</t>
    <rPh sb="2" eb="3">
      <t>ゲツ</t>
    </rPh>
    <rPh sb="7" eb="9">
      <t>シヨウ</t>
    </rPh>
    <rPh sb="9" eb="11">
      <t>ミコ</t>
    </rPh>
    <phoneticPr fontId="2"/>
  </si>
  <si>
    <t>約</t>
    <rPh sb="0" eb="1">
      <t>ヤク</t>
    </rPh>
    <phoneticPr fontId="2"/>
  </si>
  <si>
    <t>月数(自動計算)</t>
    <rPh sb="0" eb="2">
      <t>ツキスウ</t>
    </rPh>
    <rPh sb="3" eb="5">
      <t>ジドウ</t>
    </rPh>
    <rPh sb="5" eb="7">
      <t>ケイサン</t>
    </rPh>
    <phoneticPr fontId="2"/>
  </si>
  <si>
    <t>使用量</t>
    <rPh sb="0" eb="3">
      <t>シヨウリョウ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</si>
  <si>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黄色着色のセル全て</t>
    </r>
    <r>
      <rPr>
        <sz val="14"/>
        <color theme="1"/>
        <rFont val="游ゴシック"/>
        <family val="3"/>
        <charset val="128"/>
        <scheme val="minor"/>
      </rPr>
      <t>にご</t>
    </r>
    <r>
      <rPr>
        <b/>
        <sz val="14"/>
        <color theme="1"/>
        <rFont val="游ゴシック"/>
        <family val="3"/>
        <charset val="128"/>
        <scheme val="minor"/>
      </rPr>
      <t>入力</t>
    </r>
    <r>
      <rPr>
        <sz val="14"/>
        <color theme="1"/>
        <rFont val="游ゴシック"/>
        <family val="3"/>
        <charset val="128"/>
        <scheme val="minor"/>
      </rPr>
      <t>をお願いいたします。(入力いただくとセルの着色はなくなります。)
入力が不完全な場合、</t>
    </r>
    <r>
      <rPr>
        <b/>
        <sz val="14"/>
        <color theme="1"/>
        <rFont val="游ゴシック"/>
        <family val="3"/>
        <charset val="128"/>
        <scheme val="minor"/>
      </rPr>
      <t>申出を受け付けできません</t>
    </r>
    <r>
      <rPr>
        <sz val="14"/>
        <color theme="1"/>
        <rFont val="游ゴシック"/>
        <family val="3"/>
        <charset val="128"/>
        <scheme val="minor"/>
      </rPr>
      <t>のでご了承ください。
①②において、</t>
    </r>
    <r>
      <rPr>
        <b/>
        <sz val="14"/>
        <color theme="1"/>
        <rFont val="游ゴシック"/>
        <family val="3"/>
        <charset val="128"/>
        <scheme val="minor"/>
      </rPr>
      <t>対応不可の場合</t>
    </r>
    <r>
      <rPr>
        <sz val="14"/>
        <color theme="1"/>
        <rFont val="游ゴシック"/>
        <family val="3"/>
        <charset val="128"/>
        <scheme val="minor"/>
      </rPr>
      <t>、</t>
    </r>
    <r>
      <rPr>
        <b/>
        <sz val="14"/>
        <color theme="1"/>
        <rFont val="游ゴシック"/>
        <family val="3"/>
        <charset val="128"/>
        <scheme val="minor"/>
      </rPr>
      <t>「0」</t>
    </r>
    <r>
      <rPr>
        <sz val="14"/>
        <color theme="1"/>
        <rFont val="游ゴシック"/>
        <family val="3"/>
        <charset val="128"/>
        <scheme val="minor"/>
      </rPr>
      <t>又は</t>
    </r>
    <r>
      <rPr>
        <b/>
        <sz val="14"/>
        <color theme="1"/>
        <rFont val="游ゴシック"/>
        <family val="3"/>
        <charset val="128"/>
        <scheme val="minor"/>
      </rPr>
      <t>「不可」</t>
    </r>
    <r>
      <rPr>
        <sz val="14"/>
        <color theme="1"/>
        <rFont val="游ゴシック"/>
        <family val="3"/>
        <charset val="128"/>
        <scheme val="minor"/>
      </rPr>
      <t>でご回答ください。</t>
    </r>
    <rPh sb="0" eb="2">
      <t>キイロ</t>
    </rPh>
    <rPh sb="2" eb="4">
      <t>チャクショク</t>
    </rPh>
    <rPh sb="7" eb="8">
      <t>スベ</t>
    </rPh>
    <rPh sb="11" eb="13">
      <t>ニュウリョク</t>
    </rPh>
    <rPh sb="15" eb="16">
      <t>ネガ</t>
    </rPh>
    <rPh sb="24" eb="26">
      <t>ニュウリョク</t>
    </rPh>
    <rPh sb="34" eb="36">
      <t>チャクショク</t>
    </rPh>
    <rPh sb="46" eb="48">
      <t>ニュウリョク</t>
    </rPh>
    <rPh sb="49" eb="52">
      <t>フカンゼン</t>
    </rPh>
    <rPh sb="53" eb="55">
      <t>バアイ</t>
    </rPh>
    <rPh sb="56" eb="58">
      <t>モウシデ</t>
    </rPh>
    <rPh sb="59" eb="60">
      <t>ウ</t>
    </rPh>
    <rPh sb="61" eb="62">
      <t>ツ</t>
    </rPh>
    <rPh sb="71" eb="73">
      <t>リョウショウ</t>
    </rPh>
    <rPh sb="86" eb="88">
      <t>タイオウ</t>
    </rPh>
    <rPh sb="88" eb="90">
      <t>フカ</t>
    </rPh>
    <rPh sb="91" eb="93">
      <t>バアイ</t>
    </rPh>
    <rPh sb="97" eb="98">
      <t>マタ</t>
    </rPh>
    <rPh sb="100" eb="102">
      <t>フカ</t>
    </rPh>
    <rPh sb="105" eb="107">
      <t>カイトウ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</si>
  <si>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</si>
  <si>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</si>
  <si>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</si>
  <si>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</si>
  <si>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</si>
  <si>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担当者名</t>
    <rPh sb="0" eb="4">
      <t>タントウシャメイ</t>
    </rPh>
    <phoneticPr fontId="2"/>
  </si>
  <si>
    <t>高齢者施設等への対応</t>
    <phoneticPr fontId="2"/>
  </si>
  <si>
    <t>可</t>
  </si>
  <si>
    <t>第二種協定指定医療機関の指定について</t>
    <rPh sb="0" eb="2">
      <t>ダイニ</t>
    </rPh>
    <rPh sb="2" eb="3">
      <t>シュ</t>
    </rPh>
    <rPh sb="3" eb="5">
      <t>キョウテイ</t>
    </rPh>
    <rPh sb="5" eb="7">
      <t>シテイ</t>
    </rPh>
    <rPh sb="7" eb="9">
      <t>イリョウ</t>
    </rPh>
    <rPh sb="9" eb="11">
      <t>キカン</t>
    </rPh>
    <rPh sb="12" eb="14">
      <t>シテイ</t>
    </rPh>
    <phoneticPr fontId="2"/>
  </si>
  <si>
    <r>
      <t>指定を受けるにあたっては、下記①と②の内容について協定を締結の上、国の指定要件を満たすことが必要です。
①</t>
    </r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color theme="1"/>
        <rFont val="游ゴシック"/>
        <family val="3"/>
        <charset val="128"/>
        <scheme val="minor"/>
      </rPr>
      <t>のいずれか
②薬剤等の配送
国の指定要件についての詳細は、説明資料を参照ください。</t>
    </r>
    <phoneticPr fontId="2"/>
  </si>
  <si>
    <r>
      <t xml:space="preserve">オンライン服薬指導
</t>
    </r>
    <r>
      <rPr>
        <b/>
        <sz val="9"/>
        <color theme="1"/>
        <rFont val="游ゴシック"/>
        <family val="3"/>
        <charset val="128"/>
        <scheme val="minor"/>
      </rPr>
      <t>(電話での服薬指導含む)</t>
    </r>
    <rPh sb="5" eb="7">
      <t>フクヤク</t>
    </rPh>
    <rPh sb="7" eb="9">
      <t>シドウ</t>
    </rPh>
    <rPh sb="11" eb="13">
      <t>デンワ</t>
    </rPh>
    <rPh sb="15" eb="17">
      <t>フクヤク</t>
    </rPh>
    <rPh sb="17" eb="19">
      <t>シドウ</t>
    </rPh>
    <rPh sb="19" eb="2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</si>
</sst>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_ "/>
    <numFmt numFmtId="178" formatCode="#,##0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rgb="FFC0000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0.5"/>
      <color theme="8" tint="-0.49998474074526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2"/>
      <color theme="8" tint="-0.499984740745262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9" tint="-0.499984740745262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1">
    <xf numFmtId="0" fontId="0" fillId="0" borderId="0" xfId="0">
      <alignment vertical="center"/>
    </xf>
    <xf numFmtId="0" fontId="0" fillId="2" borderId="9" xfId="0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" fillId="2" borderId="23" xfId="0" applyFont="1" applyFill="1" applyBorder="1">
      <alignment vertical="center"/>
    </xf>
    <xf numFmtId="0" fontId="0" fillId="2" borderId="1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2" borderId="6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29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3" fillId="2" borderId="3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6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6" fillId="2" borderId="4" xfId="0" applyFont="1" applyFill="1" applyBorder="1" applyAlignment="1"/>
    <xf numFmtId="0" fontId="6" fillId="2" borderId="3" xfId="0" applyFont="1" applyFill="1" applyBorder="1" applyAlignment="1"/>
    <xf numFmtId="0" fontId="6" fillId="2" borderId="7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2" borderId="7" xfId="0" applyFont="1" applyFill="1" applyBorder="1" applyAlignment="1"/>
    <xf numFmtId="0" fontId="17" fillId="2" borderId="0" xfId="0" applyFont="1" applyFill="1" applyBorder="1" applyAlignment="1">
      <alignment vertical="top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2" borderId="24" xfId="0" applyFont="1" applyFill="1" applyBorder="1" applyAlignment="1"/>
    <xf numFmtId="0" fontId="6" fillId="2" borderId="1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177" fontId="0" fillId="0" borderId="0" xfId="0" applyNumberFormat="1">
      <alignment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Protection="1">
      <alignment vertical="center"/>
      <protection locked="0"/>
    </xf>
    <xf numFmtId="0" fontId="0" fillId="2" borderId="12" xfId="0" applyFill="1" applyBorder="1">
      <alignment vertical="center"/>
    </xf>
    <xf numFmtId="0" fontId="0" fillId="2" borderId="17" xfId="0" applyFill="1" applyBorder="1">
      <alignment vertical="center"/>
    </xf>
    <xf numFmtId="0" fontId="4" fillId="2" borderId="6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top"/>
    </xf>
    <xf numFmtId="0" fontId="0" fillId="7" borderId="0" xfId="0" applyFill="1">
      <alignment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/>
    </xf>
    <xf numFmtId="0" fontId="11" fillId="4" borderId="26" xfId="0" applyFont="1" applyFill="1" applyBorder="1" applyAlignment="1">
      <alignment horizontal="left" vertical="center"/>
    </xf>
    <xf numFmtId="0" fontId="11" fillId="4" borderId="35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 applyProtection="1">
      <alignment horizontal="center" vertical="center"/>
      <protection locked="0"/>
    </xf>
    <xf numFmtId="178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995D6F3A-EF39-4BE5-B1FE-3C280B988434}"/>
  </cellStyles>
  <dxfs count="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2EEA0-45A1-4935-858A-B9071335F79A}">
  <sheetPr>
    <pageSetUpPr fitToPage="1"/>
  </sheetPr>
  <dimension ref="A1:AL51"/>
  <sheetViews>
    <sheetView tabSelected="1" view="pageBreakPreview" topLeftCell="A21" zoomScale="85" zoomScaleNormal="70" zoomScaleSheetLayoutView="85" zoomScalePageLayoutView="55" workbookViewId="0">
      <selection activeCell="E11" sqref="E11:O11"/>
    </sheetView>
  </sheetViews>
  <sheetFormatPr defaultRowHeight="18.75" x14ac:dyDescent="0.4"/>
  <cols>
    <col min="1" max="1" width="6.375" customWidth="1"/>
    <col min="2" max="4" width="5" customWidth="1"/>
    <col min="5" max="5" width="5.5" customWidth="1"/>
    <col min="6" max="6" width="5.625" customWidth="1"/>
    <col min="7" max="7" width="5.5" customWidth="1"/>
    <col min="8" max="8" width="5.25" customWidth="1"/>
    <col min="9" max="9" width="5" customWidth="1"/>
    <col min="10" max="10" width="0.625" customWidth="1"/>
    <col min="11" max="13" width="5" customWidth="1"/>
    <col min="14" max="14" width="6.125" customWidth="1"/>
    <col min="15" max="15" width="5.125" customWidth="1"/>
    <col min="16" max="16" width="5" customWidth="1"/>
    <col min="17" max="17" width="0.625" customWidth="1"/>
    <col min="18" max="18" width="0.375" customWidth="1"/>
    <col min="19" max="19" width="6.5" customWidth="1"/>
    <col min="20" max="20" width="4.875" customWidth="1"/>
    <col min="21" max="24" width="5" customWidth="1"/>
    <col min="25" max="25" width="0.625" customWidth="1"/>
    <col min="26" max="28" width="5" customWidth="1"/>
    <col min="29" max="29" width="6.25" customWidth="1"/>
    <col min="30" max="30" width="5.5" customWidth="1"/>
    <col min="31" max="31" width="4.25" customWidth="1"/>
    <col min="32" max="32" width="0.625" customWidth="1"/>
    <col min="33" max="33" width="2.875" customWidth="1"/>
  </cols>
  <sheetData>
    <row r="1" spans="1:27" ht="35.25" x14ac:dyDescent="0.4">
      <c r="A1" s="189" t="s">
        <v>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7" ht="19.5" thickBot="1" x14ac:dyDescent="0.45"/>
    <row r="3" spans="1:27" ht="27.75" customHeight="1" thickBot="1" x14ac:dyDescent="0.45">
      <c r="A3" s="114" t="s">
        <v>0</v>
      </c>
      <c r="B3" s="115"/>
      <c r="C3" s="115"/>
      <c r="D3" s="115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</row>
    <row r="4" spans="1:27" ht="27.75" customHeight="1" thickBot="1" x14ac:dyDescent="0.45">
      <c r="A4" s="114" t="s">
        <v>1</v>
      </c>
      <c r="B4" s="115"/>
      <c r="C4" s="115"/>
      <c r="D4" s="169"/>
      <c r="E4" s="14" t="s">
        <v>18</v>
      </c>
      <c r="F4" s="86"/>
      <c r="G4" s="87"/>
      <c r="H4" s="86"/>
      <c r="I4" s="146" t="s">
        <v>19</v>
      </c>
      <c r="J4" s="147"/>
      <c r="K4" s="86"/>
      <c r="L4" s="88"/>
      <c r="M4" s="86"/>
      <c r="N4" s="89"/>
      <c r="O4" s="13"/>
      <c r="P4" s="13"/>
      <c r="Q4" s="13"/>
      <c r="R4" s="13"/>
      <c r="S4" s="25"/>
      <c r="T4" s="25"/>
      <c r="U4" s="25"/>
      <c r="V4" s="25"/>
      <c r="W4" s="25"/>
      <c r="X4" s="25"/>
      <c r="Y4" s="26"/>
    </row>
    <row r="5" spans="1:27" ht="27.75" customHeight="1" thickBot="1" x14ac:dyDescent="0.45">
      <c r="A5" s="114"/>
      <c r="B5" s="115"/>
      <c r="C5" s="115"/>
      <c r="D5" s="115"/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2"/>
    </row>
    <row r="6" spans="1:27" ht="27.75" customHeight="1" thickBot="1" x14ac:dyDescent="0.45">
      <c r="A6" s="114" t="s">
        <v>2</v>
      </c>
      <c r="B6" s="115"/>
      <c r="C6" s="115"/>
      <c r="D6" s="115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</row>
    <row r="7" spans="1:27" ht="45" customHeight="1" thickBot="1" x14ac:dyDescent="0.45">
      <c r="A7" s="168" t="s">
        <v>22</v>
      </c>
      <c r="B7" s="115"/>
      <c r="C7" s="115"/>
      <c r="D7" s="115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3"/>
      <c r="Q7" s="13"/>
      <c r="R7" s="13"/>
      <c r="S7" s="13"/>
      <c r="T7" s="13"/>
      <c r="U7" s="13"/>
      <c r="V7" s="13"/>
      <c r="W7" s="13"/>
      <c r="X7" s="153"/>
      <c r="Y7" s="154"/>
    </row>
    <row r="8" spans="1:27" ht="27.75" customHeight="1" thickBot="1" x14ac:dyDescent="0.45">
      <c r="A8" s="114" t="s">
        <v>3</v>
      </c>
      <c r="B8" s="115"/>
      <c r="C8" s="115"/>
      <c r="D8" s="115"/>
      <c r="E8" s="90"/>
      <c r="F8" s="90"/>
      <c r="G8" s="90"/>
      <c r="H8" s="90"/>
      <c r="I8" s="120"/>
      <c r="J8" s="122"/>
      <c r="K8" s="90"/>
      <c r="L8" s="90"/>
      <c r="M8" s="90"/>
      <c r="N8" s="91"/>
      <c r="O8" s="92"/>
      <c r="P8" s="1"/>
      <c r="Q8" s="1"/>
      <c r="R8" s="1"/>
      <c r="S8" s="1"/>
      <c r="T8" s="1"/>
      <c r="U8" s="1"/>
      <c r="V8" s="1"/>
      <c r="W8" s="1"/>
      <c r="X8" s="109"/>
      <c r="Y8" s="110"/>
    </row>
    <row r="9" spans="1:27" ht="27.75" customHeight="1" thickBot="1" x14ac:dyDescent="0.45">
      <c r="A9" s="111" t="s">
        <v>59</v>
      </c>
      <c r="B9" s="112"/>
      <c r="C9" s="112"/>
      <c r="D9" s="113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9"/>
      <c r="P9" s="105"/>
      <c r="Q9" s="105"/>
      <c r="R9" s="105"/>
      <c r="S9" s="105"/>
      <c r="T9" s="105"/>
      <c r="U9" s="105"/>
      <c r="V9" s="105"/>
      <c r="W9" s="105"/>
      <c r="X9" s="105"/>
      <c r="Y9" s="106"/>
    </row>
    <row r="10" spans="1:27" ht="27.75" customHeight="1" thickBot="1" x14ac:dyDescent="0.45">
      <c r="A10" s="111" t="s">
        <v>60</v>
      </c>
      <c r="B10" s="112"/>
      <c r="C10" s="112"/>
      <c r="D10" s="113"/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07"/>
      <c r="Q10" s="107"/>
      <c r="R10" s="107"/>
      <c r="S10" s="107"/>
      <c r="T10" s="107"/>
      <c r="U10" s="107"/>
      <c r="V10" s="107"/>
      <c r="W10" s="107"/>
      <c r="X10" s="107"/>
      <c r="Y10" s="108"/>
    </row>
    <row r="11" spans="1:27" ht="27.75" customHeight="1" thickBot="1" x14ac:dyDescent="0.45">
      <c r="A11" s="114" t="s">
        <v>61</v>
      </c>
      <c r="B11" s="115"/>
      <c r="C11" s="115"/>
      <c r="D11" s="116"/>
      <c r="E11" s="120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09"/>
      <c r="Q11" s="109"/>
      <c r="R11" s="109"/>
      <c r="S11" s="109"/>
      <c r="T11" s="109"/>
      <c r="U11" s="109"/>
      <c r="V11" s="109"/>
      <c r="W11" s="109"/>
      <c r="X11" s="109"/>
      <c r="Y11" s="110"/>
    </row>
    <row r="12" spans="1:27" ht="27.75" customHeight="1" x14ac:dyDescent="0.4"/>
    <row r="13" spans="1:27" ht="73.5" customHeight="1" x14ac:dyDescent="0.4">
      <c r="A13" s="155" t="s">
        <v>58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</row>
    <row r="14" spans="1:27" ht="27.75" customHeight="1" x14ac:dyDescent="0.4"/>
    <row r="15" spans="1:27" ht="6" customHeight="1" x14ac:dyDescent="0.4">
      <c r="T15" s="29"/>
      <c r="U15" s="28"/>
    </row>
    <row r="16" spans="1:27" ht="33.75" customHeight="1" x14ac:dyDescent="0.4">
      <c r="A16" s="182" t="s">
        <v>51</v>
      </c>
      <c r="B16" s="183"/>
      <c r="C16" s="183"/>
      <c r="D16" s="184"/>
      <c r="E16" s="184"/>
      <c r="F16" s="184"/>
      <c r="G16" s="184"/>
      <c r="H16" s="184"/>
      <c r="I16" s="184"/>
      <c r="J16" s="184"/>
      <c r="K16" s="185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32" ht="27.75" customHeight="1" x14ac:dyDescent="0.4">
      <c r="A17" s="186" t="s">
        <v>23</v>
      </c>
      <c r="B17" s="186"/>
      <c r="C17" s="186"/>
      <c r="D17" s="170" t="s">
        <v>5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2"/>
    </row>
    <row r="18" spans="1:32" ht="38.25" customHeight="1" x14ac:dyDescent="0.4">
      <c r="A18" s="142" t="s">
        <v>9</v>
      </c>
      <c r="B18" s="143"/>
      <c r="C18" s="144"/>
      <c r="D18" s="200" t="s">
        <v>69</v>
      </c>
      <c r="E18" s="123"/>
      <c r="F18" s="123"/>
      <c r="G18" s="123"/>
      <c r="H18" s="123"/>
      <c r="I18" s="123"/>
      <c r="J18" s="123"/>
      <c r="K18" s="123" t="s">
        <v>49</v>
      </c>
      <c r="L18" s="123"/>
      <c r="M18" s="123"/>
      <c r="N18" s="123"/>
      <c r="O18" s="123"/>
      <c r="P18" s="123"/>
      <c r="Q18" s="124"/>
      <c r="R18" s="124" t="s">
        <v>50</v>
      </c>
      <c r="S18" s="138"/>
      <c r="T18" s="138"/>
      <c r="U18" s="138"/>
      <c r="V18" s="138"/>
      <c r="W18" s="138"/>
      <c r="X18" s="138"/>
      <c r="Y18" s="139"/>
      <c r="Z18" s="139" t="s">
        <v>31</v>
      </c>
      <c r="AA18" s="123"/>
      <c r="AB18" s="123"/>
      <c r="AC18" s="123"/>
      <c r="AD18" s="123"/>
      <c r="AE18" s="123"/>
      <c r="AF18" s="123"/>
    </row>
    <row r="19" spans="1:32" ht="3.75" customHeight="1" thickBot="1" x14ac:dyDescent="0.45">
      <c r="A19" s="156"/>
      <c r="B19" s="157"/>
      <c r="C19" s="158"/>
      <c r="D19" s="8"/>
      <c r="E19" s="2"/>
      <c r="F19" s="2"/>
      <c r="G19" s="2"/>
      <c r="H19" s="2"/>
      <c r="I19" s="2"/>
      <c r="J19" s="11"/>
      <c r="K19" s="2"/>
      <c r="L19" s="2"/>
      <c r="M19" s="2"/>
      <c r="N19" s="2"/>
      <c r="O19" s="2"/>
      <c r="P19" s="2"/>
      <c r="Q19" s="2"/>
      <c r="R19" s="132" t="s">
        <v>4</v>
      </c>
      <c r="S19" s="133"/>
      <c r="T19" s="133"/>
      <c r="U19" s="2"/>
      <c r="V19" s="2"/>
      <c r="W19" s="2"/>
      <c r="X19" s="7"/>
      <c r="Y19" s="16"/>
      <c r="Z19" s="2"/>
      <c r="AA19" s="2"/>
      <c r="AB19" s="2"/>
      <c r="AC19" s="2"/>
      <c r="AD19" s="2"/>
      <c r="AE19" s="2"/>
      <c r="AF19" s="16"/>
    </row>
    <row r="20" spans="1:32" ht="27.75" customHeight="1" thickBot="1" x14ac:dyDescent="0.45">
      <c r="A20" s="156"/>
      <c r="B20" s="157"/>
      <c r="C20" s="158"/>
      <c r="D20" s="33" t="s">
        <v>4</v>
      </c>
      <c r="E20" s="32"/>
      <c r="F20" s="140"/>
      <c r="G20" s="141"/>
      <c r="H20" s="54" t="s">
        <v>24</v>
      </c>
      <c r="I20" s="2"/>
      <c r="J20" s="11"/>
      <c r="K20" s="34" t="s">
        <v>4</v>
      </c>
      <c r="L20" s="32"/>
      <c r="M20" s="140"/>
      <c r="N20" s="141"/>
      <c r="O20" s="54" t="s">
        <v>24</v>
      </c>
      <c r="P20" s="3"/>
      <c r="Q20" s="3"/>
      <c r="R20" s="134"/>
      <c r="S20" s="135"/>
      <c r="T20" s="135"/>
      <c r="U20" s="195" t="s">
        <v>66</v>
      </c>
      <c r="V20" s="196"/>
      <c r="W20" s="94"/>
      <c r="X20" s="3"/>
      <c r="Y20" s="11"/>
      <c r="Z20" s="34" t="s">
        <v>4</v>
      </c>
      <c r="AA20" s="32"/>
      <c r="AB20" s="140"/>
      <c r="AC20" s="141"/>
      <c r="AD20" s="3"/>
      <c r="AE20" s="3"/>
      <c r="AF20" s="11"/>
    </row>
    <row r="21" spans="1:32" ht="3.75" customHeight="1" x14ac:dyDescent="0.4">
      <c r="A21" s="156"/>
      <c r="B21" s="157"/>
      <c r="C21" s="158"/>
      <c r="D21" s="31"/>
      <c r="E21" s="32"/>
      <c r="F21" s="3"/>
      <c r="G21" s="3"/>
      <c r="H21" s="3"/>
      <c r="I21" s="2"/>
      <c r="J21" s="11"/>
      <c r="K21" s="32"/>
      <c r="L21" s="32"/>
      <c r="M21" s="3"/>
      <c r="N21" s="3"/>
      <c r="O21" s="3"/>
      <c r="P21" s="3"/>
      <c r="Q21" s="3"/>
      <c r="R21" s="136"/>
      <c r="S21" s="137"/>
      <c r="T21" s="137"/>
      <c r="U21" s="3"/>
      <c r="V21" s="3"/>
      <c r="W21" s="3"/>
      <c r="X21" s="3"/>
      <c r="Y21" s="11"/>
      <c r="Z21" s="32"/>
      <c r="AA21" s="32"/>
      <c r="AB21" s="3"/>
      <c r="AC21" s="3"/>
      <c r="AD21" s="3"/>
      <c r="AE21" s="3"/>
      <c r="AF21" s="11"/>
    </row>
    <row r="22" spans="1:32" ht="3.75" customHeight="1" thickBot="1" x14ac:dyDescent="0.45">
      <c r="A22" s="156"/>
      <c r="B22" s="157"/>
      <c r="C22" s="158"/>
      <c r="D22" s="37"/>
      <c r="E22" s="38"/>
      <c r="F22" s="36"/>
      <c r="G22" s="36"/>
      <c r="H22" s="36"/>
      <c r="I22" s="35"/>
      <c r="J22" s="39"/>
      <c r="K22" s="38"/>
      <c r="L22" s="38"/>
      <c r="M22" s="36"/>
      <c r="N22" s="36"/>
      <c r="O22" s="36"/>
      <c r="P22" s="36"/>
      <c r="Q22" s="36"/>
      <c r="R22" s="128"/>
      <c r="S22" s="129"/>
      <c r="T22" s="38"/>
      <c r="U22" s="36"/>
      <c r="V22" s="36"/>
      <c r="W22" s="36"/>
      <c r="X22" s="36"/>
      <c r="Y22" s="39"/>
      <c r="Z22" s="38"/>
      <c r="AA22" s="38"/>
      <c r="AB22" s="36"/>
      <c r="AC22" s="36"/>
      <c r="AD22" s="36"/>
      <c r="AE22" s="36"/>
      <c r="AF22" s="39"/>
    </row>
    <row r="23" spans="1:32" ht="27.75" customHeight="1" thickBot="1" x14ac:dyDescent="0.45">
      <c r="A23" s="156"/>
      <c r="B23" s="157"/>
      <c r="C23" s="158"/>
      <c r="D23" s="31"/>
      <c r="E23" s="40" t="s">
        <v>6</v>
      </c>
      <c r="F23" s="140"/>
      <c r="G23" s="141"/>
      <c r="H23" s="40" t="s">
        <v>7</v>
      </c>
      <c r="I23" s="2"/>
      <c r="J23" s="11"/>
      <c r="K23" s="32"/>
      <c r="L23" s="40" t="s">
        <v>6</v>
      </c>
      <c r="M23" s="140"/>
      <c r="N23" s="141"/>
      <c r="O23" s="40" t="s">
        <v>7</v>
      </c>
      <c r="P23" s="41"/>
      <c r="Q23" s="3"/>
      <c r="R23" s="130"/>
      <c r="S23" s="131"/>
      <c r="T23" s="40" t="s">
        <v>6</v>
      </c>
      <c r="U23" s="140"/>
      <c r="V23" s="141"/>
      <c r="W23" s="40" t="s">
        <v>7</v>
      </c>
      <c r="X23" s="3"/>
      <c r="Y23" s="11"/>
      <c r="Z23" s="32"/>
      <c r="AA23" s="40" t="s">
        <v>6</v>
      </c>
      <c r="AB23" s="140"/>
      <c r="AC23" s="141"/>
      <c r="AD23" s="40" t="s">
        <v>7</v>
      </c>
      <c r="AE23" s="3"/>
      <c r="AF23" s="11"/>
    </row>
    <row r="24" spans="1:32" ht="3.75" customHeight="1" thickBot="1" x14ac:dyDescent="0.45">
      <c r="A24" s="156"/>
      <c r="B24" s="157"/>
      <c r="C24" s="158"/>
      <c r="D24" s="31"/>
      <c r="E24" s="32"/>
      <c r="F24" s="3"/>
      <c r="G24" s="3"/>
      <c r="H24" s="3"/>
      <c r="I24" s="2"/>
      <c r="J24" s="11"/>
      <c r="K24" s="32"/>
      <c r="L24" s="32"/>
      <c r="M24" s="3"/>
      <c r="N24" s="3"/>
      <c r="O24" s="3"/>
      <c r="P24" s="24"/>
      <c r="Q24" s="3"/>
      <c r="R24" s="93"/>
      <c r="S24" s="34"/>
      <c r="T24" s="34"/>
      <c r="U24" s="34"/>
      <c r="V24" s="34"/>
      <c r="W24" s="3"/>
      <c r="X24" s="24"/>
      <c r="Y24" s="11"/>
      <c r="Z24" s="32"/>
      <c r="AA24" s="32"/>
      <c r="AB24" s="3"/>
      <c r="AC24" s="3"/>
      <c r="AD24" s="3"/>
      <c r="AE24" s="24"/>
      <c r="AF24" s="11"/>
    </row>
    <row r="25" spans="1:32" ht="27.75" customHeight="1" thickBot="1" x14ac:dyDescent="0.45">
      <c r="A25" s="156"/>
      <c r="B25" s="157"/>
      <c r="C25" s="158"/>
      <c r="D25" s="42" t="s">
        <v>8</v>
      </c>
      <c r="E25" s="32"/>
      <c r="F25" s="3"/>
      <c r="G25" s="3"/>
      <c r="H25" s="140"/>
      <c r="I25" s="141"/>
      <c r="J25" s="11"/>
      <c r="K25" s="40" t="s">
        <v>8</v>
      </c>
      <c r="L25" s="32"/>
      <c r="M25" s="3"/>
      <c r="N25" s="3"/>
      <c r="O25" s="140"/>
      <c r="P25" s="141"/>
      <c r="Q25" s="3"/>
      <c r="R25" s="33"/>
      <c r="S25" s="40" t="s">
        <v>65</v>
      </c>
      <c r="T25" s="34"/>
      <c r="U25" s="34"/>
      <c r="V25" s="34"/>
      <c r="W25" s="140"/>
      <c r="X25" s="141"/>
      <c r="Y25" s="27"/>
      <c r="Z25" s="40" t="s">
        <v>8</v>
      </c>
      <c r="AA25" s="32"/>
      <c r="AB25" s="3"/>
      <c r="AC25" s="3"/>
      <c r="AD25" s="140"/>
      <c r="AE25" s="141"/>
      <c r="AF25" s="27"/>
    </row>
    <row r="26" spans="1:32" ht="3.75" customHeight="1" x14ac:dyDescent="0.4">
      <c r="A26" s="159"/>
      <c r="B26" s="160"/>
      <c r="C26" s="161"/>
      <c r="D26" s="4"/>
      <c r="E26" s="12"/>
      <c r="F26" s="12"/>
      <c r="G26" s="12"/>
      <c r="H26" s="12"/>
      <c r="I26" s="12"/>
      <c r="J26" s="5"/>
      <c r="K26" s="12"/>
      <c r="L26" s="12"/>
      <c r="M26" s="12"/>
      <c r="N26" s="12"/>
      <c r="O26" s="12"/>
      <c r="P26" s="12"/>
      <c r="Q26" s="12"/>
      <c r="R26" s="67"/>
      <c r="S26" s="68"/>
      <c r="T26" s="68"/>
      <c r="U26" s="68"/>
      <c r="V26" s="68"/>
      <c r="W26" s="12"/>
      <c r="X26" s="12"/>
      <c r="Y26" s="17"/>
      <c r="Z26" s="12"/>
      <c r="AA26" s="12"/>
      <c r="AB26" s="12"/>
      <c r="AC26" s="12"/>
      <c r="AD26" s="12"/>
      <c r="AE26" s="12"/>
      <c r="AF26" s="17"/>
    </row>
    <row r="27" spans="1:32" ht="18.75" customHeight="1" x14ac:dyDescent="0.4">
      <c r="I27" s="30"/>
    </row>
    <row r="28" spans="1:32" ht="18.75" customHeight="1" x14ac:dyDescent="0.4"/>
    <row r="29" spans="1:32" ht="27.75" customHeight="1" x14ac:dyDescent="0.4">
      <c r="A29" s="192" t="s">
        <v>52</v>
      </c>
      <c r="B29" s="184"/>
      <c r="C29" s="184"/>
      <c r="D29" s="184"/>
      <c r="E29" s="183"/>
      <c r="F29" s="183"/>
      <c r="G29" s="193"/>
      <c r="H29" s="194" t="s">
        <v>47</v>
      </c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1:32" ht="27.75" customHeight="1" x14ac:dyDescent="0.4">
      <c r="A30" s="123"/>
      <c r="B30" s="123"/>
      <c r="C30" s="123"/>
      <c r="D30" s="123"/>
      <c r="E30" s="186" t="s">
        <v>10</v>
      </c>
      <c r="F30" s="186"/>
      <c r="G30" s="186"/>
      <c r="H30" s="186"/>
      <c r="I30" s="186" t="s">
        <v>11</v>
      </c>
      <c r="J30" s="123"/>
      <c r="K30" s="123"/>
      <c r="L30" s="123"/>
      <c r="M30" s="123"/>
      <c r="N30" s="74" t="s">
        <v>12</v>
      </c>
      <c r="O30" s="74"/>
      <c r="P30" s="74"/>
      <c r="Q30" s="74"/>
      <c r="R30" s="79"/>
      <c r="S30" s="80"/>
      <c r="T30" s="124" t="s">
        <v>13</v>
      </c>
      <c r="U30" s="138"/>
      <c r="V30" s="138"/>
      <c r="W30" s="139"/>
      <c r="X30" s="142" t="s">
        <v>14</v>
      </c>
      <c r="Y30" s="143"/>
      <c r="Z30" s="143"/>
      <c r="AA30" s="143"/>
      <c r="AB30" s="144"/>
    </row>
    <row r="31" spans="1:32" ht="3" customHeight="1" thickBot="1" x14ac:dyDescent="0.45">
      <c r="A31" s="127" t="s">
        <v>54</v>
      </c>
      <c r="B31" s="127"/>
      <c r="C31" s="127"/>
      <c r="D31" s="127"/>
      <c r="E31" s="64"/>
      <c r="F31" s="65"/>
      <c r="G31" s="65"/>
      <c r="H31" s="66"/>
      <c r="I31" s="64"/>
      <c r="J31" s="65"/>
      <c r="K31" s="65"/>
      <c r="L31" s="65"/>
      <c r="M31" s="66"/>
      <c r="N31" s="6"/>
      <c r="O31" s="7"/>
      <c r="P31" s="7"/>
      <c r="Q31" s="7"/>
      <c r="R31" s="81"/>
      <c r="S31" s="83"/>
      <c r="T31" s="64"/>
      <c r="U31" s="65"/>
      <c r="V31" s="65"/>
      <c r="W31" s="66"/>
      <c r="X31" s="64"/>
      <c r="Y31" s="65"/>
      <c r="Z31" s="65"/>
      <c r="AA31" s="65"/>
      <c r="AB31" s="66"/>
    </row>
    <row r="32" spans="1:32" ht="27.75" customHeight="1" thickBot="1" x14ac:dyDescent="0.4">
      <c r="A32" s="127"/>
      <c r="B32" s="127"/>
      <c r="C32" s="127"/>
      <c r="D32" s="127"/>
      <c r="E32" s="49" t="s">
        <v>21</v>
      </c>
      <c r="F32" s="125"/>
      <c r="G32" s="126"/>
      <c r="H32" s="61" t="s">
        <v>16</v>
      </c>
      <c r="I32" s="49" t="s">
        <v>21</v>
      </c>
      <c r="J32" s="125"/>
      <c r="K32" s="148"/>
      <c r="L32" s="126"/>
      <c r="M32" s="77" t="s">
        <v>16</v>
      </c>
      <c r="N32" s="49" t="s">
        <v>21</v>
      </c>
      <c r="O32" s="187"/>
      <c r="P32" s="188"/>
      <c r="Q32" s="2"/>
      <c r="R32" s="84"/>
      <c r="S32" s="61" t="s">
        <v>16</v>
      </c>
      <c r="T32" s="49" t="s">
        <v>21</v>
      </c>
      <c r="U32" s="125"/>
      <c r="V32" s="126"/>
      <c r="W32" s="61" t="s">
        <v>16</v>
      </c>
      <c r="X32" s="49" t="s">
        <v>20</v>
      </c>
      <c r="Y32" s="125"/>
      <c r="Z32" s="148"/>
      <c r="AA32" s="126"/>
      <c r="AB32" s="72" t="s">
        <v>16</v>
      </c>
    </row>
    <row r="33" spans="1:38" ht="3" customHeight="1" x14ac:dyDescent="0.4">
      <c r="A33" s="127"/>
      <c r="B33" s="127"/>
      <c r="C33" s="127"/>
      <c r="D33" s="127"/>
      <c r="E33" s="67"/>
      <c r="F33" s="68"/>
      <c r="G33" s="68"/>
      <c r="H33" s="69"/>
      <c r="I33" s="67"/>
      <c r="J33" s="68"/>
      <c r="K33" s="68"/>
      <c r="L33" s="68"/>
      <c r="M33" s="78"/>
      <c r="N33" s="9"/>
      <c r="O33" s="10"/>
      <c r="P33" s="10"/>
      <c r="Q33" s="10"/>
      <c r="R33" s="1"/>
      <c r="S33" s="82"/>
      <c r="T33" s="67"/>
      <c r="U33" s="68"/>
      <c r="V33" s="68"/>
      <c r="W33" s="69"/>
      <c r="X33" s="67"/>
      <c r="Y33" s="68"/>
      <c r="Z33" s="68"/>
      <c r="AA33" s="68"/>
      <c r="AB33" s="69"/>
    </row>
    <row r="34" spans="1:38" ht="3.75" customHeight="1" thickBot="1" x14ac:dyDescent="0.45">
      <c r="A34" s="123" t="s">
        <v>15</v>
      </c>
      <c r="B34" s="123"/>
      <c r="C34" s="123"/>
      <c r="D34" s="123"/>
      <c r="E34" s="19"/>
      <c r="F34" s="18"/>
      <c r="G34" s="18"/>
      <c r="H34" s="20"/>
      <c r="I34" s="19"/>
      <c r="J34" s="20"/>
      <c r="K34" s="20"/>
      <c r="L34" s="20"/>
      <c r="M34" s="62"/>
      <c r="N34" s="19"/>
      <c r="O34" s="20"/>
      <c r="P34" s="20"/>
      <c r="Q34" s="20"/>
      <c r="R34" s="81"/>
      <c r="S34" s="83"/>
      <c r="T34" s="19"/>
      <c r="U34" s="20"/>
      <c r="V34" s="20"/>
      <c r="W34" s="21"/>
      <c r="X34" s="19"/>
      <c r="Y34" s="20"/>
      <c r="Z34" s="190"/>
      <c r="AA34" s="190"/>
      <c r="AB34" s="191"/>
    </row>
    <row r="35" spans="1:38" ht="27.75" customHeight="1" thickBot="1" x14ac:dyDescent="0.4">
      <c r="A35" s="123"/>
      <c r="B35" s="123"/>
      <c r="C35" s="123"/>
      <c r="D35" s="123"/>
      <c r="E35" s="49" t="s">
        <v>21</v>
      </c>
      <c r="F35" s="140"/>
      <c r="G35" s="141"/>
      <c r="H35" s="43" t="s">
        <v>16</v>
      </c>
      <c r="I35" s="49" t="s">
        <v>21</v>
      </c>
      <c r="J35" s="140"/>
      <c r="K35" s="149"/>
      <c r="L35" s="141"/>
      <c r="M35" s="77" t="s">
        <v>16</v>
      </c>
      <c r="N35" s="49" t="s">
        <v>21</v>
      </c>
      <c r="O35" s="140"/>
      <c r="P35" s="141"/>
      <c r="Q35" s="75"/>
      <c r="R35" s="84"/>
      <c r="S35" s="61" t="s">
        <v>16</v>
      </c>
      <c r="T35" s="49" t="s">
        <v>21</v>
      </c>
      <c r="U35" s="140"/>
      <c r="V35" s="141"/>
      <c r="W35" s="61" t="s">
        <v>16</v>
      </c>
      <c r="X35" s="49" t="s">
        <v>20</v>
      </c>
      <c r="Y35" s="140"/>
      <c r="Z35" s="149"/>
      <c r="AA35" s="141"/>
      <c r="AB35" s="72" t="s">
        <v>16</v>
      </c>
    </row>
    <row r="36" spans="1:38" ht="3.75" customHeight="1" x14ac:dyDescent="0.35">
      <c r="A36" s="123"/>
      <c r="B36" s="123"/>
      <c r="C36" s="123"/>
      <c r="D36" s="123"/>
      <c r="E36" s="4"/>
      <c r="F36" s="15"/>
      <c r="G36" s="15"/>
      <c r="H36" s="44"/>
      <c r="I36" s="45"/>
      <c r="J36" s="15"/>
      <c r="K36" s="15"/>
      <c r="L36" s="50"/>
      <c r="M36" s="51"/>
      <c r="N36" s="45"/>
      <c r="O36" s="59"/>
      <c r="P36" s="59"/>
      <c r="Q36" s="44"/>
      <c r="R36" s="1"/>
      <c r="S36" s="82"/>
      <c r="T36" s="45"/>
      <c r="U36" s="12"/>
      <c r="V36" s="12"/>
      <c r="W36" s="60"/>
      <c r="X36" s="45"/>
      <c r="Y36" s="59"/>
      <c r="Z36" s="162"/>
      <c r="AA36" s="162"/>
      <c r="AB36" s="163"/>
    </row>
    <row r="37" spans="1:38" ht="3.75" customHeight="1" x14ac:dyDescent="0.35">
      <c r="A37" s="123" t="s">
        <v>56</v>
      </c>
      <c r="B37" s="123"/>
      <c r="C37" s="123"/>
      <c r="D37" s="123"/>
      <c r="E37" s="19"/>
      <c r="F37" s="20"/>
      <c r="G37" s="20"/>
      <c r="H37" s="46"/>
      <c r="I37" s="47"/>
      <c r="J37" s="20"/>
      <c r="K37" s="20"/>
      <c r="L37" s="46"/>
      <c r="M37" s="52"/>
      <c r="N37" s="47"/>
      <c r="O37" s="20"/>
      <c r="P37" s="20"/>
      <c r="Q37" s="46"/>
      <c r="R37" s="81"/>
      <c r="S37" s="83"/>
      <c r="T37" s="47"/>
      <c r="U37" s="20"/>
      <c r="V37" s="20"/>
      <c r="W37" s="21"/>
      <c r="X37" s="47"/>
      <c r="Y37" s="18"/>
      <c r="Z37" s="18"/>
      <c r="AA37" s="164"/>
      <c r="AB37" s="165"/>
    </row>
    <row r="38" spans="1:38" ht="27" customHeight="1" x14ac:dyDescent="0.35">
      <c r="A38" s="123"/>
      <c r="B38" s="123"/>
      <c r="C38" s="123"/>
      <c r="D38" s="123"/>
      <c r="E38" s="49" t="s">
        <v>55</v>
      </c>
      <c r="F38" s="145" t="e">
        <f>F35/F32</f>
        <v>#DIV/0!</v>
      </c>
      <c r="G38" s="145"/>
      <c r="H38" s="48" t="s">
        <v>17</v>
      </c>
      <c r="I38" s="49" t="s">
        <v>21</v>
      </c>
      <c r="J38" s="145" t="e">
        <f>J35/J32</f>
        <v>#DIV/0!</v>
      </c>
      <c r="K38" s="145"/>
      <c r="L38" s="145"/>
      <c r="M38" s="53" t="s">
        <v>17</v>
      </c>
      <c r="N38" s="49" t="s">
        <v>20</v>
      </c>
      <c r="O38" s="145" t="e">
        <f>O35/O32</f>
        <v>#DIV/0!</v>
      </c>
      <c r="P38" s="145"/>
      <c r="Q38" s="76"/>
      <c r="R38" s="84"/>
      <c r="S38" s="61" t="s">
        <v>17</v>
      </c>
      <c r="T38" s="49" t="s">
        <v>21</v>
      </c>
      <c r="U38" s="145" t="e">
        <f>U35/U32</f>
        <v>#DIV/0!</v>
      </c>
      <c r="V38" s="145"/>
      <c r="W38" s="48" t="s">
        <v>17</v>
      </c>
      <c r="X38" s="49" t="s">
        <v>20</v>
      </c>
      <c r="Y38" s="145" t="e">
        <f>Y35/Y32</f>
        <v>#DIV/0!</v>
      </c>
      <c r="Z38" s="145"/>
      <c r="AA38" s="145"/>
      <c r="AB38" s="53" t="s">
        <v>17</v>
      </c>
    </row>
    <row r="39" spans="1:38" ht="3.75" customHeight="1" x14ac:dyDescent="0.4">
      <c r="A39" s="123"/>
      <c r="B39" s="123"/>
      <c r="C39" s="123"/>
      <c r="D39" s="123"/>
      <c r="E39" s="22"/>
      <c r="F39" s="23"/>
      <c r="G39" s="23"/>
      <c r="H39" s="23"/>
      <c r="I39" s="22"/>
      <c r="J39" s="23"/>
      <c r="K39" s="23"/>
      <c r="L39" s="23"/>
      <c r="M39" s="73"/>
      <c r="N39" s="22"/>
      <c r="O39" s="23"/>
      <c r="P39" s="23"/>
      <c r="Q39" s="23"/>
      <c r="R39" s="1"/>
      <c r="S39" s="82"/>
      <c r="T39" s="22"/>
      <c r="U39" s="23"/>
      <c r="V39" s="23"/>
      <c r="W39" s="73"/>
      <c r="X39" s="22"/>
      <c r="Y39" s="23"/>
      <c r="Z39" s="166"/>
      <c r="AA39" s="166"/>
      <c r="AB39" s="167"/>
    </row>
    <row r="40" spans="1:38" x14ac:dyDescent="0.4">
      <c r="AL40" s="95"/>
    </row>
    <row r="43" spans="1:38" ht="19.5" thickBot="1" x14ac:dyDescent="0.45"/>
    <row r="44" spans="1:38" ht="25.5" x14ac:dyDescent="0.4">
      <c r="C44" s="173" t="s">
        <v>43</v>
      </c>
      <c r="D44" s="174"/>
      <c r="E44" s="174"/>
      <c r="F44" s="174"/>
      <c r="G44" s="174"/>
      <c r="H44" s="174"/>
      <c r="I44" s="174"/>
      <c r="J44" s="174"/>
      <c r="K44" s="175"/>
      <c r="P44" s="96" t="s">
        <v>67</v>
      </c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</row>
    <row r="45" spans="1:38" ht="18.75" customHeight="1" x14ac:dyDescent="0.4">
      <c r="C45" s="176" t="str">
        <f>IF(AND(E3&lt;&gt;"",F4&lt;&gt;"",G4&lt;&gt;"",H4&lt;&gt;"",K4&lt;&gt;"",L4&lt;&gt;"",M4&lt;&gt;"",N4&lt;&gt;"",E5&lt;&gt;"",E6&lt;&gt;"",E7&lt;&gt;"",E8&lt;&gt;"",F8&lt;&gt;"",G8&lt;&gt;"",H8&lt;&gt;"",I8&lt;&gt;"",K8&lt;&gt;"",L8&lt;&gt;"",M8&lt;&gt;"",E9&lt;&gt;"",E10&lt;&gt;"",E11&lt;&gt;"",F20&lt;&gt;"",F23&lt;&gt;"",H25&lt;&gt;"",M20&lt;&gt;"",M23&lt;&gt;"",O25&lt;&gt;"",U20&lt;&gt;"",U23&lt;&gt;"",W25&lt;&gt;"",AB20&lt;&gt;"",AB23&lt;&gt;"",AD25&lt;&gt;"",F32&lt;&gt;"",J32&lt;&gt;"",O32&lt;&gt;"",U32&lt;&gt;"",Y32&lt;&gt;"",F35&lt;&gt;"",J35&lt;&gt;"",O35&lt;&gt;"",U35&lt;&gt;"",Y35&lt;&gt;""),"全ての項目について入力されています。","未入力の項目があります。確認してください。")</f>
        <v>未入力の項目があります。確認してください。</v>
      </c>
      <c r="D45" s="177"/>
      <c r="E45" s="177"/>
      <c r="F45" s="177"/>
      <c r="G45" s="177"/>
      <c r="H45" s="177"/>
      <c r="I45" s="177"/>
      <c r="J45" s="177"/>
      <c r="K45" s="178"/>
      <c r="P45" s="99" t="s">
        <v>68</v>
      </c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</row>
    <row r="46" spans="1:38" ht="18.75" customHeight="1" x14ac:dyDescent="0.4">
      <c r="C46" s="176"/>
      <c r="D46" s="177"/>
      <c r="E46" s="177"/>
      <c r="F46" s="177"/>
      <c r="G46" s="177"/>
      <c r="H46" s="177"/>
      <c r="I46" s="177"/>
      <c r="J46" s="177"/>
      <c r="K46" s="178"/>
      <c r="P46" s="99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</row>
    <row r="47" spans="1:38" ht="18.75" customHeight="1" x14ac:dyDescent="0.4">
      <c r="C47" s="176"/>
      <c r="D47" s="177"/>
      <c r="E47" s="177"/>
      <c r="F47" s="177"/>
      <c r="G47" s="177"/>
      <c r="H47" s="177"/>
      <c r="I47" s="177"/>
      <c r="J47" s="177"/>
      <c r="K47" s="178"/>
      <c r="P47" s="99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</row>
    <row r="48" spans="1:38" ht="18.75" customHeight="1" x14ac:dyDescent="0.4">
      <c r="C48" s="176"/>
      <c r="D48" s="177"/>
      <c r="E48" s="177"/>
      <c r="F48" s="177"/>
      <c r="G48" s="177"/>
      <c r="H48" s="177"/>
      <c r="I48" s="177"/>
      <c r="J48" s="177"/>
      <c r="K48" s="178"/>
      <c r="P48" s="99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</row>
    <row r="49" spans="3:28" ht="19.5" customHeight="1" thickBot="1" x14ac:dyDescent="0.45">
      <c r="C49" s="179"/>
      <c r="D49" s="180"/>
      <c r="E49" s="180"/>
      <c r="F49" s="180"/>
      <c r="G49" s="180"/>
      <c r="H49" s="180"/>
      <c r="I49" s="180"/>
      <c r="J49" s="180"/>
      <c r="K49" s="181"/>
      <c r="P49" s="99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</row>
    <row r="50" spans="3:28" x14ac:dyDescent="0.4">
      <c r="P50" s="99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</row>
    <row r="51" spans="3:28" x14ac:dyDescent="0.4">
      <c r="P51" s="102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</row>
  </sheetData>
  <sheetProtection algorithmName="SHA-512" hashValue="aDoR8cKr5sqhmPGcXQ0sI8DnYUxJwLRSc0KegVVn7eN8TuIgyecO6VUdFHpBlf3xNYNlN7jQWZB8QvQ8gT1T7Q==" saltValue="h349tSDdL2MCOoQNvpbw1Q==" spinCount="100000" sheet="1" selectLockedCells="1"/>
  <dataConsolidate/>
  <mergeCells count="77">
    <mergeCell ref="A1:Z1"/>
    <mergeCell ref="E7:O7"/>
    <mergeCell ref="Z34:AB34"/>
    <mergeCell ref="E3:Y3"/>
    <mergeCell ref="A29:G29"/>
    <mergeCell ref="H29:Z29"/>
    <mergeCell ref="U20:V20"/>
    <mergeCell ref="H25:I25"/>
    <mergeCell ref="F23:G23"/>
    <mergeCell ref="M23:N23"/>
    <mergeCell ref="Z18:AF18"/>
    <mergeCell ref="AB20:AC20"/>
    <mergeCell ref="AB23:AC23"/>
    <mergeCell ref="AD25:AE25"/>
    <mergeCell ref="A3:D3"/>
    <mergeCell ref="A8:D8"/>
    <mergeCell ref="C44:K44"/>
    <mergeCell ref="C45:K49"/>
    <mergeCell ref="E5:Y5"/>
    <mergeCell ref="A16:K16"/>
    <mergeCell ref="E30:H30"/>
    <mergeCell ref="I30:M30"/>
    <mergeCell ref="A17:C17"/>
    <mergeCell ref="O38:P38"/>
    <mergeCell ref="O35:P35"/>
    <mergeCell ref="W25:X25"/>
    <mergeCell ref="O32:P32"/>
    <mergeCell ref="Y32:AA32"/>
    <mergeCell ref="Y35:AA35"/>
    <mergeCell ref="Y38:AA38"/>
    <mergeCell ref="F20:G20"/>
    <mergeCell ref="M20:N20"/>
    <mergeCell ref="A7:D7"/>
    <mergeCell ref="A6:D6"/>
    <mergeCell ref="A4:D5"/>
    <mergeCell ref="A30:D30"/>
    <mergeCell ref="A34:D36"/>
    <mergeCell ref="D17:AF17"/>
    <mergeCell ref="A37:D39"/>
    <mergeCell ref="Z36:AB36"/>
    <mergeCell ref="AA37:AB37"/>
    <mergeCell ref="U32:V32"/>
    <mergeCell ref="U35:V35"/>
    <mergeCell ref="U38:V38"/>
    <mergeCell ref="Z39:AB39"/>
    <mergeCell ref="X30:AB30"/>
    <mergeCell ref="F38:G38"/>
    <mergeCell ref="F35:G35"/>
    <mergeCell ref="I4:J4"/>
    <mergeCell ref="J32:L32"/>
    <mergeCell ref="J35:L35"/>
    <mergeCell ref="J38:L38"/>
    <mergeCell ref="T30:W30"/>
    <mergeCell ref="O25:P25"/>
    <mergeCell ref="E6:Y6"/>
    <mergeCell ref="X7:Y7"/>
    <mergeCell ref="X8:Y8"/>
    <mergeCell ref="A13:AA13"/>
    <mergeCell ref="A18:C26"/>
    <mergeCell ref="I8:J8"/>
    <mergeCell ref="D18:J18"/>
    <mergeCell ref="P44:AB44"/>
    <mergeCell ref="P45:AB51"/>
    <mergeCell ref="P9:Y11"/>
    <mergeCell ref="A9:D9"/>
    <mergeCell ref="A10:D10"/>
    <mergeCell ref="A11:D11"/>
    <mergeCell ref="E9:O9"/>
    <mergeCell ref="E10:O10"/>
    <mergeCell ref="E11:O11"/>
    <mergeCell ref="K18:Q18"/>
    <mergeCell ref="F32:G32"/>
    <mergeCell ref="A31:D33"/>
    <mergeCell ref="R22:S23"/>
    <mergeCell ref="R19:T21"/>
    <mergeCell ref="R18:Y18"/>
    <mergeCell ref="U23:V23"/>
  </mergeCells>
  <phoneticPr fontId="2"/>
  <conditionalFormatting sqref="E3:Y3 F4:H4 K4:N4 E5:Y6 E7:O7">
    <cfRule type="containsBlanks" dxfId="6" priority="14">
      <formula>LEN(TRIM(E3))=0</formula>
    </cfRule>
  </conditionalFormatting>
  <conditionalFormatting sqref="F20:G20 M20:N20 U20:V20 AB20:AC20">
    <cfRule type="containsBlanks" dxfId="5" priority="13">
      <formula>LEN(TRIM(F20))=0</formula>
    </cfRule>
  </conditionalFormatting>
  <conditionalFormatting sqref="W25:X25 U23:V23 O25:P25 M23:N23 H25:I25 F23:G23 F35:G35 J35 O35:P35 U35:V35 Y35 AD25:AE25 AB23:AC23">
    <cfRule type="containsBlanks" dxfId="4" priority="8">
      <formula>LEN(TRIM(F23))=0</formula>
    </cfRule>
  </conditionalFormatting>
  <conditionalFormatting sqref="E8:M8 E9:E11">
    <cfRule type="containsBlanks" dxfId="3" priority="7">
      <formula>LEN(TRIM(E8))=0</formula>
    </cfRule>
  </conditionalFormatting>
  <conditionalFormatting sqref="C45:K49">
    <cfRule type="containsText" dxfId="2" priority="4" operator="containsText" text="全ての項目について入力されています。">
      <formula>NOT(ISERROR(SEARCH("全ての項目について入力されています。",C45)))</formula>
    </cfRule>
    <cfRule type="containsText" dxfId="1" priority="5" operator="containsText" text="未入力の項目があります。確認してください。">
      <formula>NOT(ISERROR(SEARCH("未入力の項目があります。確認してください。",C45)))</formula>
    </cfRule>
  </conditionalFormatting>
  <conditionalFormatting sqref="F32:G32 J32 O32:P32 U32:V32 Y32">
    <cfRule type="containsBlanks" dxfId="0" priority="3">
      <formula>LEN(TRIM(F32))=0</formula>
    </cfRule>
  </conditionalFormatting>
  <dataValidations count="5">
    <dataValidation type="list" allowBlank="1" showInputMessage="1" showErrorMessage="1" sqref="F20:G20 M20:N20 W25 H25 U20:V20 O25 AD25 AB20:AC20" xr:uid="{6027700D-44A4-494E-9924-B10DD7633F74}">
      <formula1>"可,不可"</formula1>
    </dataValidation>
    <dataValidation type="whole" allowBlank="1" showInputMessage="1" showErrorMessage="1" sqref="F4:H4 K4:N4" xr:uid="{2D14D729-43B9-47CF-A756-6CC372EBE428}">
      <formula1>0</formula1>
      <formula2>9</formula2>
    </dataValidation>
    <dataValidation type="whole" allowBlank="1" showInputMessage="1" showErrorMessage="1" error="10桁で保険医療機関番号を入力してください。" sqref="E7:O7" xr:uid="{A3605BCC-E04B-4226-AB1A-17884D98AB1C}">
      <formula1>1000000000</formula1>
      <formula2>9999999999</formula2>
    </dataValidation>
    <dataValidation type="whole" allowBlank="1" showInputMessage="1" showErrorMessage="1" error="整数でご入力ください。_x000a_" sqref="F23:G23 M23:N23 U23:V23 AB23:AC23" xr:uid="{5758DA0C-8BB3-46BB-851D-2949E1D5B2CB}">
      <formula1>0</formula1>
      <formula2>1000</formula2>
    </dataValidation>
    <dataValidation type="whole" allowBlank="1" showInputMessage="1" showErrorMessage="1" error="整数をご入力下さい。_x000a_" sqref="F35:G35 J35 O35:P35 U35:V35 Y35" xr:uid="{1179FEBF-55FB-495D-B98C-43EEFF4B4B77}">
      <formula1>0</formula1>
      <formula2>1000000000000</formula2>
    </dataValidation>
  </dataValidation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BEE-420E-4546-9BA7-FA9600223216}">
  <sheetPr>
    <tabColor rgb="FFC00000"/>
  </sheetPr>
  <dimension ref="A1:AM12"/>
  <sheetViews>
    <sheetView workbookViewId="0">
      <selection activeCell="G4" sqref="G4"/>
    </sheetView>
  </sheetViews>
  <sheetFormatPr defaultRowHeight="18.75" x14ac:dyDescent="0.4"/>
  <cols>
    <col min="27" max="28" width="6.875" customWidth="1"/>
    <col min="30" max="31" width="6.875" customWidth="1"/>
    <col min="33" max="34" width="6.875" customWidth="1"/>
    <col min="36" max="37" width="6.875" customWidth="1"/>
    <col min="39" max="39" width="6.875" customWidth="1"/>
    <col min="41" max="47" width="2.375" customWidth="1"/>
  </cols>
  <sheetData>
    <row r="1" spans="1:39" ht="18.75" customHeight="1" x14ac:dyDescent="0.4">
      <c r="A1" s="198" t="s">
        <v>42</v>
      </c>
      <c r="B1" s="197" t="s">
        <v>25</v>
      </c>
      <c r="C1" s="197" t="s">
        <v>26</v>
      </c>
      <c r="D1" s="197" t="s">
        <v>1</v>
      </c>
      <c r="E1" s="197" t="s">
        <v>2</v>
      </c>
      <c r="F1" s="197" t="s">
        <v>27</v>
      </c>
      <c r="G1" s="197" t="s">
        <v>28</v>
      </c>
      <c r="H1" s="197" t="s">
        <v>62</v>
      </c>
      <c r="I1" s="197" t="s">
        <v>63</v>
      </c>
      <c r="J1" s="197" t="s">
        <v>64</v>
      </c>
      <c r="K1" s="199" t="s">
        <v>32</v>
      </c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58"/>
      <c r="W1" s="58"/>
      <c r="X1" s="58"/>
      <c r="Y1" s="63"/>
      <c r="Z1" s="198" t="s">
        <v>34</v>
      </c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</row>
    <row r="2" spans="1:39" ht="18.75" customHeight="1" x14ac:dyDescent="0.4">
      <c r="A2" s="198"/>
      <c r="B2" s="197"/>
      <c r="C2" s="197"/>
      <c r="D2" s="197"/>
      <c r="E2" s="197"/>
      <c r="F2" s="197"/>
      <c r="G2" s="197"/>
      <c r="H2" s="197"/>
      <c r="I2" s="197"/>
      <c r="J2" s="197"/>
      <c r="K2" s="197" t="s">
        <v>44</v>
      </c>
      <c r="L2" s="197"/>
      <c r="M2" s="199" t="s">
        <v>53</v>
      </c>
      <c r="N2" s="199"/>
      <c r="O2" s="199"/>
      <c r="P2" s="199" t="s">
        <v>49</v>
      </c>
      <c r="Q2" s="199"/>
      <c r="R2" s="199"/>
      <c r="S2" s="199" t="s">
        <v>50</v>
      </c>
      <c r="T2" s="199"/>
      <c r="U2" s="199"/>
      <c r="V2" s="199" t="s">
        <v>31</v>
      </c>
      <c r="W2" s="199"/>
      <c r="X2" s="199"/>
      <c r="Y2" s="198" t="s">
        <v>35</v>
      </c>
      <c r="Z2" s="198"/>
      <c r="AA2" s="198"/>
      <c r="AB2" s="198" t="s">
        <v>38</v>
      </c>
      <c r="AC2" s="198"/>
      <c r="AD2" s="198"/>
      <c r="AE2" s="198" t="s">
        <v>39</v>
      </c>
      <c r="AF2" s="198"/>
      <c r="AG2" s="198"/>
      <c r="AH2" s="198" t="s">
        <v>40</v>
      </c>
      <c r="AI2" s="198"/>
      <c r="AJ2" s="198"/>
      <c r="AK2" s="198" t="s">
        <v>41</v>
      </c>
      <c r="AL2" s="198"/>
      <c r="AM2" s="198"/>
    </row>
    <row r="3" spans="1:39" ht="18.75" customHeight="1" x14ac:dyDescent="0.4">
      <c r="A3" s="198"/>
      <c r="B3" s="197"/>
      <c r="C3" s="197"/>
      <c r="D3" s="197"/>
      <c r="E3" s="197"/>
      <c r="F3" s="197"/>
      <c r="G3" s="197"/>
      <c r="H3" s="197"/>
      <c r="I3" s="197"/>
      <c r="J3" s="197"/>
      <c r="K3" s="57" t="s">
        <v>46</v>
      </c>
      <c r="L3" s="56" t="s">
        <v>45</v>
      </c>
      <c r="M3" s="55" t="s">
        <v>4</v>
      </c>
      <c r="N3" s="55" t="s">
        <v>29</v>
      </c>
      <c r="O3" s="55" t="s">
        <v>30</v>
      </c>
      <c r="P3" s="55" t="s">
        <v>4</v>
      </c>
      <c r="Q3" s="55" t="s">
        <v>29</v>
      </c>
      <c r="R3" s="55" t="s">
        <v>30</v>
      </c>
      <c r="S3" s="55" t="s">
        <v>4</v>
      </c>
      <c r="T3" s="55" t="s">
        <v>29</v>
      </c>
      <c r="U3" s="55" t="s">
        <v>30</v>
      </c>
      <c r="V3" s="55" t="s">
        <v>4</v>
      </c>
      <c r="W3" s="55" t="s">
        <v>29</v>
      </c>
      <c r="X3" s="55" t="s">
        <v>30</v>
      </c>
      <c r="Y3" s="55" t="s">
        <v>57</v>
      </c>
      <c r="Z3" s="55" t="s">
        <v>36</v>
      </c>
      <c r="AA3" s="55" t="s">
        <v>37</v>
      </c>
      <c r="AB3" s="55" t="s">
        <v>57</v>
      </c>
      <c r="AC3" s="55" t="s">
        <v>36</v>
      </c>
      <c r="AD3" s="55" t="s">
        <v>37</v>
      </c>
      <c r="AE3" s="55" t="s">
        <v>57</v>
      </c>
      <c r="AF3" s="55" t="s">
        <v>36</v>
      </c>
      <c r="AG3" s="55" t="s">
        <v>37</v>
      </c>
      <c r="AH3" s="55" t="s">
        <v>57</v>
      </c>
      <c r="AI3" s="55" t="s">
        <v>36</v>
      </c>
      <c r="AJ3" s="55" t="s">
        <v>37</v>
      </c>
      <c r="AK3" s="55" t="s">
        <v>57</v>
      </c>
      <c r="AL3" s="55" t="s">
        <v>36</v>
      </c>
      <c r="AM3" s="55" t="s">
        <v>37</v>
      </c>
    </row>
    <row r="4" spans="1:39" x14ac:dyDescent="0.4">
      <c r="B4">
        <f>申出書!E3</f>
        <v>0</v>
      </c>
      <c r="C4" t="str">
        <f>_xlfn.CONCAT(申出書!F4:H4)&amp;"-"&amp;_xlfn.CONCAT(申出書!K4:N4)</f>
        <v>-</v>
      </c>
      <c r="D4">
        <f>申出書!E5</f>
        <v>0</v>
      </c>
      <c r="E4">
        <f>申出書!E6</f>
        <v>0</v>
      </c>
      <c r="F4">
        <f>申出書!E7</f>
        <v>0</v>
      </c>
      <c r="G4" t="str">
        <f>_xlfn.CONCAT(申出書!E8:M8)</f>
        <v/>
      </c>
      <c r="H4">
        <f>申出書!E9</f>
        <v>0</v>
      </c>
      <c r="I4">
        <f>申出書!E10</f>
        <v>0</v>
      </c>
      <c r="J4">
        <f>申出書!E11</f>
        <v>0</v>
      </c>
      <c r="K4" t="str">
        <f>IF(OR(M4="☑",P4="☑"),"☑","□")</f>
        <v>□</v>
      </c>
      <c r="L4" t="str">
        <f>IF(AND(M4="□",P4="□"),"☑","□")</f>
        <v>☑</v>
      </c>
      <c r="M4" t="str">
        <f>IF(申出書!F20="可","☑","□")</f>
        <v>□</v>
      </c>
      <c r="N4">
        <f>申出書!F23</f>
        <v>0</v>
      </c>
      <c r="O4" t="str">
        <f>IF(申出書!H25="可","☑","□")</f>
        <v>□</v>
      </c>
      <c r="P4" t="str">
        <f>IF(申出書!M20="可","☑","□")</f>
        <v>□</v>
      </c>
      <c r="Q4">
        <f>申出書!M23</f>
        <v>0</v>
      </c>
      <c r="R4" t="str">
        <f>IF(申出書!O25="可","☑","□")</f>
        <v>□</v>
      </c>
      <c r="S4" t="str">
        <f>IF(申出書!U20="可","☑","□")</f>
        <v>☑</v>
      </c>
      <c r="T4">
        <f>申出書!U23</f>
        <v>0</v>
      </c>
      <c r="U4" t="str">
        <f>IF(申出書!W25="可","☑","□")</f>
        <v>□</v>
      </c>
      <c r="V4" t="str">
        <f>IF(申出書!AB20="可","☑","□")</f>
        <v>□</v>
      </c>
      <c r="W4">
        <f>申出書!AB23</f>
        <v>0</v>
      </c>
      <c r="X4" t="str">
        <f>IF(申出書!AD25="可","☑","□")</f>
        <v>□</v>
      </c>
      <c r="Y4">
        <f>申出書!F32</f>
        <v>0</v>
      </c>
      <c r="Z4">
        <f>申出書!F35</f>
        <v>0</v>
      </c>
      <c r="AA4" s="85" t="e">
        <f>TEXT(申出書!F38,"#,##0.0")</f>
        <v>#DIV/0!</v>
      </c>
      <c r="AB4">
        <f>申出書!J32</f>
        <v>0</v>
      </c>
      <c r="AC4">
        <f>申出書!J35</f>
        <v>0</v>
      </c>
      <c r="AD4" s="85" t="e">
        <f>TEXT(申出書!J38,"#,##0.0")</f>
        <v>#DIV/0!</v>
      </c>
      <c r="AE4">
        <f>申出書!O32</f>
        <v>0</v>
      </c>
      <c r="AF4">
        <f>申出書!O35</f>
        <v>0</v>
      </c>
      <c r="AG4" s="85" t="e">
        <f>TEXT(申出書!O38,"#,##0.0")</f>
        <v>#DIV/0!</v>
      </c>
      <c r="AH4">
        <f>申出書!U32</f>
        <v>0</v>
      </c>
      <c r="AI4">
        <f>申出書!U35</f>
        <v>0</v>
      </c>
      <c r="AJ4" s="85" t="e">
        <f>TEXT(申出書!U38,"#,##0.0")</f>
        <v>#DIV/0!</v>
      </c>
      <c r="AK4">
        <f>申出書!Y32</f>
        <v>0</v>
      </c>
      <c r="AL4">
        <f>申出書!Y35</f>
        <v>0</v>
      </c>
      <c r="AM4" s="85" t="e">
        <f>TEXT(申出書!Y38,"#,##0.0")</f>
        <v>#DIV/0!</v>
      </c>
    </row>
    <row r="12" spans="1:39" x14ac:dyDescent="0.4">
      <c r="O12" t="s">
        <v>33</v>
      </c>
    </row>
  </sheetData>
  <sheetProtection algorithmName="SHA-512" hashValue="HNTp3n42H0yQig9/WQZsDSmyBzoT+76kyAmcoM4UU9dQ1jgIRe2jFjPYNUEdZvkxWBjW9xNzuqE6uh7aF4F64g==" saltValue="Q7dZwVZqpTVJnBB1JqbWxg==" spinCount="100000" sheet="1" objects="1" scenarios="1"/>
  <mergeCells count="22">
    <mergeCell ref="A1:A3"/>
    <mergeCell ref="B1:B3"/>
    <mergeCell ref="G1:G3"/>
    <mergeCell ref="F1:F3"/>
    <mergeCell ref="E1:E3"/>
    <mergeCell ref="D1:D3"/>
    <mergeCell ref="C1:C3"/>
    <mergeCell ref="H1:H3"/>
    <mergeCell ref="I1:I3"/>
    <mergeCell ref="J1:J3"/>
    <mergeCell ref="AK2:AM2"/>
    <mergeCell ref="Z1:AM1"/>
    <mergeCell ref="K2:L2"/>
    <mergeCell ref="V2:X2"/>
    <mergeCell ref="M2:O2"/>
    <mergeCell ref="S2:U2"/>
    <mergeCell ref="P2:R2"/>
    <mergeCell ref="K1:U1"/>
    <mergeCell ref="Y2:AA2"/>
    <mergeCell ref="AB2:AD2"/>
    <mergeCell ref="AE2:AG2"/>
    <mergeCell ref="AH2:AJ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申出書</vt:lpstr>
      <vt:lpstr>(触らないで！！)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2024-04-10T04:16:06Z</cp:lastPrinted>
  <dcterms:created xsi:type="dcterms:W3CDTF">2024-03-18T07:53:15Z</dcterms:created>
  <dcterms:modified xsi:type="dcterms:W3CDTF">2024-04-10T11:56:05Z</dcterms:modified>
</cp:coreProperties>
</file>