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2_感染症係\01 感染症予防計画\10_医療措置協定\07_県協定書案\02_診療所\"/>
    </mc:Choice>
  </mc:AlternateContent>
  <xr:revisionPtr revIDLastSave="0" documentId="13_ncr:1_{1D5F0317-C38D-4C0F-8858-D708098C39EE}" xr6:coauthVersionLast="47" xr6:coauthVersionMax="47" xr10:uidLastSave="{00000000-0000-0000-0000-000000000000}"/>
  <bookViews>
    <workbookView xWindow="2865" yWindow="3420" windowWidth="21600" windowHeight="11385" xr2:uid="{ACB3C26E-36BF-4175-9E89-FA53472994FC}"/>
  </bookViews>
  <sheets>
    <sheet name="申出書" sheetId="1" r:id="rId1"/>
    <sheet name="(触らないで！！)" sheetId="3" r:id="rId2"/>
  </sheets>
  <definedNames>
    <definedName name="_xlnm.Print_Area" localSheetId="0">申出書!$A$1:$AC$73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3" l="1"/>
  <c r="R56" i="1"/>
  <c r="J4" i="3"/>
  <c r="I4" i="3"/>
  <c r="H4" i="3"/>
  <c r="BA4" i="3"/>
  <c r="AY4" i="3"/>
  <c r="AX4" i="3"/>
  <c r="N4" i="3"/>
  <c r="Z73" i="1"/>
  <c r="BL4" i="3" s="1"/>
  <c r="U73" i="1"/>
  <c r="BI4" i="3" s="1"/>
  <c r="P73" i="1"/>
  <c r="BF4" i="3" s="1"/>
  <c r="L73" i="1"/>
  <c r="BC4" i="3" s="1"/>
  <c r="G73" i="1"/>
  <c r="AZ4" i="3" s="1"/>
  <c r="C4" i="3" l="1"/>
  <c r="D4" i="3" l="1"/>
  <c r="E4" i="3"/>
  <c r="F4" i="3"/>
  <c r="M4" i="3"/>
  <c r="BK4" i="3"/>
  <c r="BJ4" i="3"/>
  <c r="BH4" i="3"/>
  <c r="BG4" i="3"/>
  <c r="BE4" i="3"/>
  <c r="BD4" i="3"/>
  <c r="BB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E4" i="3"/>
  <c r="AB4" i="3"/>
  <c r="Y4" i="3"/>
  <c r="AA4" i="3"/>
  <c r="AG4" i="3"/>
  <c r="AD4" i="3"/>
  <c r="AF4" i="3"/>
  <c r="AC4" i="3"/>
  <c r="Q4" i="3"/>
  <c r="Z4" i="3"/>
  <c r="V4" i="3"/>
  <c r="U4" i="3"/>
  <c r="T4" i="3"/>
  <c r="S4" i="3"/>
  <c r="P4" i="3"/>
  <c r="R4" i="3"/>
  <c r="O4" i="3"/>
  <c r="B4" i="3"/>
  <c r="AH4" i="3" l="1"/>
  <c r="X4" i="3"/>
  <c r="K4" i="3"/>
  <c r="W4" i="3"/>
  <c r="L4" i="3"/>
  <c r="AI4" i="3"/>
</calcChain>
</file>

<file path=xl/sharedStrings.xml><?xml version="1.0" encoding="utf-8"?>
<sst xmlns="http://schemas.openxmlformats.org/spreadsheetml/2006/main" count="223" uniqueCount="112">
  <si>
    <t>改正感染症法に基づく医療措置協定の申出書　診療所Ver</t>
    <rPh sb="0" eb="2">
      <t>カイセイ</t>
    </rPh>
    <rPh sb="2" eb="6">
      <t>カンセンショウホウ</t>
    </rPh>
    <rPh sb="7" eb="8">
      <t>モト</t>
    </rPh>
    <rPh sb="10" eb="16">
      <t>イリョウソチキョウテイ</t>
    </rPh>
    <rPh sb="17" eb="18">
      <t>モウ</t>
    </rPh>
    <rPh sb="18" eb="19">
      <t>デ</t>
    </rPh>
    <rPh sb="19" eb="20">
      <t>ショ</t>
    </rPh>
    <rPh sb="21" eb="24">
      <t>シンリョウショ</t>
    </rPh>
    <phoneticPr fontId="2"/>
  </si>
  <si>
    <t>医療機関名</t>
    <rPh sb="0" eb="4">
      <t>イリョウキカン</t>
    </rPh>
    <rPh sb="4" eb="5">
      <t>メイ</t>
    </rPh>
    <phoneticPr fontId="2"/>
  </si>
  <si>
    <t>住所</t>
    <rPh sb="0" eb="2">
      <t>ジュウショ</t>
    </rPh>
    <phoneticPr fontId="2"/>
  </si>
  <si>
    <t>管理者名</t>
    <rPh sb="0" eb="4">
      <t>カンリシャメイ</t>
    </rPh>
    <phoneticPr fontId="2"/>
  </si>
  <si>
    <t>G-MIS ID</t>
    <phoneticPr fontId="2"/>
  </si>
  <si>
    <t>①発熱外来</t>
    <rPh sb="1" eb="5">
      <t>ハツネツガイライ</t>
    </rPh>
    <phoneticPr fontId="2"/>
  </si>
  <si>
    <t>対応時期(目途)</t>
    <rPh sb="0" eb="2">
      <t>タイオウ</t>
    </rPh>
    <rPh sb="2" eb="4">
      <t>ジキ</t>
    </rPh>
    <rPh sb="5" eb="7">
      <t>メド</t>
    </rPh>
    <phoneticPr fontId="2"/>
  </si>
  <si>
    <t>対応可否</t>
    <rPh sb="0" eb="2">
      <t>タイオウ</t>
    </rPh>
    <rPh sb="2" eb="4">
      <t>カヒ</t>
    </rPh>
    <phoneticPr fontId="2"/>
  </si>
  <si>
    <t>かかりつけ患者以外の対応可否</t>
    <rPh sb="5" eb="7">
      <t>カンジャ</t>
    </rPh>
    <rPh sb="7" eb="9">
      <t>イガイ</t>
    </rPh>
    <rPh sb="10" eb="12">
      <t>タイオウ</t>
    </rPh>
    <rPh sb="12" eb="14">
      <t>カヒ</t>
    </rPh>
    <phoneticPr fontId="2"/>
  </si>
  <si>
    <t>小児患者の対応可否</t>
    <rPh sb="0" eb="4">
      <t>ショウニカンジャ</t>
    </rPh>
    <rPh sb="5" eb="7">
      <t>タイオウ</t>
    </rPh>
    <rPh sb="7" eb="9">
      <t>カヒ</t>
    </rPh>
    <phoneticPr fontId="2"/>
  </si>
  <si>
    <t>②自宅療養者等への医療の提供及び健康観察</t>
    <rPh sb="1" eb="6">
      <t>ジタクリョウヨウシャ</t>
    </rPh>
    <rPh sb="6" eb="7">
      <t>トウ</t>
    </rPh>
    <rPh sb="9" eb="11">
      <t>イリョウ</t>
    </rPh>
    <rPh sb="12" eb="14">
      <t>テイキョウ</t>
    </rPh>
    <rPh sb="14" eb="15">
      <t>オヨ</t>
    </rPh>
    <rPh sb="16" eb="20">
      <t>ケンコウカンサツ</t>
    </rPh>
    <phoneticPr fontId="2"/>
  </si>
  <si>
    <t>流行初期期間経過後</t>
    <rPh sb="0" eb="6">
      <t>リュウコウショキキカン</t>
    </rPh>
    <rPh sb="6" eb="9">
      <t>ケイカゴ</t>
    </rPh>
    <phoneticPr fontId="2"/>
  </si>
  <si>
    <t>電話又はオンラインによる診療</t>
    <rPh sb="0" eb="2">
      <t>デンワ</t>
    </rPh>
    <rPh sb="2" eb="3">
      <t>マタ</t>
    </rPh>
    <rPh sb="12" eb="14">
      <t>シンリョウ</t>
    </rPh>
    <phoneticPr fontId="2"/>
  </si>
  <si>
    <t>往診</t>
    <rPh sb="0" eb="2">
      <t>オウシン</t>
    </rPh>
    <phoneticPr fontId="2"/>
  </si>
  <si>
    <t>健康観察</t>
    <rPh sb="0" eb="4">
      <t>ケンコウカンサツ</t>
    </rPh>
    <phoneticPr fontId="2"/>
  </si>
  <si>
    <t>③医療人材派遣</t>
    <rPh sb="1" eb="5">
      <t>イリョウジンザイ</t>
    </rPh>
    <rPh sb="5" eb="7">
      <t>ハケン</t>
    </rPh>
    <phoneticPr fontId="2"/>
  </si>
  <si>
    <t>対応可能人数</t>
    <rPh sb="0" eb="2">
      <t>タイオウ</t>
    </rPh>
    <rPh sb="2" eb="6">
      <t>カノウニンズウ</t>
    </rPh>
    <phoneticPr fontId="2"/>
  </si>
  <si>
    <t>最大</t>
    <rPh sb="0" eb="2">
      <t>サイダイ</t>
    </rPh>
    <phoneticPr fontId="2"/>
  </si>
  <si>
    <t>人</t>
    <rPh sb="0" eb="1">
      <t>ニン</t>
    </rPh>
    <phoneticPr fontId="2"/>
  </si>
  <si>
    <t>人／日</t>
    <rPh sb="0" eb="1">
      <t>ニン</t>
    </rPh>
    <rPh sb="2" eb="3">
      <t>ニチ</t>
    </rPh>
    <phoneticPr fontId="2"/>
  </si>
  <si>
    <t>件／日</t>
    <rPh sb="0" eb="1">
      <t>ケン</t>
    </rPh>
    <rPh sb="2" eb="3">
      <t>ニチ</t>
    </rPh>
    <phoneticPr fontId="2"/>
  </si>
  <si>
    <t>高齢者施設等への対応</t>
    <rPh sb="0" eb="3">
      <t>コウレイシャ</t>
    </rPh>
    <rPh sb="3" eb="5">
      <t>シセツ</t>
    </rPh>
    <rPh sb="5" eb="6">
      <t>トウ</t>
    </rPh>
    <rPh sb="8" eb="10">
      <t>タイオウ</t>
    </rPh>
    <phoneticPr fontId="2"/>
  </si>
  <si>
    <t>対応の内容</t>
    <rPh sb="0" eb="2">
      <t>タイオウ</t>
    </rPh>
    <rPh sb="3" eb="5">
      <t>ナイヨウ</t>
    </rPh>
    <phoneticPr fontId="2"/>
  </si>
  <si>
    <t>対応時期(目途)</t>
    <rPh sb="0" eb="4">
      <t>タイオウジキ</t>
    </rPh>
    <rPh sb="5" eb="7">
      <t>メド</t>
    </rPh>
    <phoneticPr fontId="2"/>
  </si>
  <si>
    <t>延べ人数</t>
    <rPh sb="0" eb="1">
      <t>ノ</t>
    </rPh>
    <rPh sb="2" eb="4">
      <t>ニンズウ</t>
    </rPh>
    <phoneticPr fontId="2"/>
  </si>
  <si>
    <t>(重複可)</t>
    <rPh sb="1" eb="3">
      <t>チョウフク</t>
    </rPh>
    <rPh sb="3" eb="4">
      <t>カ</t>
    </rPh>
    <phoneticPr fontId="2"/>
  </si>
  <si>
    <t>医師</t>
    <rPh sb="0" eb="2">
      <t>イシ</t>
    </rPh>
    <phoneticPr fontId="2"/>
  </si>
  <si>
    <t>(県外派遣可能人数)</t>
    <rPh sb="1" eb="5">
      <t>ケンガイハケン</t>
    </rPh>
    <rPh sb="5" eb="9">
      <t>カノウニンズウ</t>
    </rPh>
    <phoneticPr fontId="2"/>
  </si>
  <si>
    <t>看護師</t>
    <rPh sb="0" eb="3">
      <t>カンゴシ</t>
    </rPh>
    <phoneticPr fontId="2"/>
  </si>
  <si>
    <t>その他職種</t>
    <rPh sb="2" eb="3">
      <t>タ</t>
    </rPh>
    <rPh sb="3" eb="5">
      <t>ショクシュ</t>
    </rPh>
    <phoneticPr fontId="2"/>
  </si>
  <si>
    <t>災害支援ナース</t>
    <rPh sb="0" eb="4">
      <t>サイガイシエン</t>
    </rPh>
    <phoneticPr fontId="2"/>
  </si>
  <si>
    <t>)人</t>
    <rPh sb="1" eb="2">
      <t>ニン</t>
    </rPh>
    <phoneticPr fontId="2"/>
  </si>
  <si>
    <t>サージカルマスク</t>
    <phoneticPr fontId="2"/>
  </si>
  <si>
    <t>N95マスク</t>
    <phoneticPr fontId="2"/>
  </si>
  <si>
    <t>アイソレーションガウン</t>
    <phoneticPr fontId="2"/>
  </si>
  <si>
    <t>フェイスシールド</t>
    <phoneticPr fontId="2"/>
  </si>
  <si>
    <t>非滅菌手袋</t>
    <rPh sb="0" eb="1">
      <t>ヒ</t>
    </rPh>
    <rPh sb="1" eb="3">
      <t>メッキン</t>
    </rPh>
    <rPh sb="3" eb="5">
      <t>テブクロ</t>
    </rPh>
    <phoneticPr fontId="2"/>
  </si>
  <si>
    <t>備蓄量</t>
    <rPh sb="0" eb="3">
      <t>ビチクリョウ</t>
    </rPh>
    <phoneticPr fontId="2"/>
  </si>
  <si>
    <t>枚</t>
    <rPh sb="0" eb="1">
      <t>マイ</t>
    </rPh>
    <phoneticPr fontId="2"/>
  </si>
  <si>
    <t>感染法予防等
業務関連者</t>
    <rPh sb="0" eb="3">
      <t>カンセンホウ</t>
    </rPh>
    <rPh sb="3" eb="6">
      <t>ヨボウトウ</t>
    </rPh>
    <rPh sb="7" eb="12">
      <t>ギョウムカンレンシャ</t>
    </rPh>
    <phoneticPr fontId="2"/>
  </si>
  <si>
    <t>感染症医療
担当従事者</t>
    <rPh sb="0" eb="3">
      <t>カンセンショウ</t>
    </rPh>
    <rPh sb="3" eb="5">
      <t>イリョウ</t>
    </rPh>
    <rPh sb="6" eb="8">
      <t>タントウ</t>
    </rPh>
    <rPh sb="8" eb="11">
      <t>ジュウジシャ</t>
    </rPh>
    <phoneticPr fontId="2"/>
  </si>
  <si>
    <t>〒</t>
    <phoneticPr fontId="2"/>
  </si>
  <si>
    <t>ー</t>
    <phoneticPr fontId="2"/>
  </si>
  <si>
    <t>約</t>
    <rPh sb="0" eb="1">
      <t>ヤク</t>
    </rPh>
    <phoneticPr fontId="2"/>
  </si>
  <si>
    <t>約</t>
    <phoneticPr fontId="2"/>
  </si>
  <si>
    <r>
      <rPr>
        <b/>
        <sz val="9"/>
        <color theme="1"/>
        <rFont val="游ゴシック"/>
        <family val="3"/>
        <charset val="128"/>
        <scheme val="minor"/>
      </rPr>
      <t>県外</t>
    </r>
    <r>
      <rPr>
        <b/>
        <sz val="11"/>
        <color theme="1"/>
        <rFont val="游ゴシック"/>
        <family val="3"/>
        <charset val="128"/>
        <scheme val="minor"/>
      </rPr>
      <t>(</t>
    </r>
    <rPh sb="0" eb="2">
      <t>ケンガイ</t>
    </rPh>
    <phoneticPr fontId="2"/>
  </si>
  <si>
    <t>保険医療機関番号
(10桁)</t>
    <rPh sb="0" eb="2">
      <t>ホケン</t>
    </rPh>
    <rPh sb="2" eb="6">
      <t>イリョウキカン</t>
    </rPh>
    <rPh sb="6" eb="8">
      <t>バンゴウ</t>
    </rPh>
    <rPh sb="12" eb="13">
      <t>ケタ</t>
    </rPh>
    <phoneticPr fontId="2"/>
  </si>
  <si>
    <t>対
応
の
内
容</t>
    <rPh sb="0" eb="1">
      <t>タイ</t>
    </rPh>
    <rPh sb="2" eb="3">
      <t>オウ</t>
    </rPh>
    <rPh sb="6" eb="7">
      <t>ナイ</t>
    </rPh>
    <rPh sb="8" eb="9">
      <t>カタチ</t>
    </rPh>
    <phoneticPr fontId="2"/>
  </si>
  <si>
    <t>対応時期(目処)</t>
    <rPh sb="0" eb="2">
      <t>タイオウ</t>
    </rPh>
    <rPh sb="2" eb="4">
      <t>ジキ</t>
    </rPh>
    <rPh sb="5" eb="7">
      <t>メド</t>
    </rPh>
    <phoneticPr fontId="2"/>
  </si>
  <si>
    <r>
      <rPr>
        <b/>
        <u/>
        <sz val="16"/>
        <color theme="1"/>
        <rFont val="游ゴシック"/>
        <family val="3"/>
        <charset val="128"/>
        <scheme val="minor"/>
      </rPr>
      <t>流行初期期間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theme="1"/>
        <rFont val="游ゴシック"/>
        <family val="3"/>
        <charset val="128"/>
        <scheme val="minor"/>
      </rPr>
      <t>大臣の公表から3か月程度</t>
    </r>
    <rPh sb="0" eb="2">
      <t>リュウコウ</t>
    </rPh>
    <rPh sb="2" eb="4">
      <t>ショキ</t>
    </rPh>
    <rPh sb="4" eb="6">
      <t>キカン</t>
    </rPh>
    <phoneticPr fontId="2"/>
  </si>
  <si>
    <r>
      <rPr>
        <b/>
        <u/>
        <sz val="16"/>
        <color theme="1"/>
        <rFont val="游ゴシック"/>
        <family val="3"/>
        <charset val="128"/>
        <scheme val="minor"/>
      </rPr>
      <t>流行初期期間経過後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theme="1"/>
        <rFont val="游ゴシック"/>
        <family val="3"/>
        <charset val="128"/>
        <scheme val="minor"/>
      </rPr>
      <t>大臣の公表から3～6か月程度</t>
    </r>
    <rPh sb="0" eb="9">
      <t>リュウコウショキキカンケイカゴ</t>
    </rPh>
    <phoneticPr fontId="2"/>
  </si>
  <si>
    <r>
      <t>災害支援ナースの協定を締結している場合は、</t>
    </r>
    <r>
      <rPr>
        <b/>
        <sz val="12"/>
        <color theme="8" tint="-0.499984740745262"/>
        <rFont val="游ゴシック"/>
        <family val="3"/>
        <charset val="128"/>
        <scheme val="minor"/>
      </rPr>
      <t>本協定の締結も必須</t>
    </r>
    <r>
      <rPr>
        <sz val="12"/>
        <color theme="8" tint="-0.499984740745262"/>
        <rFont val="游ゴシック"/>
        <family val="3"/>
        <charset val="128"/>
        <scheme val="minor"/>
      </rPr>
      <t>となります。</t>
    </r>
    <rPh sb="0" eb="2">
      <t>サイガイ</t>
    </rPh>
    <rPh sb="2" eb="4">
      <t>シエン</t>
    </rPh>
    <rPh sb="8" eb="10">
      <t>キョウテイ</t>
    </rPh>
    <rPh sb="11" eb="13">
      <t>テイケツ</t>
    </rPh>
    <rPh sb="17" eb="19">
      <t>バアイ</t>
    </rPh>
    <rPh sb="21" eb="24">
      <t>ホンキョウテイ</t>
    </rPh>
    <rPh sb="25" eb="27">
      <t>テイケツ</t>
    </rPh>
    <rPh sb="28" eb="30">
      <t>ヒッス</t>
    </rPh>
    <phoneticPr fontId="2"/>
  </si>
  <si>
    <r>
      <rPr>
        <b/>
        <sz val="14"/>
        <color theme="1"/>
        <rFont val="游ゴシック"/>
        <family val="3"/>
        <charset val="128"/>
        <scheme val="minor"/>
      </rPr>
      <t>黄色着色のセル全て</t>
    </r>
    <r>
      <rPr>
        <sz val="14"/>
        <color theme="1"/>
        <rFont val="游ゴシック"/>
        <family val="3"/>
        <charset val="128"/>
        <scheme val="minor"/>
      </rPr>
      <t>にご</t>
    </r>
    <r>
      <rPr>
        <b/>
        <sz val="14"/>
        <color theme="1"/>
        <rFont val="游ゴシック"/>
        <family val="3"/>
        <charset val="128"/>
        <scheme val="minor"/>
      </rPr>
      <t>入力</t>
    </r>
    <r>
      <rPr>
        <sz val="14"/>
        <color theme="1"/>
        <rFont val="游ゴシック"/>
        <family val="3"/>
        <charset val="128"/>
        <scheme val="minor"/>
      </rPr>
      <t>をお願いいたします。(入力いただくとセルの着色はなくなります。)
入力が不完全な場合、</t>
    </r>
    <r>
      <rPr>
        <b/>
        <sz val="14"/>
        <color theme="1"/>
        <rFont val="游ゴシック"/>
        <family val="3"/>
        <charset val="128"/>
        <scheme val="minor"/>
      </rPr>
      <t>申出を受け付けできません</t>
    </r>
    <r>
      <rPr>
        <sz val="14"/>
        <color theme="1"/>
        <rFont val="游ゴシック"/>
        <family val="3"/>
        <charset val="128"/>
        <scheme val="minor"/>
      </rPr>
      <t>のでご了承ください。
①～④において、</t>
    </r>
    <r>
      <rPr>
        <b/>
        <sz val="14"/>
        <color theme="1"/>
        <rFont val="游ゴシック"/>
        <family val="3"/>
        <charset val="128"/>
        <scheme val="minor"/>
      </rPr>
      <t>対応不可の場合</t>
    </r>
    <r>
      <rPr>
        <sz val="14"/>
        <color theme="1"/>
        <rFont val="游ゴシック"/>
        <family val="3"/>
        <charset val="128"/>
        <scheme val="minor"/>
      </rPr>
      <t>、</t>
    </r>
    <r>
      <rPr>
        <b/>
        <sz val="14"/>
        <color theme="1"/>
        <rFont val="游ゴシック"/>
        <family val="3"/>
        <charset val="128"/>
        <scheme val="minor"/>
      </rPr>
      <t>「0」</t>
    </r>
    <r>
      <rPr>
        <sz val="14"/>
        <color theme="1"/>
        <rFont val="游ゴシック"/>
        <family val="3"/>
        <charset val="128"/>
        <scheme val="minor"/>
      </rPr>
      <t>又は</t>
    </r>
    <r>
      <rPr>
        <b/>
        <sz val="14"/>
        <color theme="1"/>
        <rFont val="游ゴシック"/>
        <family val="3"/>
        <charset val="128"/>
        <scheme val="minor"/>
      </rPr>
      <t>「不可」</t>
    </r>
    <r>
      <rPr>
        <sz val="14"/>
        <color theme="1"/>
        <rFont val="游ゴシック"/>
        <family val="3"/>
        <charset val="128"/>
        <scheme val="minor"/>
      </rPr>
      <t>でご回答ください。</t>
    </r>
    <rPh sb="0" eb="2">
      <t>キイロ</t>
    </rPh>
    <rPh sb="2" eb="4">
      <t>チャクショク</t>
    </rPh>
    <rPh sb="7" eb="8">
      <t>スベ</t>
    </rPh>
    <rPh sb="11" eb="13">
      <t>ニュウリョク</t>
    </rPh>
    <rPh sb="15" eb="16">
      <t>ネガ</t>
    </rPh>
    <rPh sb="24" eb="26">
      <t>ニュウリョク</t>
    </rPh>
    <rPh sb="34" eb="36">
      <t>チャクショク</t>
    </rPh>
    <rPh sb="46" eb="48">
      <t>ニュウリョク</t>
    </rPh>
    <rPh sb="49" eb="52">
      <t>フカンゼン</t>
    </rPh>
    <rPh sb="53" eb="55">
      <t>バアイ</t>
    </rPh>
    <rPh sb="56" eb="58">
      <t>モウシデ</t>
    </rPh>
    <rPh sb="59" eb="60">
      <t>ウ</t>
    </rPh>
    <rPh sb="61" eb="62">
      <t>ツ</t>
    </rPh>
    <rPh sb="71" eb="73">
      <t>リョウショウ</t>
    </rPh>
    <rPh sb="87" eb="89">
      <t>タイオウ</t>
    </rPh>
    <rPh sb="89" eb="91">
      <t>フカ</t>
    </rPh>
    <rPh sb="92" eb="94">
      <t>バアイ</t>
    </rPh>
    <rPh sb="98" eb="99">
      <t>マタ</t>
    </rPh>
    <rPh sb="101" eb="103">
      <t>フカ</t>
    </rPh>
    <rPh sb="106" eb="108">
      <t>カイトウ</t>
    </rPh>
    <phoneticPr fontId="2"/>
  </si>
  <si>
    <t>※</t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</si>
  <si>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</si>
  <si>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郵便番号</t>
    <rPh sb="0" eb="2">
      <t>ユウビン</t>
    </rPh>
    <rPh sb="2" eb="4">
      <t>バンゴウ</t>
    </rPh>
    <phoneticPr fontId="2"/>
  </si>
  <si>
    <t>保険医療機関番号</t>
    <rPh sb="0" eb="2">
      <t>ホケン</t>
    </rPh>
    <rPh sb="2" eb="4">
      <t>イリョウ</t>
    </rPh>
    <rPh sb="4" eb="6">
      <t>キカン</t>
    </rPh>
    <rPh sb="6" eb="8">
      <t>バンゴウ</t>
    </rPh>
    <phoneticPr fontId="2"/>
  </si>
  <si>
    <t>G-MIS　ID</t>
    <phoneticPr fontId="2"/>
  </si>
  <si>
    <t>対応可能人数</t>
    <rPh sb="0" eb="2">
      <t>タイオウ</t>
    </rPh>
    <rPh sb="2" eb="4">
      <t>カノウ</t>
    </rPh>
    <rPh sb="4" eb="6">
      <t>ニンズウ</t>
    </rPh>
    <phoneticPr fontId="2"/>
  </si>
  <si>
    <t>核酸出検査の実施能力</t>
    <rPh sb="0" eb="2">
      <t>カクサン</t>
    </rPh>
    <rPh sb="2" eb="3">
      <t>シュツ</t>
    </rPh>
    <rPh sb="3" eb="5">
      <t>ケンサ</t>
    </rPh>
    <rPh sb="6" eb="8">
      <t>ジッシ</t>
    </rPh>
    <rPh sb="8" eb="10">
      <t>ノウリョク</t>
    </rPh>
    <phoneticPr fontId="2"/>
  </si>
  <si>
    <t>かかりつけ患者以外</t>
    <rPh sb="5" eb="7">
      <t>カンジャ</t>
    </rPh>
    <rPh sb="7" eb="9">
      <t>イガイ</t>
    </rPh>
    <phoneticPr fontId="2"/>
  </si>
  <si>
    <t>小児患者</t>
    <rPh sb="0" eb="2">
      <t>ショウニ</t>
    </rPh>
    <rPh sb="2" eb="4">
      <t>カンジャ</t>
    </rPh>
    <phoneticPr fontId="2"/>
  </si>
  <si>
    <t>高齢者施設等への提供</t>
    <rPh sb="0" eb="3">
      <t>コウレイシャ</t>
    </rPh>
    <rPh sb="3" eb="5">
      <t>シセツ</t>
    </rPh>
    <rPh sb="5" eb="6">
      <t>トウ</t>
    </rPh>
    <rPh sb="8" eb="10">
      <t>テイキョウ</t>
    </rPh>
    <phoneticPr fontId="2"/>
  </si>
  <si>
    <t>③医療人材派遣</t>
    <rPh sb="1" eb="3">
      <t>イリョウ</t>
    </rPh>
    <rPh sb="3" eb="5">
      <t>ジンザイ</t>
    </rPh>
    <rPh sb="5" eb="7">
      <t>ハケン</t>
    </rPh>
    <phoneticPr fontId="2"/>
  </si>
  <si>
    <t>流行初期</t>
    <rPh sb="0" eb="2">
      <t>リュウコウ</t>
    </rPh>
    <rPh sb="2" eb="4">
      <t>ショキ</t>
    </rPh>
    <phoneticPr fontId="2"/>
  </si>
  <si>
    <t>①発熱外来</t>
    <rPh sb="1" eb="3">
      <t>ハツネツ</t>
    </rPh>
    <rPh sb="3" eb="5">
      <t>ガイライ</t>
    </rPh>
    <phoneticPr fontId="2"/>
  </si>
  <si>
    <t>流行初期期間経過後</t>
    <rPh sb="0" eb="2">
      <t>リュウコウ</t>
    </rPh>
    <rPh sb="2" eb="4">
      <t>ショキ</t>
    </rPh>
    <rPh sb="4" eb="6">
      <t>キカン</t>
    </rPh>
    <rPh sb="6" eb="9">
      <t>ケイカゴ</t>
    </rPh>
    <phoneticPr fontId="2"/>
  </si>
  <si>
    <t>電話又はオンラインによる診療</t>
    <phoneticPr fontId="2"/>
  </si>
  <si>
    <t>往診</t>
    <rPh sb="0" eb="2">
      <t>オウシン</t>
    </rPh>
    <phoneticPr fontId="2"/>
  </si>
  <si>
    <t>健康観察</t>
    <rPh sb="0" eb="2">
      <t>ケンコウ</t>
    </rPh>
    <rPh sb="2" eb="4">
      <t>カンサツ</t>
    </rPh>
    <phoneticPr fontId="2"/>
  </si>
  <si>
    <t>②自宅療養者等への医療の提供及び健康観察</t>
    <rPh sb="1" eb="3">
      <t>ジタク</t>
    </rPh>
    <rPh sb="3" eb="6">
      <t>リョウヨウシャ</t>
    </rPh>
    <rPh sb="6" eb="7">
      <t>トウ</t>
    </rPh>
    <rPh sb="9" eb="11">
      <t>イリョウ</t>
    </rPh>
    <rPh sb="12" eb="14">
      <t>テイキョウ</t>
    </rPh>
    <rPh sb="14" eb="15">
      <t>オヨ</t>
    </rPh>
    <rPh sb="16" eb="18">
      <t>ケンコウ</t>
    </rPh>
    <rPh sb="18" eb="20">
      <t>カンサツ</t>
    </rPh>
    <phoneticPr fontId="2"/>
  </si>
  <si>
    <t>　</t>
    <phoneticPr fontId="2"/>
  </si>
  <si>
    <t>災害支援ナース</t>
    <rPh sb="0" eb="2">
      <t>サイガイ</t>
    </rPh>
    <rPh sb="2" eb="4">
      <t>シエン</t>
    </rPh>
    <phoneticPr fontId="2"/>
  </si>
  <si>
    <t>看護師</t>
    <rPh sb="0" eb="3">
      <t>カンゴシ</t>
    </rPh>
    <phoneticPr fontId="2"/>
  </si>
  <si>
    <t>感染症医療担当従事者</t>
    <phoneticPr fontId="2"/>
  </si>
  <si>
    <t>医師</t>
    <rPh sb="0" eb="2">
      <t>イシ</t>
    </rPh>
    <phoneticPr fontId="2"/>
  </si>
  <si>
    <t>その他</t>
    <rPh sb="2" eb="3">
      <t>タ</t>
    </rPh>
    <phoneticPr fontId="2"/>
  </si>
  <si>
    <t>感染法予防等業務関連者</t>
    <phoneticPr fontId="2"/>
  </si>
  <si>
    <t>④個人防護具の備蓄</t>
    <rPh sb="1" eb="3">
      <t>コジン</t>
    </rPh>
    <rPh sb="3" eb="5">
      <t>ボウゴ</t>
    </rPh>
    <rPh sb="5" eb="6">
      <t>グ</t>
    </rPh>
    <rPh sb="7" eb="9">
      <t>ビチク</t>
    </rPh>
    <phoneticPr fontId="2"/>
  </si>
  <si>
    <t>サージカルマスク</t>
    <phoneticPr fontId="2"/>
  </si>
  <si>
    <t>備蓄量</t>
    <rPh sb="0" eb="3">
      <t>ビチクリョウ</t>
    </rPh>
    <phoneticPr fontId="2"/>
  </si>
  <si>
    <t>月数</t>
    <rPh sb="0" eb="2">
      <t>ツキスウ</t>
    </rPh>
    <phoneticPr fontId="2"/>
  </si>
  <si>
    <t>N95マスク</t>
    <phoneticPr fontId="2"/>
  </si>
  <si>
    <t>アイソレーションガウン</t>
    <phoneticPr fontId="2"/>
  </si>
  <si>
    <t>フェイスシールド</t>
    <phoneticPr fontId="2"/>
  </si>
  <si>
    <t>非滅菌手袋</t>
    <rPh sb="0" eb="1">
      <t>ヒ</t>
    </rPh>
    <rPh sb="1" eb="3">
      <t>メッキン</t>
    </rPh>
    <rPh sb="3" eb="5">
      <t>テブクロ</t>
    </rPh>
    <phoneticPr fontId="2"/>
  </si>
  <si>
    <t>番号</t>
    <rPh sb="0" eb="2">
      <t>バンゴウ</t>
    </rPh>
    <phoneticPr fontId="2"/>
  </si>
  <si>
    <t>入力チェック</t>
    <rPh sb="0" eb="2">
      <t>ニュウリョク</t>
    </rPh>
    <phoneticPr fontId="2"/>
  </si>
  <si>
    <t>該当有無</t>
    <rPh sb="0" eb="2">
      <t>ガイトウ</t>
    </rPh>
    <rPh sb="2" eb="4">
      <t>ウム</t>
    </rPh>
    <phoneticPr fontId="2"/>
  </si>
  <si>
    <t>該当有</t>
    <rPh sb="0" eb="2">
      <t>ガイトウ</t>
    </rPh>
    <rPh sb="2" eb="3">
      <t>アリ</t>
    </rPh>
    <phoneticPr fontId="2"/>
  </si>
  <si>
    <t>該当無</t>
    <rPh sb="0" eb="2">
      <t>ガイトウ</t>
    </rPh>
    <rPh sb="2" eb="3">
      <t>ナ</t>
    </rPh>
    <phoneticPr fontId="2"/>
  </si>
  <si>
    <t>該当有</t>
    <rPh sb="0" eb="2">
      <t>ガイトウ</t>
    </rPh>
    <rPh sb="2" eb="3">
      <t>アリ</t>
    </rPh>
    <phoneticPr fontId="2"/>
  </si>
  <si>
    <t>看護師(県外派遣)</t>
    <rPh sb="0" eb="3">
      <t>カンゴシ</t>
    </rPh>
    <rPh sb="4" eb="6">
      <t>ケンガイ</t>
    </rPh>
    <rPh sb="6" eb="8">
      <t>ハケン</t>
    </rPh>
    <phoneticPr fontId="2"/>
  </si>
  <si>
    <t>医師(県外派遣)</t>
    <rPh sb="0" eb="2">
      <t>イシ</t>
    </rPh>
    <rPh sb="3" eb="5">
      <t>ケンガイ</t>
    </rPh>
    <rPh sb="5" eb="7">
      <t>ハケン</t>
    </rPh>
    <phoneticPr fontId="2"/>
  </si>
  <si>
    <t>その他(県外派遣)</t>
    <rPh sb="2" eb="3">
      <t>タ</t>
    </rPh>
    <rPh sb="4" eb="6">
      <t>ケンガイ</t>
    </rPh>
    <rPh sb="6" eb="8">
      <t>ハケン</t>
    </rPh>
    <phoneticPr fontId="2"/>
  </si>
  <si>
    <t>1ヶ月あたりの使用見込み</t>
    <rPh sb="2" eb="3">
      <t>ゲツ</t>
    </rPh>
    <rPh sb="7" eb="9">
      <t>シヨウ</t>
    </rPh>
    <rPh sb="9" eb="11">
      <t>ミコ</t>
    </rPh>
    <phoneticPr fontId="2"/>
  </si>
  <si>
    <t>月数(自動計算)</t>
    <rPh sb="0" eb="2">
      <t>ツキスウ</t>
    </rPh>
    <rPh sb="3" eb="5">
      <t>ジドウ</t>
    </rPh>
    <rPh sb="5" eb="7">
      <t>ケイサン</t>
    </rPh>
    <phoneticPr fontId="2"/>
  </si>
  <si>
    <t>約</t>
  </si>
  <si>
    <t>約</t>
    <rPh sb="0" eb="1">
      <t>ヤク</t>
    </rPh>
    <phoneticPr fontId="2"/>
  </si>
  <si>
    <t>ヶ月分</t>
    <rPh sb="1" eb="2">
      <t>ゲツ</t>
    </rPh>
    <rPh sb="2" eb="3">
      <t>ブン</t>
    </rPh>
    <phoneticPr fontId="2"/>
  </si>
  <si>
    <t>使用量</t>
    <rPh sb="0" eb="3">
      <t>シヨウリョウ</t>
    </rPh>
    <phoneticPr fontId="2"/>
  </si>
  <si>
    <t>約</t>
    <rPh sb="0" eb="1">
      <t>ヤク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</si>
  <si>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</si>
  <si>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</si>
  <si>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担当者名</t>
    <rPh sb="0" eb="4">
      <t>タントウシャメイ</t>
    </rPh>
    <phoneticPr fontId="2"/>
  </si>
  <si>
    <t>メールアドレス</t>
    <phoneticPr fontId="2"/>
  </si>
  <si>
    <t>担当者名</t>
    <rPh sb="0" eb="4">
      <t>タントウシャメイ</t>
    </rPh>
    <phoneticPr fontId="2"/>
  </si>
  <si>
    <r>
      <t xml:space="preserve">電話番号
</t>
    </r>
    <r>
      <rPr>
        <b/>
        <sz val="10"/>
        <color theme="1"/>
        <rFont val="游ゴシック"/>
        <family val="3"/>
        <charset val="128"/>
        <scheme val="minor"/>
      </rPr>
      <t>「ハイフン(ー)」も要入力</t>
    </r>
    <rPh sb="0" eb="2">
      <t>デンワ</t>
    </rPh>
    <rPh sb="2" eb="4">
      <t>バンゴウ</t>
    </rPh>
    <rPh sb="15" eb="16">
      <t>ヨウ</t>
    </rPh>
    <rPh sb="16" eb="18">
      <t>ニュウリョク</t>
    </rPh>
    <phoneticPr fontId="2"/>
  </si>
  <si>
    <r>
      <t>核酸検出検査</t>
    </r>
    <r>
      <rPr>
        <b/>
        <sz val="12"/>
        <color rgb="FFC00000"/>
        <rFont val="游ゴシック"/>
        <family val="3"/>
        <charset val="128"/>
        <scheme val="minor"/>
      </rPr>
      <t>*</t>
    </r>
    <r>
      <rPr>
        <b/>
        <sz val="12"/>
        <color theme="1"/>
        <rFont val="游ゴシック"/>
        <family val="3"/>
        <charset val="128"/>
        <scheme val="minor"/>
      </rPr>
      <t>の実施能力</t>
    </r>
    <rPh sb="0" eb="2">
      <t>カクサン</t>
    </rPh>
    <rPh sb="2" eb="4">
      <t>ケンシュツ</t>
    </rPh>
    <rPh sb="4" eb="6">
      <t>ケンサ</t>
    </rPh>
    <rPh sb="8" eb="10">
      <t>ジッシ</t>
    </rPh>
    <rPh sb="10" eb="12">
      <t>ノウリョク</t>
    </rPh>
    <phoneticPr fontId="2"/>
  </si>
  <si>
    <t>核酸検出検査*：抗原検査、外部委託等除く</t>
    <rPh sb="0" eb="2">
      <t>カクサン</t>
    </rPh>
    <rPh sb="2" eb="4">
      <t>ケンシュツ</t>
    </rPh>
    <rPh sb="3" eb="4">
      <t>シュツ</t>
    </rPh>
    <rPh sb="4" eb="6">
      <t>ケンサ</t>
    </rPh>
    <rPh sb="8" eb="10">
      <t>コウゲン</t>
    </rPh>
    <rPh sb="10" eb="12">
      <t>ケンサ</t>
    </rPh>
    <rPh sb="13" eb="15">
      <t>ガイブ</t>
    </rPh>
    <rPh sb="15" eb="17">
      <t>イタク</t>
    </rPh>
    <rPh sb="17" eb="18">
      <t>トウ</t>
    </rPh>
    <rPh sb="18" eb="19">
      <t>ノゾ</t>
    </rPh>
    <phoneticPr fontId="2"/>
  </si>
  <si>
    <r>
      <rPr>
        <b/>
        <sz val="12"/>
        <color theme="8" tint="-0.499984740745262"/>
        <rFont val="游ゴシック"/>
        <family val="3"/>
        <charset val="128"/>
        <scheme val="minor"/>
      </rPr>
      <t>流行初期医療確保措置の対象</t>
    </r>
    <r>
      <rPr>
        <sz val="12"/>
        <color theme="8" tint="-0.499984740745262"/>
        <rFont val="游ゴシック"/>
        <family val="3"/>
        <charset val="128"/>
        <scheme val="minor"/>
      </rPr>
      <t>となる医療機関は、「流行初期」において</t>
    </r>
    <r>
      <rPr>
        <b/>
        <sz val="12"/>
        <color theme="8" tint="-0.499984740745262"/>
        <rFont val="游ゴシック"/>
        <family val="3"/>
        <charset val="128"/>
        <scheme val="minor"/>
      </rPr>
      <t>かかりつけ患者以外も含めた対応</t>
    </r>
    <r>
      <rPr>
        <sz val="12"/>
        <color theme="8" tint="-0.499984740745262"/>
        <rFont val="游ゴシック"/>
        <family val="3"/>
        <charset val="128"/>
        <scheme val="minor"/>
      </rPr>
      <t>を行っていただくことが前提です。
なお、発熱外来は、自院での核酸検出検査の対応可否にかかわらず、</t>
    </r>
    <r>
      <rPr>
        <b/>
        <sz val="12"/>
        <color theme="8" tint="-0.499984740745262"/>
        <rFont val="游ゴシック"/>
        <family val="3"/>
        <charset val="128"/>
        <scheme val="minor"/>
      </rPr>
      <t>外部委託等で対応いただける場合は、協定締結可能</t>
    </r>
    <r>
      <rPr>
        <sz val="12"/>
        <color theme="8" tint="-0.499984740745262"/>
        <rFont val="游ゴシック"/>
        <family val="3"/>
        <charset val="128"/>
        <scheme val="minor"/>
      </rPr>
      <t>です。</t>
    </r>
    <rPh sb="23" eb="25">
      <t>リュウコウ</t>
    </rPh>
    <rPh sb="25" eb="27">
      <t>ショキ</t>
    </rPh>
    <rPh sb="73" eb="75">
      <t>ジイン</t>
    </rPh>
    <phoneticPr fontId="2"/>
  </si>
  <si>
    <r>
      <rPr>
        <b/>
        <sz val="12"/>
        <color theme="8" tint="-0.499984740745262"/>
        <rFont val="游ゴシック"/>
        <family val="3"/>
        <charset val="128"/>
        <scheme val="minor"/>
      </rPr>
      <t>5物資2ヵ月</t>
    </r>
    <r>
      <rPr>
        <sz val="12"/>
        <color theme="8" tint="-0.499984740745262"/>
        <rFont val="游ゴシック"/>
        <family val="3"/>
        <charset val="128"/>
        <scheme val="minor"/>
      </rPr>
      <t>の備蓄を推奨しています。
※任意項目です。締結を希望しない場合は、０を入力してください。</t>
    </r>
    <rPh sb="1" eb="3">
      <t>ブッシ</t>
    </rPh>
    <rPh sb="5" eb="6">
      <t>ゲツ</t>
    </rPh>
    <rPh sb="7" eb="9">
      <t>ビチク</t>
    </rPh>
    <rPh sb="10" eb="12">
      <t>スイショウ</t>
    </rPh>
    <rPh sb="20" eb="22">
      <t>ニンイ</t>
    </rPh>
    <rPh sb="22" eb="24">
      <t>コウモク</t>
    </rPh>
    <rPh sb="27" eb="29">
      <t>テイケツ</t>
    </rPh>
    <rPh sb="30" eb="32">
      <t>キボウ</t>
    </rPh>
    <rPh sb="35" eb="37">
      <t>バアイ</t>
    </rPh>
    <rPh sb="41" eb="43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</si>
</sst>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);[Red]\(0\)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1"/>
      <color rgb="FFC00000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0.5"/>
      <color theme="8" tint="-0.499984740745262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b/>
      <sz val="12"/>
      <color rgb="FFC00000"/>
      <name val="游ゴシック"/>
      <family val="3"/>
      <charset val="128"/>
      <scheme val="minor"/>
    </font>
    <font>
      <sz val="12"/>
      <color theme="8" tint="-0.499984740745262"/>
      <name val="游ゴシック"/>
      <family val="3"/>
      <charset val="128"/>
      <scheme val="minor"/>
    </font>
    <font>
      <b/>
      <sz val="12"/>
      <color theme="8" tint="-0.499984740745262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thin">
        <color indexed="64"/>
      </right>
      <top style="dashDot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8" tint="-0.499984740745262"/>
      </top>
      <bottom style="thin">
        <color indexed="64"/>
      </bottom>
      <diagonal/>
    </border>
    <border>
      <left/>
      <right/>
      <top style="thin">
        <color theme="8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8" tint="-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31">
    <xf numFmtId="0" fontId="0" fillId="0" borderId="0" xfId="0">
      <alignment vertical="center"/>
    </xf>
    <xf numFmtId="0" fontId="0" fillId="2" borderId="9" xfId="0" applyFill="1" applyBorder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9" xfId="0" applyFont="1" applyFill="1" applyBorder="1">
      <alignment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19" xfId="0" applyFont="1" applyFill="1" applyBorder="1">
      <alignment vertical="center"/>
    </xf>
    <xf numFmtId="0" fontId="4" fillId="2" borderId="1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4" fillId="2" borderId="25" xfId="0" applyFont="1" applyFill="1" applyBorder="1">
      <alignment vertical="center"/>
    </xf>
    <xf numFmtId="0" fontId="0" fillId="2" borderId="20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3" fillId="0" borderId="0" xfId="0" applyFont="1" applyAlignment="1"/>
    <xf numFmtId="0" fontId="14" fillId="0" borderId="9" xfId="0" applyFont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2" borderId="6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2" borderId="31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4" fillId="2" borderId="33" xfId="0" applyFont="1" applyFill="1" applyBorder="1">
      <alignment vertical="center"/>
    </xf>
    <xf numFmtId="0" fontId="4" fillId="2" borderId="32" xfId="0" applyFont="1" applyFill="1" applyBorder="1">
      <alignment vertical="center"/>
    </xf>
    <xf numFmtId="0" fontId="5" fillId="2" borderId="31" xfId="0" applyFont="1" applyFill="1" applyBorder="1">
      <alignment vertical="center"/>
    </xf>
    <xf numFmtId="0" fontId="5" fillId="2" borderId="32" xfId="0" applyFont="1" applyFill="1" applyBorder="1">
      <alignment vertical="center"/>
    </xf>
    <xf numFmtId="0" fontId="4" fillId="2" borderId="33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4" fillId="2" borderId="0" xfId="0" applyFont="1" applyFill="1" applyBorder="1" applyAlignment="1"/>
    <xf numFmtId="0" fontId="5" fillId="2" borderId="6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4" fillId="2" borderId="4" xfId="0" applyFont="1" applyFill="1" applyBorder="1" applyAlignment="1"/>
    <xf numFmtId="0" fontId="4" fillId="2" borderId="3" xfId="0" applyFont="1" applyFill="1" applyBorder="1" applyAlignment="1"/>
    <xf numFmtId="0" fontId="7" fillId="2" borderId="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4" fillId="2" borderId="8" xfId="0" applyFont="1" applyFill="1" applyBorder="1" applyAlignment="1"/>
    <xf numFmtId="0" fontId="7" fillId="2" borderId="4" xfId="0" applyFont="1" applyFill="1" applyBorder="1" applyAlignment="1"/>
    <xf numFmtId="0" fontId="7" fillId="2" borderId="3" xfId="0" applyFont="1" applyFill="1" applyBorder="1" applyAlignment="1"/>
    <xf numFmtId="0" fontId="7" fillId="2" borderId="6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>
      <alignment vertical="center"/>
    </xf>
    <xf numFmtId="0" fontId="4" fillId="0" borderId="30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20" fillId="2" borderId="0" xfId="0" applyFont="1" applyFill="1" applyBorder="1" applyAlignment="1">
      <alignment vertical="top"/>
    </xf>
    <xf numFmtId="0" fontId="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 shrinkToFit="1"/>
    </xf>
    <xf numFmtId="0" fontId="7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Border="1">
      <alignment vertical="center"/>
    </xf>
    <xf numFmtId="0" fontId="7" fillId="2" borderId="26" xfId="0" applyFont="1" applyFill="1" applyBorder="1" applyAlignment="1"/>
    <xf numFmtId="0" fontId="7" fillId="2" borderId="0" xfId="0" applyFont="1" applyFill="1" applyBorder="1" applyAlignment="1">
      <alignment horizontal="right"/>
    </xf>
    <xf numFmtId="0" fontId="7" fillId="2" borderId="10" xfId="0" applyFont="1" applyFill="1" applyBorder="1" applyAlignment="1">
      <alignment vertical="center"/>
    </xf>
    <xf numFmtId="0" fontId="7" fillId="2" borderId="2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10" xfId="0" applyFill="1" applyBorder="1">
      <alignment vertical="center"/>
    </xf>
    <xf numFmtId="0" fontId="7" fillId="2" borderId="9" xfId="0" applyFont="1" applyFill="1" applyBorder="1" applyAlignment="1">
      <alignment horizontal="right"/>
    </xf>
    <xf numFmtId="0" fontId="7" fillId="2" borderId="18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7" fillId="2" borderId="16" xfId="0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right" vertical="center"/>
    </xf>
    <xf numFmtId="176" fontId="0" fillId="0" borderId="0" xfId="0" applyNumberFormat="1">
      <alignment vertical="center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23" fillId="0" borderId="2" xfId="0" applyFont="1" applyFill="1" applyBorder="1" applyProtection="1">
      <alignment vertical="center"/>
      <protection locked="0"/>
    </xf>
    <xf numFmtId="0" fontId="4" fillId="0" borderId="2" xfId="0" applyFont="1" applyFill="1" applyBorder="1" applyProtection="1">
      <alignment vertical="center"/>
      <protection locked="0"/>
    </xf>
    <xf numFmtId="0" fontId="0" fillId="2" borderId="14" xfId="0" applyFill="1" applyBorder="1" applyProtection="1">
      <alignment vertical="center"/>
    </xf>
    <xf numFmtId="0" fontId="0" fillId="2" borderId="19" xfId="0" applyFill="1" applyBorder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 applyProtection="1">
      <alignment horizontal="center" vertical="center"/>
      <protection locked="0"/>
    </xf>
    <xf numFmtId="177" fontId="4" fillId="0" borderId="19" xfId="0" applyNumberFormat="1" applyFont="1" applyFill="1" applyBorder="1" applyAlignment="1" applyProtection="1">
      <alignment horizontal="center" vertical="center"/>
      <protection locked="0"/>
    </xf>
    <xf numFmtId="177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176" fontId="4" fillId="2" borderId="17" xfId="0" applyNumberFormat="1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left" vertical="center"/>
    </xf>
    <xf numFmtId="0" fontId="13" fillId="4" borderId="28" xfId="0" applyFont="1" applyFill="1" applyBorder="1" applyAlignment="1">
      <alignment horizontal="left" vertical="center"/>
    </xf>
    <xf numFmtId="0" fontId="13" fillId="4" borderId="29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4" fillId="5" borderId="43" xfId="0" applyFont="1" applyFill="1" applyBorder="1" applyAlignment="1">
      <alignment horizontal="center" vertical="center"/>
    </xf>
    <xf numFmtId="0" fontId="24" fillId="5" borderId="20" xfId="0" applyFont="1" applyFill="1" applyBorder="1" applyAlignment="1">
      <alignment horizontal="center" vertical="center"/>
    </xf>
    <xf numFmtId="0" fontId="24" fillId="5" borderId="4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45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46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23" fillId="0" borderId="43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44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left" vertical="center" wrapText="1"/>
    </xf>
    <xf numFmtId="0" fontId="16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 shrinkToFit="1"/>
    </xf>
    <xf numFmtId="0" fontId="22" fillId="0" borderId="0" xfId="0" applyFont="1" applyAlignment="1">
      <alignment horizontal="center" vertical="center"/>
    </xf>
  </cellXfs>
  <cellStyles count="2">
    <cellStyle name="標準" xfId="0" builtinId="0"/>
    <cellStyle name="標準 2" xfId="1" xr:uid="{995D6F3A-EF39-4BE5-B1FE-3C280B988434}"/>
  </cellStyles>
  <dxfs count="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207461</xdr:colOff>
      <xdr:row>45</xdr:row>
      <xdr:rowOff>67620</xdr:rowOff>
    </xdr:from>
    <xdr:to>
      <xdr:col>25</xdr:col>
      <xdr:colOff>135571</xdr:colOff>
      <xdr:row>51</xdr:row>
      <xdr:rowOff>258534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1088A976-3EAE-4926-8DC8-55E1287E05F8}"/>
            </a:ext>
          </a:extLst>
        </xdr:cNvPr>
        <xdr:cNvGrpSpPr/>
      </xdr:nvGrpSpPr>
      <xdr:grpSpPr>
        <a:xfrm>
          <a:off x="6493961" y="13130477"/>
          <a:ext cx="2812824" cy="1714914"/>
          <a:chOff x="6334789" y="11568223"/>
          <a:chExt cx="2749480" cy="1424716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4A4AC045-6779-408F-BD33-C557F4087629}"/>
              </a:ext>
            </a:extLst>
          </xdr:cNvPr>
          <xdr:cNvSpPr/>
        </xdr:nvSpPr>
        <xdr:spPr>
          <a:xfrm>
            <a:off x="6334789" y="11568223"/>
            <a:ext cx="2746965" cy="282959"/>
          </a:xfrm>
          <a:prstGeom prst="rect">
            <a:avLst/>
          </a:prstGeom>
          <a:solidFill>
            <a:schemeClr val="accent1">
              <a:lumMod val="50000"/>
            </a:schemeClr>
          </a:solidFill>
          <a:ln>
            <a:solidFill>
              <a:schemeClr val="tx2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</a:rPr>
              <a:t>第二種協定指定医療機関の指定について</a:t>
            </a:r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13A00456-1EB8-4A21-85AE-DE115D651999}"/>
              </a:ext>
            </a:extLst>
          </xdr:cNvPr>
          <xdr:cNvSpPr/>
        </xdr:nvSpPr>
        <xdr:spPr>
          <a:xfrm>
            <a:off x="6337304" y="11834352"/>
            <a:ext cx="2746965" cy="1158587"/>
          </a:xfrm>
          <a:prstGeom prst="rect">
            <a:avLst/>
          </a:prstGeom>
          <a:solidFill>
            <a:schemeClr val="bg2"/>
          </a:solidFill>
          <a:ln>
            <a:solidFill>
              <a:schemeClr val="tx2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 b="1">
                <a:solidFill>
                  <a:schemeClr val="tx1"/>
                </a:solidFill>
              </a:rPr>
              <a:t>指定を受けるにあたっては、</a:t>
            </a:r>
            <a:r>
              <a:rPr kumimoji="1" lang="en-US" altLang="ja-JP" sz="1100" b="1">
                <a:solidFill>
                  <a:srgbClr val="FF0000"/>
                </a:solidFill>
              </a:rPr>
              <a:t>※</a:t>
            </a:r>
            <a:r>
              <a:rPr kumimoji="1" lang="ja-JP" altLang="en-US" sz="1100" b="1">
                <a:solidFill>
                  <a:schemeClr val="tx1"/>
                </a:solidFill>
              </a:rPr>
              <a:t>のいずれかの内容について</a:t>
            </a:r>
            <a:r>
              <a:rPr kumimoji="1" lang="ja-JP" altLang="en-US" sz="1100" b="1" u="sng">
                <a:solidFill>
                  <a:schemeClr val="tx1"/>
                </a:solidFill>
              </a:rPr>
              <a:t>協定を締結</a:t>
            </a:r>
            <a:r>
              <a:rPr kumimoji="1" lang="ja-JP" altLang="en-US" sz="1100" b="1" u="none">
                <a:solidFill>
                  <a:schemeClr val="tx1"/>
                </a:solidFill>
              </a:rPr>
              <a:t>の上</a:t>
            </a:r>
            <a:r>
              <a:rPr kumimoji="1" lang="ja-JP" altLang="en-US" sz="1100" b="1">
                <a:solidFill>
                  <a:schemeClr val="tx1"/>
                </a:solidFill>
              </a:rPr>
              <a:t>、</a:t>
            </a:r>
            <a:r>
              <a:rPr kumimoji="1" lang="ja-JP" altLang="en-US" sz="1100" b="1" u="sng">
                <a:solidFill>
                  <a:schemeClr val="tx1"/>
                </a:solidFill>
              </a:rPr>
              <a:t>国の指定要件を満たす</a:t>
            </a:r>
            <a:r>
              <a:rPr kumimoji="1" lang="ja-JP" altLang="en-US" sz="1100" b="1">
                <a:solidFill>
                  <a:schemeClr val="tx1"/>
                </a:solidFill>
              </a:rPr>
              <a:t>ことが必要です。</a:t>
            </a:r>
            <a:endParaRPr kumimoji="1" lang="en-US" altLang="ja-JP" sz="1100" b="1">
              <a:solidFill>
                <a:schemeClr val="tx1"/>
              </a:solidFill>
            </a:endParaRPr>
          </a:p>
          <a:p>
            <a:pPr algn="l"/>
            <a:r>
              <a:rPr kumimoji="1" lang="ja-JP" altLang="en-US" sz="900" b="1">
                <a:solidFill>
                  <a:schemeClr val="tx1"/>
                </a:solidFill>
              </a:rPr>
              <a:t>国の指定要件についての詳細は、説明資料を参照ください。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2EEA0-45A1-4935-858A-B9071335F79A}">
  <sheetPr>
    <pageSetUpPr fitToPage="1"/>
  </sheetPr>
  <dimension ref="A1:AC73"/>
  <sheetViews>
    <sheetView tabSelected="1" view="pageBreakPreview" topLeftCell="A49" zoomScale="70" zoomScaleNormal="70" zoomScaleSheetLayoutView="70" zoomScalePageLayoutView="55" workbookViewId="0">
      <selection activeCell="G68" sqref="G68:H68"/>
    </sheetView>
  </sheetViews>
  <sheetFormatPr defaultRowHeight="18.75" x14ac:dyDescent="0.4"/>
  <cols>
    <col min="1" max="1" width="6.375" customWidth="1"/>
    <col min="2" max="4" width="5" customWidth="1"/>
    <col min="5" max="5" width="5.5" customWidth="1"/>
    <col min="6" max="6" width="5.625" customWidth="1"/>
    <col min="7" max="7" width="7.125" customWidth="1"/>
    <col min="8" max="8" width="5.25" customWidth="1"/>
    <col min="9" max="9" width="5" customWidth="1"/>
    <col min="10" max="10" width="0.625" customWidth="1"/>
    <col min="11" max="13" width="5" customWidth="1"/>
    <col min="14" max="14" width="6.125" customWidth="1"/>
    <col min="15" max="16" width="5.125" customWidth="1"/>
    <col min="17" max="17" width="0.375" customWidth="1"/>
    <col min="18" max="18" width="7.25" customWidth="1"/>
    <col min="19" max="19" width="4.875" customWidth="1"/>
    <col min="20" max="23" width="5" customWidth="1"/>
    <col min="24" max="24" width="0.625" customWidth="1"/>
    <col min="25" max="26" width="5" customWidth="1"/>
    <col min="27" max="27" width="7.125" customWidth="1"/>
    <col min="28" max="29" width="5" customWidth="1"/>
  </cols>
  <sheetData>
    <row r="1" spans="1:29" ht="35.25" x14ac:dyDescent="0.4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29" ht="19.5" thickBot="1" x14ac:dyDescent="0.45"/>
    <row r="3" spans="1:29" ht="27.75" customHeight="1" thickBot="1" x14ac:dyDescent="0.45">
      <c r="A3" s="204" t="s">
        <v>1</v>
      </c>
      <c r="B3" s="205"/>
      <c r="C3" s="205"/>
      <c r="D3" s="205"/>
      <c r="E3" s="189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1"/>
    </row>
    <row r="4" spans="1:29" ht="27.75" customHeight="1" thickBot="1" x14ac:dyDescent="0.45">
      <c r="A4" s="204" t="s">
        <v>2</v>
      </c>
      <c r="B4" s="205"/>
      <c r="C4" s="205"/>
      <c r="D4" s="207"/>
      <c r="E4" s="17" t="s">
        <v>41</v>
      </c>
      <c r="F4" s="114"/>
      <c r="G4" s="115"/>
      <c r="H4" s="114"/>
      <c r="I4" s="17" t="s">
        <v>42</v>
      </c>
      <c r="J4" s="17"/>
      <c r="K4" s="114"/>
      <c r="L4" s="116"/>
      <c r="M4" s="114"/>
      <c r="N4" s="117"/>
      <c r="O4" s="16"/>
      <c r="P4" s="16"/>
      <c r="Q4" s="16"/>
      <c r="R4" s="34"/>
      <c r="S4" s="34"/>
      <c r="T4" s="34"/>
      <c r="U4" s="34"/>
      <c r="V4" s="34"/>
      <c r="W4" s="34"/>
      <c r="X4" s="35"/>
    </row>
    <row r="5" spans="1:29" ht="27.75" customHeight="1" thickBot="1" x14ac:dyDescent="0.45">
      <c r="A5" s="204"/>
      <c r="B5" s="205"/>
      <c r="C5" s="205"/>
      <c r="D5" s="205"/>
      <c r="E5" s="189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1"/>
    </row>
    <row r="6" spans="1:29" ht="27.75" customHeight="1" thickBot="1" x14ac:dyDescent="0.45">
      <c r="A6" s="204" t="s">
        <v>3</v>
      </c>
      <c r="B6" s="205"/>
      <c r="C6" s="205"/>
      <c r="D6" s="205"/>
      <c r="E6" s="189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1"/>
    </row>
    <row r="7" spans="1:29" ht="45" customHeight="1" thickBot="1" x14ac:dyDescent="0.45">
      <c r="A7" s="206" t="s">
        <v>46</v>
      </c>
      <c r="B7" s="205"/>
      <c r="C7" s="205"/>
      <c r="D7" s="205"/>
      <c r="E7" s="189"/>
      <c r="F7" s="190"/>
      <c r="G7" s="190"/>
      <c r="H7" s="190"/>
      <c r="I7" s="190"/>
      <c r="J7" s="190"/>
      <c r="K7" s="190"/>
      <c r="L7" s="190"/>
      <c r="M7" s="190"/>
      <c r="N7" s="190"/>
      <c r="O7" s="191"/>
      <c r="P7" s="16"/>
      <c r="Q7" s="16"/>
      <c r="R7" s="16"/>
      <c r="S7" s="16"/>
      <c r="T7" s="16"/>
      <c r="U7" s="16"/>
      <c r="V7" s="16"/>
      <c r="W7" s="209"/>
      <c r="X7" s="210"/>
    </row>
    <row r="8" spans="1:29" ht="27.75" customHeight="1" thickBot="1" x14ac:dyDescent="0.45">
      <c r="A8" s="204" t="s">
        <v>4</v>
      </c>
      <c r="B8" s="205"/>
      <c r="C8" s="205"/>
      <c r="D8" s="205"/>
      <c r="E8" s="118"/>
      <c r="F8" s="118"/>
      <c r="G8" s="118"/>
      <c r="H8" s="118"/>
      <c r="I8" s="178"/>
      <c r="J8" s="179"/>
      <c r="K8" s="118"/>
      <c r="L8" s="118"/>
      <c r="M8" s="118"/>
      <c r="N8" s="120"/>
      <c r="O8" s="121"/>
      <c r="P8" s="95"/>
      <c r="Q8" s="95"/>
      <c r="R8" s="95"/>
      <c r="S8" s="95"/>
      <c r="T8" s="95"/>
      <c r="U8" s="95"/>
      <c r="V8" s="95"/>
      <c r="W8" s="211"/>
      <c r="X8" s="212"/>
    </row>
    <row r="9" spans="1:29" ht="37.5" customHeight="1" thickBot="1" x14ac:dyDescent="0.45">
      <c r="A9" s="216" t="s">
        <v>107</v>
      </c>
      <c r="B9" s="217"/>
      <c r="C9" s="217"/>
      <c r="D9" s="218"/>
      <c r="E9" s="221"/>
      <c r="F9" s="222"/>
      <c r="G9" s="222"/>
      <c r="H9" s="222"/>
      <c r="I9" s="222"/>
      <c r="J9" s="222"/>
      <c r="K9" s="222"/>
      <c r="L9" s="222"/>
      <c r="M9" s="222"/>
      <c r="N9" s="222"/>
      <c r="O9" s="223"/>
      <c r="P9" s="211"/>
      <c r="Q9" s="211"/>
      <c r="R9" s="211"/>
      <c r="S9" s="211"/>
      <c r="T9" s="211"/>
      <c r="U9" s="211"/>
      <c r="V9" s="211"/>
      <c r="W9" s="211"/>
      <c r="X9" s="212"/>
    </row>
    <row r="10" spans="1:29" ht="27.75" customHeight="1" thickBot="1" x14ac:dyDescent="0.45">
      <c r="A10" s="219" t="s">
        <v>105</v>
      </c>
      <c r="B10" s="217"/>
      <c r="C10" s="217"/>
      <c r="D10" s="218"/>
      <c r="E10" s="221"/>
      <c r="F10" s="222"/>
      <c r="G10" s="222"/>
      <c r="H10" s="222"/>
      <c r="I10" s="222"/>
      <c r="J10" s="222"/>
      <c r="K10" s="222"/>
      <c r="L10" s="222"/>
      <c r="M10" s="222"/>
      <c r="N10" s="222"/>
      <c r="O10" s="223"/>
      <c r="P10" s="211"/>
      <c r="Q10" s="211"/>
      <c r="R10" s="211"/>
      <c r="S10" s="211"/>
      <c r="T10" s="211"/>
      <c r="U10" s="211"/>
      <c r="V10" s="211"/>
      <c r="W10" s="211"/>
      <c r="X10" s="212"/>
    </row>
    <row r="11" spans="1:29" ht="27.75" customHeight="1" thickBot="1" x14ac:dyDescent="0.45">
      <c r="A11" s="204" t="s">
        <v>106</v>
      </c>
      <c r="B11" s="205"/>
      <c r="C11" s="205"/>
      <c r="D11" s="220"/>
      <c r="E11" s="178"/>
      <c r="F11" s="213"/>
      <c r="G11" s="213"/>
      <c r="H11" s="213"/>
      <c r="I11" s="213"/>
      <c r="J11" s="213"/>
      <c r="K11" s="213"/>
      <c r="L11" s="213"/>
      <c r="M11" s="213"/>
      <c r="N11" s="213"/>
      <c r="O11" s="179"/>
      <c r="P11" s="214"/>
      <c r="Q11" s="214"/>
      <c r="R11" s="214"/>
      <c r="S11" s="214"/>
      <c r="T11" s="214"/>
      <c r="U11" s="214"/>
      <c r="V11" s="214"/>
      <c r="W11" s="214"/>
      <c r="X11" s="215"/>
    </row>
    <row r="12" spans="1:29" ht="27.75" customHeight="1" x14ac:dyDescent="0.4"/>
    <row r="13" spans="1:29" ht="73.5" customHeight="1" x14ac:dyDescent="0.4">
      <c r="A13" s="198" t="s">
        <v>52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</row>
    <row r="14" spans="1:29" ht="27.75" customHeight="1" x14ac:dyDescent="0.4"/>
    <row r="15" spans="1:29" ht="43.5" customHeight="1" x14ac:dyDescent="0.4">
      <c r="A15" s="208" t="s">
        <v>5</v>
      </c>
      <c r="B15" s="208"/>
      <c r="C15" s="208"/>
      <c r="D15" s="224" t="s">
        <v>110</v>
      </c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</row>
    <row r="16" spans="1:29" ht="27.75" customHeight="1" x14ac:dyDescent="0.4">
      <c r="A16" s="133" t="s">
        <v>6</v>
      </c>
      <c r="B16" s="133"/>
      <c r="C16" s="133"/>
      <c r="D16" s="192" t="s">
        <v>49</v>
      </c>
      <c r="E16" s="199"/>
      <c r="F16" s="199"/>
      <c r="G16" s="199"/>
      <c r="H16" s="199"/>
      <c r="I16" s="199"/>
      <c r="J16" s="199"/>
      <c r="K16" s="199"/>
      <c r="L16" s="199"/>
      <c r="M16" s="200"/>
      <c r="N16" s="192" t="s">
        <v>50</v>
      </c>
      <c r="O16" s="193"/>
      <c r="P16" s="193"/>
      <c r="Q16" s="193"/>
      <c r="R16" s="193"/>
      <c r="S16" s="193"/>
      <c r="T16" s="193"/>
      <c r="U16" s="193"/>
      <c r="V16" s="193"/>
      <c r="W16" s="193"/>
      <c r="X16" s="194"/>
    </row>
    <row r="17" spans="1:24" ht="27.75" customHeight="1" x14ac:dyDescent="0.4">
      <c r="A17" s="133"/>
      <c r="B17" s="133"/>
      <c r="C17" s="133"/>
      <c r="D17" s="201"/>
      <c r="E17" s="202"/>
      <c r="F17" s="202"/>
      <c r="G17" s="202"/>
      <c r="H17" s="202"/>
      <c r="I17" s="202"/>
      <c r="J17" s="202"/>
      <c r="K17" s="202"/>
      <c r="L17" s="202"/>
      <c r="M17" s="203"/>
      <c r="N17" s="195"/>
      <c r="O17" s="196"/>
      <c r="P17" s="196"/>
      <c r="Q17" s="196"/>
      <c r="R17" s="196"/>
      <c r="S17" s="196"/>
      <c r="T17" s="196"/>
      <c r="U17" s="196"/>
      <c r="V17" s="196"/>
      <c r="W17" s="196"/>
      <c r="X17" s="197"/>
    </row>
    <row r="18" spans="1:24" ht="3.75" customHeight="1" thickBot="1" x14ac:dyDescent="0.45">
      <c r="A18" s="124" t="s">
        <v>22</v>
      </c>
      <c r="B18" s="125"/>
      <c r="C18" s="126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3"/>
      <c r="P18" s="3"/>
      <c r="Q18" s="3"/>
      <c r="R18" s="3"/>
      <c r="S18" s="3"/>
      <c r="T18" s="3"/>
      <c r="U18" s="3"/>
      <c r="V18" s="3"/>
      <c r="W18" s="10"/>
      <c r="X18" s="14"/>
    </row>
    <row r="19" spans="1:24" ht="27.75" customHeight="1" thickBot="1" x14ac:dyDescent="0.45">
      <c r="A19" s="127"/>
      <c r="B19" s="128"/>
      <c r="C19" s="129"/>
      <c r="D19" s="47" t="s">
        <v>7</v>
      </c>
      <c r="E19" s="49"/>
      <c r="F19" s="49"/>
      <c r="G19" s="49"/>
      <c r="H19" s="49"/>
      <c r="I19" s="122"/>
      <c r="J19" s="146"/>
      <c r="K19" s="123"/>
      <c r="L19" s="84" t="s">
        <v>53</v>
      </c>
      <c r="M19" s="5"/>
      <c r="N19" s="47" t="s">
        <v>7</v>
      </c>
      <c r="O19" s="3"/>
      <c r="P19" s="3"/>
      <c r="Q19" s="3"/>
      <c r="R19" s="3"/>
      <c r="S19" s="3"/>
      <c r="T19" s="122"/>
      <c r="U19" s="123"/>
      <c r="V19" s="84" t="s">
        <v>53</v>
      </c>
      <c r="W19" s="4"/>
      <c r="X19" s="5"/>
    </row>
    <row r="20" spans="1:24" ht="3.75" customHeight="1" x14ac:dyDescent="0.4">
      <c r="A20" s="127"/>
      <c r="B20" s="128"/>
      <c r="C20" s="129"/>
      <c r="D20" s="47"/>
      <c r="E20" s="49"/>
      <c r="F20" s="49"/>
      <c r="G20" s="49"/>
      <c r="H20" s="49"/>
      <c r="I20" s="3"/>
      <c r="J20" s="3"/>
      <c r="K20" s="3"/>
      <c r="L20" s="3"/>
      <c r="M20" s="5"/>
      <c r="N20" s="47"/>
      <c r="O20" s="3"/>
      <c r="P20" s="3"/>
      <c r="Q20" s="3"/>
      <c r="R20" s="3"/>
      <c r="S20" s="3"/>
      <c r="T20" s="3"/>
      <c r="U20" s="3"/>
      <c r="V20" s="3"/>
      <c r="W20" s="4"/>
      <c r="X20" s="5"/>
    </row>
    <row r="21" spans="1:24" ht="3.75" customHeight="1" thickBot="1" x14ac:dyDescent="0.45">
      <c r="A21" s="127"/>
      <c r="B21" s="128"/>
      <c r="C21" s="129"/>
      <c r="D21" s="52"/>
      <c r="E21" s="53"/>
      <c r="F21" s="53"/>
      <c r="G21" s="53"/>
      <c r="H21" s="53"/>
      <c r="I21" s="54"/>
      <c r="J21" s="54"/>
      <c r="K21" s="54"/>
      <c r="L21" s="54"/>
      <c r="M21" s="55"/>
      <c r="N21" s="52"/>
      <c r="O21" s="54"/>
      <c r="P21" s="54"/>
      <c r="Q21" s="54"/>
      <c r="R21" s="54"/>
      <c r="S21" s="54"/>
      <c r="T21" s="54"/>
      <c r="U21" s="54"/>
      <c r="V21" s="54"/>
      <c r="W21" s="56"/>
      <c r="X21" s="55"/>
    </row>
    <row r="22" spans="1:24" ht="27.75" customHeight="1" thickBot="1" x14ac:dyDescent="0.45">
      <c r="A22" s="127"/>
      <c r="B22" s="128"/>
      <c r="C22" s="129"/>
      <c r="D22" s="62" t="s">
        <v>16</v>
      </c>
      <c r="E22" s="49"/>
      <c r="F22" s="49"/>
      <c r="G22" s="49"/>
      <c r="H22" s="63" t="s">
        <v>17</v>
      </c>
      <c r="I22" s="122"/>
      <c r="J22" s="146"/>
      <c r="K22" s="123"/>
      <c r="L22" s="60" t="s">
        <v>19</v>
      </c>
      <c r="M22" s="14"/>
      <c r="N22" s="62" t="s">
        <v>16</v>
      </c>
      <c r="O22" s="3"/>
      <c r="P22" s="3"/>
      <c r="Q22" s="3"/>
      <c r="R22" s="3"/>
      <c r="S22" s="63" t="s">
        <v>17</v>
      </c>
      <c r="T22" s="122"/>
      <c r="U22" s="123"/>
      <c r="V22" s="60" t="s">
        <v>19</v>
      </c>
      <c r="W22" s="3"/>
      <c r="X22" s="5"/>
    </row>
    <row r="23" spans="1:24" ht="3.75" customHeight="1" thickBot="1" x14ac:dyDescent="0.45">
      <c r="A23" s="127"/>
      <c r="B23" s="128"/>
      <c r="C23" s="129"/>
      <c r="D23" s="47"/>
      <c r="E23" s="49"/>
      <c r="F23" s="49"/>
      <c r="G23" s="49"/>
      <c r="H23" s="49"/>
      <c r="I23" s="3"/>
      <c r="J23" s="3"/>
      <c r="K23" s="3"/>
      <c r="L23" s="49"/>
      <c r="M23" s="14"/>
      <c r="N23" s="47"/>
      <c r="O23" s="3"/>
      <c r="P23" s="3"/>
      <c r="Q23" s="3"/>
      <c r="R23" s="3"/>
      <c r="S23" s="49"/>
      <c r="T23" s="3"/>
      <c r="U23" s="3"/>
      <c r="V23" s="49"/>
      <c r="W23" s="3"/>
      <c r="X23" s="5"/>
    </row>
    <row r="24" spans="1:24" ht="27.75" customHeight="1" thickBot="1" x14ac:dyDescent="0.45">
      <c r="A24" s="127"/>
      <c r="B24" s="128"/>
      <c r="C24" s="129"/>
      <c r="D24" s="62" t="s">
        <v>108</v>
      </c>
      <c r="E24" s="49"/>
      <c r="F24" s="49"/>
      <c r="G24" s="49"/>
      <c r="H24" s="63" t="s">
        <v>17</v>
      </c>
      <c r="I24" s="122"/>
      <c r="J24" s="146"/>
      <c r="K24" s="123"/>
      <c r="L24" s="60" t="s">
        <v>20</v>
      </c>
      <c r="M24" s="14"/>
      <c r="N24" s="62" t="s">
        <v>108</v>
      </c>
      <c r="O24" s="3"/>
      <c r="P24" s="3"/>
      <c r="Q24" s="3"/>
      <c r="R24" s="3"/>
      <c r="S24" s="63" t="s">
        <v>17</v>
      </c>
      <c r="T24" s="122"/>
      <c r="U24" s="123"/>
      <c r="V24" s="60" t="s">
        <v>20</v>
      </c>
      <c r="W24" s="3"/>
      <c r="X24" s="5"/>
    </row>
    <row r="25" spans="1:24" ht="3.75" customHeight="1" thickBot="1" x14ac:dyDescent="0.45">
      <c r="A25" s="127"/>
      <c r="B25" s="128"/>
      <c r="C25" s="129"/>
      <c r="D25" s="47"/>
      <c r="E25" s="49"/>
      <c r="F25" s="49"/>
      <c r="G25" s="49"/>
      <c r="H25" s="48"/>
      <c r="I25" s="2"/>
      <c r="J25" s="2"/>
      <c r="K25" s="2"/>
      <c r="L25" s="2"/>
      <c r="M25" s="14"/>
      <c r="N25" s="47"/>
      <c r="O25" s="3"/>
      <c r="P25" s="3"/>
      <c r="Q25" s="3"/>
      <c r="R25" s="3"/>
      <c r="S25" s="2"/>
      <c r="T25" s="2"/>
      <c r="U25" s="2"/>
      <c r="V25" s="2"/>
      <c r="W25" s="3"/>
      <c r="X25" s="5"/>
    </row>
    <row r="26" spans="1:24" ht="27.75" customHeight="1" thickBot="1" x14ac:dyDescent="0.45">
      <c r="A26" s="127"/>
      <c r="B26" s="128"/>
      <c r="C26" s="129"/>
      <c r="D26" s="62" t="s">
        <v>8</v>
      </c>
      <c r="E26" s="49"/>
      <c r="F26" s="49"/>
      <c r="G26" s="49"/>
      <c r="H26" s="49"/>
      <c r="I26" s="3"/>
      <c r="J26" s="3"/>
      <c r="K26" s="122"/>
      <c r="L26" s="123"/>
      <c r="M26" s="5"/>
      <c r="N26" s="62" t="s">
        <v>8</v>
      </c>
      <c r="O26" s="3"/>
      <c r="P26" s="3"/>
      <c r="Q26" s="3"/>
      <c r="R26" s="3"/>
      <c r="S26" s="3"/>
      <c r="T26" s="3"/>
      <c r="U26" s="122"/>
      <c r="V26" s="123"/>
      <c r="W26" s="4"/>
      <c r="X26" s="5"/>
    </row>
    <row r="27" spans="1:24" ht="3.75" customHeight="1" thickBot="1" x14ac:dyDescent="0.45">
      <c r="A27" s="127"/>
      <c r="B27" s="128"/>
      <c r="C27" s="129"/>
      <c r="D27" s="47"/>
      <c r="E27" s="49"/>
      <c r="F27" s="49"/>
      <c r="G27" s="49"/>
      <c r="H27" s="49"/>
      <c r="I27" s="3"/>
      <c r="J27" s="3"/>
      <c r="K27" s="3"/>
      <c r="L27" s="3"/>
      <c r="M27" s="5"/>
      <c r="N27" s="47"/>
      <c r="O27" s="3"/>
      <c r="P27" s="3"/>
      <c r="Q27" s="3"/>
      <c r="R27" s="3"/>
      <c r="S27" s="3"/>
      <c r="T27" s="3"/>
      <c r="U27" s="3"/>
      <c r="V27" s="3"/>
      <c r="W27" s="4"/>
      <c r="X27" s="5"/>
    </row>
    <row r="28" spans="1:24" ht="27.75" customHeight="1" thickBot="1" x14ac:dyDescent="0.45">
      <c r="A28" s="127"/>
      <c r="B28" s="128"/>
      <c r="C28" s="129"/>
      <c r="D28" s="62" t="s">
        <v>9</v>
      </c>
      <c r="E28" s="49"/>
      <c r="F28" s="49"/>
      <c r="G28" s="49"/>
      <c r="H28" s="49"/>
      <c r="I28" s="3"/>
      <c r="J28" s="3"/>
      <c r="K28" s="122"/>
      <c r="L28" s="123"/>
      <c r="M28" s="5"/>
      <c r="N28" s="62" t="s">
        <v>9</v>
      </c>
      <c r="O28" s="3"/>
      <c r="P28" s="3"/>
      <c r="Q28" s="3"/>
      <c r="R28" s="3"/>
      <c r="S28" s="3"/>
      <c r="T28" s="3"/>
      <c r="U28" s="122"/>
      <c r="V28" s="123"/>
      <c r="W28" s="4"/>
      <c r="X28" s="5"/>
    </row>
    <row r="29" spans="1:24" ht="3.75" customHeight="1" x14ac:dyDescent="0.4">
      <c r="A29" s="130"/>
      <c r="B29" s="131"/>
      <c r="C29" s="132"/>
      <c r="D29" s="12"/>
      <c r="E29" s="13"/>
      <c r="F29" s="13"/>
      <c r="G29" s="13"/>
      <c r="H29" s="13"/>
      <c r="I29" s="13"/>
      <c r="J29" s="13"/>
      <c r="K29" s="13"/>
      <c r="L29" s="13"/>
      <c r="M29" s="8"/>
      <c r="N29" s="12"/>
      <c r="O29" s="13"/>
      <c r="P29" s="13"/>
      <c r="Q29" s="13"/>
      <c r="R29" s="13"/>
      <c r="S29" s="13"/>
      <c r="T29" s="13"/>
      <c r="U29" s="13"/>
      <c r="V29" s="13"/>
      <c r="W29" s="15"/>
      <c r="X29" s="8"/>
    </row>
    <row r="30" spans="1:24" ht="21" customHeight="1" x14ac:dyDescent="0.35">
      <c r="C30" s="40"/>
      <c r="R30" s="51" t="s">
        <v>109</v>
      </c>
      <c r="T30" s="37"/>
    </row>
    <row r="31" spans="1:24" ht="21" customHeight="1" x14ac:dyDescent="0.35">
      <c r="C31" s="40"/>
      <c r="R31" s="51"/>
      <c r="T31" s="37"/>
    </row>
    <row r="32" spans="1:24" ht="6" customHeight="1" x14ac:dyDescent="0.4">
      <c r="S32" s="38"/>
      <c r="T32" s="37"/>
    </row>
    <row r="33" spans="1:24" ht="33.75" customHeight="1" x14ac:dyDescent="0.4">
      <c r="A33" s="160" t="s">
        <v>10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2"/>
      <c r="L33" s="5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</row>
    <row r="34" spans="1:24" ht="27.75" customHeight="1" x14ac:dyDescent="0.4">
      <c r="A34" s="175" t="s">
        <v>48</v>
      </c>
      <c r="B34" s="175"/>
      <c r="C34" s="175"/>
      <c r="D34" s="225" t="s">
        <v>11</v>
      </c>
      <c r="E34" s="226"/>
      <c r="F34" s="226"/>
      <c r="G34" s="226"/>
      <c r="H34" s="226"/>
      <c r="I34" s="226"/>
      <c r="J34" s="226"/>
      <c r="K34" s="226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</row>
    <row r="35" spans="1:24" ht="27.75" customHeight="1" x14ac:dyDescent="0.4">
      <c r="A35" s="124" t="s">
        <v>22</v>
      </c>
      <c r="B35" s="125"/>
      <c r="C35" s="126"/>
      <c r="D35" s="133" t="s">
        <v>12</v>
      </c>
      <c r="E35" s="133"/>
      <c r="F35" s="133"/>
      <c r="G35" s="133"/>
      <c r="H35" s="133"/>
      <c r="I35" s="133"/>
      <c r="J35" s="133"/>
      <c r="K35" s="133" t="s">
        <v>13</v>
      </c>
      <c r="L35" s="133"/>
      <c r="M35" s="133"/>
      <c r="N35" s="133"/>
      <c r="O35" s="133"/>
      <c r="P35" s="133"/>
      <c r="Q35" s="79"/>
      <c r="R35" s="158" t="s">
        <v>14</v>
      </c>
      <c r="S35" s="133"/>
      <c r="T35" s="133"/>
      <c r="U35" s="133"/>
      <c r="V35" s="133"/>
      <c r="W35" s="133"/>
      <c r="X35" s="133"/>
    </row>
    <row r="36" spans="1:24" ht="3.75" customHeight="1" thickBot="1" x14ac:dyDescent="0.45">
      <c r="A36" s="127"/>
      <c r="B36" s="128"/>
      <c r="C36" s="129"/>
      <c r="D36" s="11"/>
      <c r="E36" s="3"/>
      <c r="F36" s="3"/>
      <c r="G36" s="3"/>
      <c r="H36" s="3"/>
      <c r="I36" s="3"/>
      <c r="J36" s="14"/>
      <c r="K36" s="3"/>
      <c r="L36" s="3"/>
      <c r="M36" s="3"/>
      <c r="N36" s="3"/>
      <c r="O36" s="3"/>
      <c r="P36" s="3"/>
      <c r="Q36" s="80"/>
      <c r="R36" s="3"/>
      <c r="S36" s="3"/>
      <c r="T36" s="3"/>
      <c r="U36" s="3"/>
      <c r="V36" s="3"/>
      <c r="W36" s="3"/>
      <c r="X36" s="22"/>
    </row>
    <row r="37" spans="1:24" ht="27.75" customHeight="1" thickBot="1" x14ac:dyDescent="0.45">
      <c r="A37" s="127"/>
      <c r="B37" s="128"/>
      <c r="C37" s="129"/>
      <c r="D37" s="47" t="s">
        <v>7</v>
      </c>
      <c r="E37" s="46"/>
      <c r="F37" s="122"/>
      <c r="G37" s="123"/>
      <c r="H37" s="84" t="s">
        <v>53</v>
      </c>
      <c r="I37" s="3"/>
      <c r="J37" s="14"/>
      <c r="K37" s="49" t="s">
        <v>7</v>
      </c>
      <c r="L37" s="46"/>
      <c r="M37" s="122"/>
      <c r="N37" s="123"/>
      <c r="O37" s="84" t="s">
        <v>53</v>
      </c>
      <c r="P37" s="4"/>
      <c r="Q37" s="81"/>
      <c r="R37" s="49" t="s">
        <v>7</v>
      </c>
      <c r="S37" s="46"/>
      <c r="T37" s="122"/>
      <c r="U37" s="123"/>
      <c r="V37" s="4"/>
      <c r="W37" s="4"/>
      <c r="X37" s="14"/>
    </row>
    <row r="38" spans="1:24" ht="3.75" customHeight="1" x14ac:dyDescent="0.4">
      <c r="A38" s="127"/>
      <c r="B38" s="128"/>
      <c r="C38" s="129"/>
      <c r="D38" s="45"/>
      <c r="E38" s="46"/>
      <c r="F38" s="4"/>
      <c r="G38" s="4"/>
      <c r="H38" s="4"/>
      <c r="I38" s="3"/>
      <c r="J38" s="14"/>
      <c r="K38" s="46"/>
      <c r="L38" s="46"/>
      <c r="M38" s="4"/>
      <c r="N38" s="4"/>
      <c r="O38" s="4"/>
      <c r="P38" s="4"/>
      <c r="Q38" s="81"/>
      <c r="R38" s="46"/>
      <c r="S38" s="46"/>
      <c r="T38" s="4"/>
      <c r="U38" s="4"/>
      <c r="V38" s="4"/>
      <c r="W38" s="4"/>
      <c r="X38" s="14"/>
    </row>
    <row r="39" spans="1:24" ht="3.75" customHeight="1" thickBot="1" x14ac:dyDescent="0.45">
      <c r="A39" s="127"/>
      <c r="B39" s="128"/>
      <c r="C39" s="129"/>
      <c r="D39" s="57"/>
      <c r="E39" s="58"/>
      <c r="F39" s="56"/>
      <c r="G39" s="56"/>
      <c r="H39" s="56"/>
      <c r="I39" s="54"/>
      <c r="J39" s="59"/>
      <c r="K39" s="58"/>
      <c r="L39" s="58"/>
      <c r="M39" s="56"/>
      <c r="N39" s="56"/>
      <c r="O39" s="56"/>
      <c r="P39" s="56"/>
      <c r="Q39" s="82"/>
      <c r="R39" s="58"/>
      <c r="S39" s="58"/>
      <c r="T39" s="56"/>
      <c r="U39" s="56"/>
      <c r="V39" s="56"/>
      <c r="W39" s="56"/>
      <c r="X39" s="59"/>
    </row>
    <row r="40" spans="1:24" ht="27.75" customHeight="1" thickBot="1" x14ac:dyDescent="0.45">
      <c r="A40" s="127"/>
      <c r="B40" s="128"/>
      <c r="C40" s="129"/>
      <c r="D40" s="45"/>
      <c r="E40" s="60" t="s">
        <v>17</v>
      </c>
      <c r="F40" s="122"/>
      <c r="G40" s="123"/>
      <c r="H40" s="60" t="s">
        <v>19</v>
      </c>
      <c r="I40" s="3"/>
      <c r="J40" s="14"/>
      <c r="K40" s="46"/>
      <c r="L40" s="60" t="s">
        <v>17</v>
      </c>
      <c r="M40" s="122"/>
      <c r="N40" s="123"/>
      <c r="O40" s="60" t="s">
        <v>19</v>
      </c>
      <c r="P40" s="61"/>
      <c r="Q40" s="81"/>
      <c r="R40" s="46"/>
      <c r="S40" s="60" t="s">
        <v>17</v>
      </c>
      <c r="T40" s="122"/>
      <c r="U40" s="123"/>
      <c r="V40" s="60" t="s">
        <v>19</v>
      </c>
      <c r="W40" s="4"/>
      <c r="X40" s="14"/>
    </row>
    <row r="41" spans="1:24" ht="3.75" customHeight="1" thickBot="1" x14ac:dyDescent="0.45">
      <c r="A41" s="127"/>
      <c r="B41" s="128"/>
      <c r="C41" s="129"/>
      <c r="D41" s="45"/>
      <c r="E41" s="46"/>
      <c r="F41" s="4"/>
      <c r="G41" s="4"/>
      <c r="H41" s="4"/>
      <c r="I41" s="3"/>
      <c r="J41" s="14"/>
      <c r="K41" s="46"/>
      <c r="L41" s="46"/>
      <c r="M41" s="4"/>
      <c r="N41" s="4"/>
      <c r="O41" s="4"/>
      <c r="P41" s="33"/>
      <c r="Q41" s="81"/>
      <c r="R41" s="46"/>
      <c r="S41" s="46"/>
      <c r="T41" s="4"/>
      <c r="U41" s="4"/>
      <c r="V41" s="4"/>
      <c r="W41" s="33"/>
      <c r="X41" s="14"/>
    </row>
    <row r="42" spans="1:24" ht="27.75" customHeight="1" thickBot="1" x14ac:dyDescent="0.45">
      <c r="A42" s="127"/>
      <c r="B42" s="128"/>
      <c r="C42" s="129"/>
      <c r="D42" s="62" t="s">
        <v>21</v>
      </c>
      <c r="E42" s="46"/>
      <c r="F42" s="4"/>
      <c r="G42" s="4"/>
      <c r="H42" s="122"/>
      <c r="I42" s="123"/>
      <c r="J42" s="14"/>
      <c r="K42" s="60" t="s">
        <v>21</v>
      </c>
      <c r="L42" s="46"/>
      <c r="M42" s="4"/>
      <c r="N42" s="4"/>
      <c r="O42" s="122"/>
      <c r="P42" s="123"/>
      <c r="Q42" s="81"/>
      <c r="R42" s="60" t="s">
        <v>21</v>
      </c>
      <c r="S42" s="46"/>
      <c r="T42" s="4"/>
      <c r="U42" s="4"/>
      <c r="V42" s="122"/>
      <c r="W42" s="123"/>
      <c r="X42" s="36"/>
    </row>
    <row r="43" spans="1:24" ht="3.75" customHeight="1" x14ac:dyDescent="0.4">
      <c r="A43" s="130"/>
      <c r="B43" s="131"/>
      <c r="C43" s="132"/>
      <c r="D43" s="7"/>
      <c r="E43" s="15"/>
      <c r="F43" s="15"/>
      <c r="G43" s="15"/>
      <c r="H43" s="15"/>
      <c r="I43" s="15"/>
      <c r="J43" s="8"/>
      <c r="K43" s="15"/>
      <c r="L43" s="15"/>
      <c r="M43" s="15"/>
      <c r="N43" s="15"/>
      <c r="O43" s="15"/>
      <c r="P43" s="15"/>
      <c r="Q43" s="83"/>
      <c r="R43" s="15"/>
      <c r="S43" s="15"/>
      <c r="T43" s="15"/>
      <c r="U43" s="15"/>
      <c r="V43" s="15"/>
      <c r="W43" s="15"/>
      <c r="X43" s="26"/>
    </row>
    <row r="44" spans="1:24" ht="18.75" customHeight="1" x14ac:dyDescent="0.4">
      <c r="I44" s="39"/>
    </row>
    <row r="45" spans="1:24" ht="33.75" customHeight="1" x14ac:dyDescent="0.4">
      <c r="A45" s="160" t="s">
        <v>15</v>
      </c>
      <c r="B45" s="161"/>
      <c r="C45" s="161"/>
      <c r="D45" s="162"/>
      <c r="E45" s="50" t="s">
        <v>51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24" ht="27.75" customHeight="1" x14ac:dyDescent="0.4">
      <c r="A46" s="175" t="s">
        <v>23</v>
      </c>
      <c r="B46" s="175"/>
      <c r="C46" s="175"/>
      <c r="D46" s="175"/>
      <c r="E46" s="133"/>
      <c r="F46" s="176" t="s">
        <v>11</v>
      </c>
      <c r="G46" s="177"/>
      <c r="H46" s="177"/>
      <c r="I46" s="177"/>
      <c r="J46" s="177"/>
      <c r="K46" s="177"/>
      <c r="L46" s="177"/>
      <c r="M46" s="177"/>
      <c r="N46" s="177"/>
      <c r="O46" s="177"/>
    </row>
    <row r="47" spans="1:24" ht="27.75" customHeight="1" x14ac:dyDescent="0.4">
      <c r="A47" s="136" t="s">
        <v>47</v>
      </c>
      <c r="B47" s="124" t="s">
        <v>24</v>
      </c>
      <c r="C47" s="125"/>
      <c r="D47" s="125"/>
      <c r="E47" s="126"/>
      <c r="F47" s="133" t="s">
        <v>30</v>
      </c>
      <c r="G47" s="133"/>
      <c r="H47" s="133"/>
      <c r="I47" s="135" t="s">
        <v>40</v>
      </c>
      <c r="J47" s="135"/>
      <c r="K47" s="135"/>
      <c r="L47" s="135"/>
      <c r="M47" s="135" t="s">
        <v>39</v>
      </c>
      <c r="N47" s="135"/>
      <c r="O47" s="135"/>
    </row>
    <row r="48" spans="1:24" ht="27.75" customHeight="1" x14ac:dyDescent="0.4">
      <c r="A48" s="183"/>
      <c r="B48" s="130" t="s">
        <v>25</v>
      </c>
      <c r="C48" s="131"/>
      <c r="D48" s="131"/>
      <c r="E48" s="132"/>
      <c r="F48" s="134"/>
      <c r="G48" s="134"/>
      <c r="H48" s="134"/>
      <c r="I48" s="136"/>
      <c r="J48" s="136"/>
      <c r="K48" s="136"/>
      <c r="L48" s="136"/>
      <c r="M48" s="136"/>
      <c r="N48" s="136"/>
      <c r="O48" s="136"/>
    </row>
    <row r="49" spans="1:26" ht="3.75" customHeight="1" thickBot="1" x14ac:dyDescent="0.45">
      <c r="A49" s="183"/>
      <c r="B49" s="124" t="s">
        <v>26</v>
      </c>
      <c r="C49" s="125"/>
      <c r="D49" s="125"/>
      <c r="E49" s="126"/>
      <c r="F49" s="137"/>
      <c r="G49" s="138"/>
      <c r="H49" s="139"/>
      <c r="I49" s="9"/>
      <c r="J49" s="10"/>
      <c r="K49" s="10"/>
      <c r="L49" s="10"/>
      <c r="M49" s="9"/>
      <c r="N49" s="10"/>
      <c r="O49" s="22"/>
    </row>
    <row r="50" spans="1:26" ht="27.75" customHeight="1" thickBot="1" x14ac:dyDescent="0.4">
      <c r="A50" s="183"/>
      <c r="B50" s="127"/>
      <c r="C50" s="128"/>
      <c r="D50" s="128"/>
      <c r="E50" s="129"/>
      <c r="F50" s="140"/>
      <c r="G50" s="141"/>
      <c r="H50" s="142"/>
      <c r="I50" s="6"/>
      <c r="J50" s="4"/>
      <c r="K50" s="119"/>
      <c r="L50" s="64" t="s">
        <v>18</v>
      </c>
      <c r="M50" s="6"/>
      <c r="N50" s="119"/>
      <c r="O50" s="64" t="s">
        <v>18</v>
      </c>
    </row>
    <row r="51" spans="1:26" ht="3.75" customHeight="1" thickBot="1" x14ac:dyDescent="0.45">
      <c r="A51" s="183"/>
      <c r="B51" s="127" t="s">
        <v>27</v>
      </c>
      <c r="C51" s="128"/>
      <c r="D51" s="128"/>
      <c r="E51" s="129"/>
      <c r="F51" s="140"/>
      <c r="G51" s="141"/>
      <c r="H51" s="142"/>
      <c r="I51" s="11"/>
      <c r="J51" s="3"/>
      <c r="K51" s="3"/>
      <c r="L51" s="3"/>
      <c r="M51" s="11"/>
      <c r="N51" s="3"/>
      <c r="O51" s="14"/>
    </row>
    <row r="52" spans="1:26" ht="27.75" customHeight="1" thickBot="1" x14ac:dyDescent="0.4">
      <c r="A52" s="183"/>
      <c r="B52" s="127"/>
      <c r="C52" s="128"/>
      <c r="D52" s="128"/>
      <c r="E52" s="129"/>
      <c r="F52" s="140"/>
      <c r="G52" s="141"/>
      <c r="H52" s="142"/>
      <c r="I52" s="65" t="s">
        <v>45</v>
      </c>
      <c r="J52" s="2"/>
      <c r="K52" s="119"/>
      <c r="L52" s="64" t="s">
        <v>31</v>
      </c>
      <c r="M52" s="65" t="s">
        <v>45</v>
      </c>
      <c r="N52" s="119"/>
      <c r="O52" s="64" t="s">
        <v>31</v>
      </c>
    </row>
    <row r="53" spans="1:26" ht="3.75" customHeight="1" x14ac:dyDescent="0.4">
      <c r="A53" s="183"/>
      <c r="B53" s="42"/>
      <c r="C53" s="43"/>
      <c r="D53" s="43"/>
      <c r="E53" s="44"/>
      <c r="F53" s="143"/>
      <c r="G53" s="144"/>
      <c r="H53" s="145"/>
      <c r="I53" s="11"/>
      <c r="J53" s="3"/>
      <c r="K53" s="3"/>
      <c r="L53" s="3"/>
      <c r="M53" s="11"/>
      <c r="N53" s="3"/>
      <c r="O53" s="14"/>
    </row>
    <row r="54" spans="1:26" ht="3.75" customHeight="1" thickBot="1" x14ac:dyDescent="0.45">
      <c r="A54" s="183"/>
      <c r="B54" s="124" t="s">
        <v>28</v>
      </c>
      <c r="C54" s="125"/>
      <c r="D54" s="125"/>
      <c r="E54" s="126"/>
      <c r="F54" s="18"/>
      <c r="G54" s="19"/>
      <c r="H54" s="20"/>
      <c r="I54" s="9"/>
      <c r="J54" s="10"/>
      <c r="K54" s="10"/>
      <c r="L54" s="10"/>
      <c r="M54" s="9"/>
      <c r="N54" s="10"/>
      <c r="O54" s="22"/>
    </row>
    <row r="55" spans="1:26" ht="27.75" customHeight="1" thickBot="1" x14ac:dyDescent="0.4">
      <c r="A55" s="183"/>
      <c r="B55" s="127"/>
      <c r="C55" s="128"/>
      <c r="D55" s="128"/>
      <c r="E55" s="129"/>
      <c r="F55" s="68"/>
      <c r="G55" s="119"/>
      <c r="H55" s="64" t="s">
        <v>18</v>
      </c>
      <c r="I55" s="65"/>
      <c r="J55" s="2"/>
      <c r="K55" s="119"/>
      <c r="L55" s="64" t="s">
        <v>18</v>
      </c>
      <c r="M55" s="68"/>
      <c r="N55" s="119"/>
      <c r="O55" s="64" t="s">
        <v>18</v>
      </c>
      <c r="R55" s="166" t="s">
        <v>87</v>
      </c>
      <c r="S55" s="167"/>
      <c r="T55" s="167"/>
      <c r="U55" s="167"/>
      <c r="V55" s="167"/>
      <c r="W55" s="167"/>
      <c r="X55" s="167"/>
      <c r="Y55" s="167"/>
      <c r="Z55" s="168"/>
    </row>
    <row r="56" spans="1:26" ht="3.75" customHeight="1" thickBot="1" x14ac:dyDescent="0.4">
      <c r="A56" s="183"/>
      <c r="B56" s="127" t="s">
        <v>27</v>
      </c>
      <c r="C56" s="128"/>
      <c r="D56" s="128"/>
      <c r="E56" s="129"/>
      <c r="F56" s="68"/>
      <c r="G56" s="25"/>
      <c r="H56" s="64"/>
      <c r="I56" s="68"/>
      <c r="J56" s="3"/>
      <c r="K56" s="3"/>
      <c r="L56" s="61"/>
      <c r="M56" s="68"/>
      <c r="N56" s="3"/>
      <c r="O56" s="66"/>
      <c r="R56" s="169" t="str">
        <f>IF(AND(E3&lt;&gt;"",F4&lt;&gt;"",G4&lt;&gt;"",H4&lt;&gt;"",K4&lt;&gt;"",L4&lt;&gt;"",M4&lt;&gt;"",N4&lt;&gt;"",E5&lt;&gt;"",E6&lt;&gt;"",E7&lt;&gt;"",E8&lt;&gt;"",F8&lt;&gt;"",G8&lt;&gt;"",H8&lt;&gt;"",I8&lt;&gt;"",K8&lt;&gt;"",L8&lt;&gt;"",M8&lt;&gt;"",E9&lt;&gt;"",E10&lt;&gt;"",E11&lt;&gt;"",I19&lt;&gt;"",I22&lt;&gt;"",I24&lt;&gt;"",K26&lt;&gt;"",K28&lt;&gt;"",T19&lt;&gt;"",T22&lt;&gt;"",T24&lt;&gt;"",U26&lt;&gt;"",U28&lt;&gt;"",F37&lt;&gt;"",F40&lt;&gt;"",H42&lt;&gt;"",M37&lt;&gt;"",M40&lt;&gt;"",O42&lt;&gt;"",T37&lt;&gt;"",T40&lt;&gt;"",V42&lt;&gt;"",G55&lt;&gt;"",G57&lt;&gt;"",K50&lt;&gt;"",K52&lt;&gt;"",K55&lt;&gt;"",K57&lt;&gt;"",K60&lt;&gt;"",K62&lt;&gt;"",N50&lt;&gt;"",N52&lt;&gt;"",N55&lt;&gt;"",N57&lt;&gt;"",N60&lt;&gt;"",N62&lt;&gt;"",G68&lt;&gt;"",L68&lt;&gt;"",P68&lt;&gt;"",U68&lt;&gt;"",Z68&lt;&gt;"",G71&lt;&gt;"",L71&lt;&gt;"",P71&lt;&gt;"",U71&lt;&gt;"",Z71&lt;&gt;""),"全ての項目について入力されています。","未入力の項目があります。確認してください。")</f>
        <v>未入力の項目があります。確認してください。</v>
      </c>
      <c r="S56" s="170"/>
      <c r="T56" s="170"/>
      <c r="U56" s="170"/>
      <c r="V56" s="170"/>
      <c r="W56" s="170"/>
      <c r="X56" s="170"/>
      <c r="Y56" s="170"/>
      <c r="Z56" s="171"/>
    </row>
    <row r="57" spans="1:26" ht="27.75" customHeight="1" thickBot="1" x14ac:dyDescent="0.4">
      <c r="A57" s="183"/>
      <c r="B57" s="127"/>
      <c r="C57" s="128"/>
      <c r="D57" s="128"/>
      <c r="E57" s="129"/>
      <c r="F57" s="65" t="s">
        <v>45</v>
      </c>
      <c r="G57" s="119"/>
      <c r="H57" s="64" t="s">
        <v>31</v>
      </c>
      <c r="I57" s="65" t="s">
        <v>45</v>
      </c>
      <c r="J57" s="2"/>
      <c r="K57" s="119"/>
      <c r="L57" s="64" t="s">
        <v>31</v>
      </c>
      <c r="M57" s="65" t="s">
        <v>45</v>
      </c>
      <c r="N57" s="119"/>
      <c r="O57" s="64" t="s">
        <v>31</v>
      </c>
      <c r="R57" s="169"/>
      <c r="S57" s="170"/>
      <c r="T57" s="170"/>
      <c r="U57" s="170"/>
      <c r="V57" s="170"/>
      <c r="W57" s="170"/>
      <c r="X57" s="170"/>
      <c r="Y57" s="170"/>
      <c r="Z57" s="171"/>
    </row>
    <row r="58" spans="1:26" ht="3.75" customHeight="1" x14ac:dyDescent="0.35">
      <c r="A58" s="183"/>
      <c r="B58" s="130"/>
      <c r="C58" s="131"/>
      <c r="D58" s="131"/>
      <c r="E58" s="132"/>
      <c r="F58" s="24"/>
      <c r="G58" s="4"/>
      <c r="H58" s="23"/>
      <c r="I58" s="68"/>
      <c r="J58" s="3"/>
      <c r="K58" s="3"/>
      <c r="L58" s="61"/>
      <c r="M58" s="68"/>
      <c r="N58" s="3"/>
      <c r="O58" s="66"/>
      <c r="R58" s="169"/>
      <c r="S58" s="170"/>
      <c r="T58" s="170"/>
      <c r="U58" s="170"/>
      <c r="V58" s="170"/>
      <c r="W58" s="170"/>
      <c r="X58" s="170"/>
      <c r="Y58" s="170"/>
      <c r="Z58" s="171"/>
    </row>
    <row r="59" spans="1:26" ht="3.75" customHeight="1" thickBot="1" x14ac:dyDescent="0.4">
      <c r="A59" s="183"/>
      <c r="B59" s="124" t="s">
        <v>29</v>
      </c>
      <c r="C59" s="125"/>
      <c r="D59" s="125"/>
      <c r="E59" s="126"/>
      <c r="F59" s="137"/>
      <c r="G59" s="138"/>
      <c r="H59" s="139"/>
      <c r="I59" s="70"/>
      <c r="J59" s="10"/>
      <c r="K59" s="10"/>
      <c r="L59" s="69"/>
      <c r="M59" s="70"/>
      <c r="N59" s="10"/>
      <c r="O59" s="67"/>
      <c r="R59" s="169"/>
      <c r="S59" s="170"/>
      <c r="T59" s="170"/>
      <c r="U59" s="170"/>
      <c r="V59" s="170"/>
      <c r="W59" s="170"/>
      <c r="X59" s="170"/>
      <c r="Y59" s="170"/>
      <c r="Z59" s="171"/>
    </row>
    <row r="60" spans="1:26" ht="27.75" customHeight="1" thickBot="1" x14ac:dyDescent="0.4">
      <c r="A60" s="183"/>
      <c r="B60" s="127"/>
      <c r="C60" s="128"/>
      <c r="D60" s="128"/>
      <c r="E60" s="129"/>
      <c r="F60" s="140"/>
      <c r="G60" s="141"/>
      <c r="H60" s="142"/>
      <c r="I60" s="65"/>
      <c r="J60" s="2"/>
      <c r="K60" s="119"/>
      <c r="L60" s="64" t="s">
        <v>18</v>
      </c>
      <c r="M60" s="65"/>
      <c r="N60" s="119"/>
      <c r="O60" s="64" t="s">
        <v>18</v>
      </c>
      <c r="R60" s="172"/>
      <c r="S60" s="173"/>
      <c r="T60" s="173"/>
      <c r="U60" s="173"/>
      <c r="V60" s="173"/>
      <c r="W60" s="173"/>
      <c r="X60" s="173"/>
      <c r="Y60" s="173"/>
      <c r="Z60" s="174"/>
    </row>
    <row r="61" spans="1:26" ht="3.75" customHeight="1" thickBot="1" x14ac:dyDescent="0.4">
      <c r="A61" s="183"/>
      <c r="B61" s="127" t="s">
        <v>27</v>
      </c>
      <c r="C61" s="128"/>
      <c r="D61" s="128"/>
      <c r="E61" s="129"/>
      <c r="F61" s="140"/>
      <c r="G61" s="141"/>
      <c r="H61" s="142"/>
      <c r="I61" s="68"/>
      <c r="J61" s="3"/>
      <c r="K61" s="3"/>
      <c r="L61" s="61"/>
      <c r="M61" s="68"/>
      <c r="N61" s="3"/>
      <c r="O61" s="66"/>
    </row>
    <row r="62" spans="1:26" ht="27.75" customHeight="1" thickBot="1" x14ac:dyDescent="0.4">
      <c r="A62" s="183"/>
      <c r="B62" s="127"/>
      <c r="C62" s="128"/>
      <c r="D62" s="128"/>
      <c r="E62" s="129"/>
      <c r="F62" s="140"/>
      <c r="G62" s="141"/>
      <c r="H62" s="142"/>
      <c r="I62" s="65" t="s">
        <v>45</v>
      </c>
      <c r="J62" s="2"/>
      <c r="K62" s="119"/>
      <c r="L62" s="64" t="s">
        <v>31</v>
      </c>
      <c r="M62" s="65" t="s">
        <v>45</v>
      </c>
      <c r="N62" s="119"/>
      <c r="O62" s="64" t="s">
        <v>31</v>
      </c>
    </row>
    <row r="63" spans="1:26" ht="3.75" customHeight="1" x14ac:dyDescent="0.4">
      <c r="A63" s="184"/>
      <c r="B63" s="130"/>
      <c r="C63" s="131"/>
      <c r="D63" s="131"/>
      <c r="E63" s="132"/>
      <c r="F63" s="143"/>
      <c r="G63" s="144"/>
      <c r="H63" s="145"/>
      <c r="I63" s="12"/>
      <c r="J63" s="13"/>
      <c r="K63" s="13"/>
      <c r="L63" s="13"/>
      <c r="M63" s="12"/>
      <c r="N63" s="13"/>
      <c r="O63" s="26"/>
    </row>
    <row r="64" spans="1:26" ht="18.75" customHeight="1" x14ac:dyDescent="0.4"/>
    <row r="65" spans="1:28" ht="42" customHeight="1" x14ac:dyDescent="0.4">
      <c r="A65" s="160" t="s">
        <v>78</v>
      </c>
      <c r="B65" s="161"/>
      <c r="C65" s="161"/>
      <c r="D65" s="161"/>
      <c r="E65" s="161"/>
      <c r="F65" s="161"/>
      <c r="G65" s="162"/>
      <c r="H65" s="182" t="s">
        <v>111</v>
      </c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</row>
    <row r="66" spans="1:28" ht="27.75" customHeight="1" x14ac:dyDescent="0.4">
      <c r="A66" s="185"/>
      <c r="B66" s="186"/>
      <c r="C66" s="186"/>
      <c r="D66" s="186"/>
      <c r="E66" s="187"/>
      <c r="F66" s="132" t="s">
        <v>32</v>
      </c>
      <c r="G66" s="175"/>
      <c r="H66" s="175"/>
      <c r="I66" s="175"/>
      <c r="J66" s="175" t="s">
        <v>33</v>
      </c>
      <c r="K66" s="133"/>
      <c r="L66" s="133"/>
      <c r="M66" s="133"/>
      <c r="N66" s="133"/>
      <c r="O66" s="163" t="s">
        <v>34</v>
      </c>
      <c r="P66" s="164"/>
      <c r="Q66" s="164"/>
      <c r="R66" s="164"/>
      <c r="S66" s="165"/>
      <c r="T66" s="156" t="s">
        <v>35</v>
      </c>
      <c r="U66" s="157"/>
      <c r="V66" s="157"/>
      <c r="W66" s="158"/>
      <c r="X66" s="124" t="s">
        <v>36</v>
      </c>
      <c r="Y66" s="125"/>
      <c r="Z66" s="125"/>
      <c r="AA66" s="125"/>
      <c r="AB66" s="126"/>
    </row>
    <row r="67" spans="1:28" ht="3.75" customHeight="1" thickBot="1" x14ac:dyDescent="0.45">
      <c r="A67" s="156" t="s">
        <v>95</v>
      </c>
      <c r="B67" s="157"/>
      <c r="C67" s="157"/>
      <c r="D67" s="157"/>
      <c r="E67" s="158"/>
      <c r="F67" s="29"/>
      <c r="G67" s="27"/>
      <c r="H67" s="27"/>
      <c r="I67" s="29"/>
      <c r="J67" s="28"/>
      <c r="K67" s="29"/>
      <c r="L67" s="29"/>
      <c r="M67" s="29"/>
      <c r="N67" s="30"/>
      <c r="O67" s="102"/>
      <c r="P67" s="27"/>
      <c r="Q67" s="27"/>
      <c r="R67" s="95"/>
      <c r="S67" s="104"/>
      <c r="T67" s="28"/>
      <c r="U67" s="29"/>
      <c r="V67" s="29"/>
      <c r="W67" s="30"/>
      <c r="X67" s="28"/>
      <c r="Y67" s="29"/>
      <c r="Z67" s="180"/>
      <c r="AA67" s="180"/>
      <c r="AB67" s="181"/>
    </row>
    <row r="68" spans="1:28" ht="27.75" customHeight="1" thickBot="1" x14ac:dyDescent="0.4">
      <c r="A68" s="156"/>
      <c r="B68" s="157"/>
      <c r="C68" s="157"/>
      <c r="D68" s="157"/>
      <c r="E68" s="158"/>
      <c r="F68" s="97" t="s">
        <v>98</v>
      </c>
      <c r="G68" s="122"/>
      <c r="H68" s="123"/>
      <c r="I68" s="71" t="s">
        <v>38</v>
      </c>
      <c r="J68" s="68"/>
      <c r="K68" s="97" t="s">
        <v>98</v>
      </c>
      <c r="L68" s="122"/>
      <c r="M68" s="123"/>
      <c r="N68" s="99" t="s">
        <v>38</v>
      </c>
      <c r="O68" s="76" t="s">
        <v>98</v>
      </c>
      <c r="P68" s="122"/>
      <c r="Q68" s="146"/>
      <c r="R68" s="123"/>
      <c r="S68" s="91" t="s">
        <v>38</v>
      </c>
      <c r="T68" s="76" t="s">
        <v>98</v>
      </c>
      <c r="U68" s="122"/>
      <c r="V68" s="123"/>
      <c r="W68" s="91" t="s">
        <v>38</v>
      </c>
      <c r="X68" s="68"/>
      <c r="Y68" s="97" t="s">
        <v>98</v>
      </c>
      <c r="Z68" s="122"/>
      <c r="AA68" s="123"/>
      <c r="AB68" s="96" t="s">
        <v>38</v>
      </c>
    </row>
    <row r="69" spans="1:28" ht="3.75" customHeight="1" x14ac:dyDescent="0.35">
      <c r="A69" s="156"/>
      <c r="B69" s="157"/>
      <c r="C69" s="157"/>
      <c r="D69" s="157"/>
      <c r="E69" s="158"/>
      <c r="F69" s="15"/>
      <c r="G69" s="21"/>
      <c r="H69" s="21"/>
      <c r="I69" s="72"/>
      <c r="J69" s="73"/>
      <c r="K69" s="92"/>
      <c r="L69" s="92"/>
      <c r="M69" s="77"/>
      <c r="N69" s="78"/>
      <c r="O69" s="68"/>
      <c r="P69" s="103"/>
      <c r="Q69" s="101"/>
      <c r="R69" s="95"/>
      <c r="S69" s="104"/>
      <c r="T69" s="73"/>
      <c r="U69" s="15"/>
      <c r="V69" s="15"/>
      <c r="W69" s="93"/>
      <c r="X69" s="73"/>
      <c r="Y69" s="108"/>
      <c r="Z69" s="152"/>
      <c r="AA69" s="152"/>
      <c r="AB69" s="153"/>
    </row>
    <row r="70" spans="1:28" ht="3.75" customHeight="1" thickBot="1" x14ac:dyDescent="0.4">
      <c r="A70" s="156" t="s">
        <v>37</v>
      </c>
      <c r="B70" s="157"/>
      <c r="C70" s="157"/>
      <c r="D70" s="157"/>
      <c r="E70" s="158"/>
      <c r="F70" s="29"/>
      <c r="G70" s="29"/>
      <c r="H70" s="29"/>
      <c r="I70" s="74"/>
      <c r="J70" s="75"/>
      <c r="K70" s="29"/>
      <c r="L70" s="29"/>
      <c r="M70" s="74"/>
      <c r="N70" s="100"/>
      <c r="O70" s="75"/>
      <c r="P70" s="29"/>
      <c r="Q70" s="74"/>
      <c r="R70" s="106"/>
      <c r="S70" s="105"/>
      <c r="T70" s="75"/>
      <c r="U70" s="29"/>
      <c r="V70" s="29"/>
      <c r="W70" s="30"/>
      <c r="X70" s="75"/>
      <c r="Y70" s="97"/>
      <c r="Z70" s="27"/>
      <c r="AA70" s="154"/>
      <c r="AB70" s="155"/>
    </row>
    <row r="71" spans="1:28" ht="27.75" customHeight="1" thickBot="1" x14ac:dyDescent="0.4">
      <c r="A71" s="156"/>
      <c r="B71" s="157"/>
      <c r="C71" s="157"/>
      <c r="D71" s="157"/>
      <c r="E71" s="158"/>
      <c r="F71" s="97" t="s">
        <v>44</v>
      </c>
      <c r="G71" s="149"/>
      <c r="H71" s="151"/>
      <c r="I71" s="91" t="s">
        <v>38</v>
      </c>
      <c r="J71" s="76"/>
      <c r="K71" s="97" t="s">
        <v>97</v>
      </c>
      <c r="L71" s="149"/>
      <c r="M71" s="151"/>
      <c r="N71" s="99" t="s">
        <v>38</v>
      </c>
      <c r="O71" s="76" t="s">
        <v>43</v>
      </c>
      <c r="P71" s="149"/>
      <c r="Q71" s="150"/>
      <c r="R71" s="151"/>
      <c r="S71" s="91" t="s">
        <v>38</v>
      </c>
      <c r="T71" s="76" t="s">
        <v>44</v>
      </c>
      <c r="U71" s="149"/>
      <c r="V71" s="151"/>
      <c r="W71" s="91" t="s">
        <v>38</v>
      </c>
      <c r="X71" s="76"/>
      <c r="Y71" s="97" t="s">
        <v>98</v>
      </c>
      <c r="Z71" s="149"/>
      <c r="AA71" s="151"/>
      <c r="AB71" s="96" t="s">
        <v>38</v>
      </c>
    </row>
    <row r="72" spans="1:28" ht="3.75" customHeight="1" x14ac:dyDescent="0.4">
      <c r="A72" s="156"/>
      <c r="B72" s="157"/>
      <c r="C72" s="157"/>
      <c r="D72" s="157"/>
      <c r="E72" s="158"/>
      <c r="F72" s="32"/>
      <c r="G72" s="32"/>
      <c r="H72" s="32"/>
      <c r="I72" s="32"/>
      <c r="J72" s="31"/>
      <c r="K72" s="32"/>
      <c r="L72" s="32"/>
      <c r="M72" s="32"/>
      <c r="N72" s="98"/>
      <c r="O72" s="31"/>
      <c r="P72" s="32"/>
      <c r="Q72" s="32"/>
      <c r="R72" s="1"/>
      <c r="S72" s="107"/>
      <c r="T72" s="31"/>
      <c r="U72" s="32"/>
      <c r="V72" s="32"/>
      <c r="W72" s="98"/>
      <c r="X72" s="31"/>
      <c r="Y72" s="32"/>
      <c r="Z72" s="147"/>
      <c r="AA72" s="147"/>
      <c r="AB72" s="148"/>
    </row>
    <row r="73" spans="1:28" ht="30" customHeight="1" x14ac:dyDescent="0.4">
      <c r="A73" s="156" t="s">
        <v>96</v>
      </c>
      <c r="B73" s="157"/>
      <c r="C73" s="157"/>
      <c r="D73" s="157"/>
      <c r="E73" s="158"/>
      <c r="F73" s="111" t="s">
        <v>101</v>
      </c>
      <c r="G73" s="159" t="e">
        <f>G71/G68</f>
        <v>#DIV/0!</v>
      </c>
      <c r="H73" s="159"/>
      <c r="I73" s="109" t="s">
        <v>99</v>
      </c>
      <c r="J73" s="110"/>
      <c r="K73" s="112" t="s">
        <v>101</v>
      </c>
      <c r="L73" s="159" t="e">
        <f>L71/L68</f>
        <v>#DIV/0!</v>
      </c>
      <c r="M73" s="159"/>
      <c r="N73" s="109" t="s">
        <v>99</v>
      </c>
      <c r="O73" s="111" t="s">
        <v>101</v>
      </c>
      <c r="P73" s="159" t="e">
        <f>P71/P68</f>
        <v>#DIV/0!</v>
      </c>
      <c r="Q73" s="159"/>
      <c r="R73" s="159"/>
      <c r="S73" s="109" t="s">
        <v>99</v>
      </c>
      <c r="T73" s="111" t="s">
        <v>101</v>
      </c>
      <c r="U73" s="159" t="e">
        <f>U71/U68</f>
        <v>#DIV/0!</v>
      </c>
      <c r="V73" s="159"/>
      <c r="W73" s="109" t="s">
        <v>99</v>
      </c>
      <c r="X73" s="110"/>
      <c r="Y73" s="112" t="s">
        <v>101</v>
      </c>
      <c r="Z73" s="159" t="e">
        <f>Z71/Z68</f>
        <v>#DIV/0!</v>
      </c>
      <c r="AA73" s="159"/>
      <c r="AB73" s="109" t="s">
        <v>99</v>
      </c>
    </row>
  </sheetData>
  <sheetProtection algorithmName="SHA-512" hashValue="aXW+UihjPG5xZn4pX3D/6krvRTxTLwiZY4i5ZMeQ9IZEFNSdsaPZPIPVWamkL/H/aGvc1ChUsWPhcyjYc31KAg==" saltValue="6jqVwk9GoOP3j3kP1t+0AQ==" spinCount="100000" sheet="1" selectLockedCells="1"/>
  <dataConsolidate/>
  <mergeCells count="102">
    <mergeCell ref="D15:AC15"/>
    <mergeCell ref="D34:X34"/>
    <mergeCell ref="A33:K33"/>
    <mergeCell ref="E3:X3"/>
    <mergeCell ref="E6:X6"/>
    <mergeCell ref="W7:X7"/>
    <mergeCell ref="W8:X8"/>
    <mergeCell ref="E11:O11"/>
    <mergeCell ref="P9:X11"/>
    <mergeCell ref="A9:D9"/>
    <mergeCell ref="A10:D10"/>
    <mergeCell ref="A11:D11"/>
    <mergeCell ref="E9:O9"/>
    <mergeCell ref="E10:O10"/>
    <mergeCell ref="A1:Y1"/>
    <mergeCell ref="E7:O7"/>
    <mergeCell ref="A18:C29"/>
    <mergeCell ref="N16:X17"/>
    <mergeCell ref="K28:L28"/>
    <mergeCell ref="K26:L26"/>
    <mergeCell ref="U28:V28"/>
    <mergeCell ref="U26:V26"/>
    <mergeCell ref="A13:Z13"/>
    <mergeCell ref="I24:K24"/>
    <mergeCell ref="A16:C17"/>
    <mergeCell ref="D16:M17"/>
    <mergeCell ref="T24:U24"/>
    <mergeCell ref="T19:U19"/>
    <mergeCell ref="I19:K19"/>
    <mergeCell ref="A3:D3"/>
    <mergeCell ref="A8:D8"/>
    <mergeCell ref="A7:D7"/>
    <mergeCell ref="A6:D6"/>
    <mergeCell ref="A4:D5"/>
    <mergeCell ref="E5:X5"/>
    <mergeCell ref="A15:C15"/>
    <mergeCell ref="T22:U22"/>
    <mergeCell ref="I22:K22"/>
    <mergeCell ref="A34:C34"/>
    <mergeCell ref="I8:J8"/>
    <mergeCell ref="D35:J35"/>
    <mergeCell ref="K35:P35"/>
    <mergeCell ref="X66:AB66"/>
    <mergeCell ref="G71:H71"/>
    <mergeCell ref="G68:H68"/>
    <mergeCell ref="B49:E50"/>
    <mergeCell ref="B51:E52"/>
    <mergeCell ref="L71:M71"/>
    <mergeCell ref="L68:M68"/>
    <mergeCell ref="F66:I66"/>
    <mergeCell ref="J66:N66"/>
    <mergeCell ref="Z67:AB67"/>
    <mergeCell ref="U68:V68"/>
    <mergeCell ref="Z68:AA68"/>
    <mergeCell ref="A65:G65"/>
    <mergeCell ref="H65:Y65"/>
    <mergeCell ref="B59:E60"/>
    <mergeCell ref="A47:A63"/>
    <mergeCell ref="B61:E63"/>
    <mergeCell ref="F59:H63"/>
    <mergeCell ref="A66:E66"/>
    <mergeCell ref="H42:I42"/>
    <mergeCell ref="A73:E73"/>
    <mergeCell ref="G73:H73"/>
    <mergeCell ref="Z73:AA73"/>
    <mergeCell ref="U73:V73"/>
    <mergeCell ref="P73:R73"/>
    <mergeCell ref="L73:M73"/>
    <mergeCell ref="A67:E69"/>
    <mergeCell ref="A45:D45"/>
    <mergeCell ref="A35:C43"/>
    <mergeCell ref="F40:G40"/>
    <mergeCell ref="M40:N40"/>
    <mergeCell ref="F37:G37"/>
    <mergeCell ref="M37:N37"/>
    <mergeCell ref="O66:S66"/>
    <mergeCell ref="T66:W66"/>
    <mergeCell ref="R55:Z55"/>
    <mergeCell ref="R56:Z60"/>
    <mergeCell ref="A46:E46"/>
    <mergeCell ref="F46:O46"/>
    <mergeCell ref="T40:U40"/>
    <mergeCell ref="B47:E47"/>
    <mergeCell ref="B48:E48"/>
    <mergeCell ref="R35:X35"/>
    <mergeCell ref="V42:W42"/>
    <mergeCell ref="T37:U37"/>
    <mergeCell ref="B54:E55"/>
    <mergeCell ref="B56:E58"/>
    <mergeCell ref="F47:H48"/>
    <mergeCell ref="I47:L48"/>
    <mergeCell ref="M47:O48"/>
    <mergeCell ref="F49:H53"/>
    <mergeCell ref="P68:R68"/>
    <mergeCell ref="Z72:AB72"/>
    <mergeCell ref="P71:R71"/>
    <mergeCell ref="Z71:AA71"/>
    <mergeCell ref="U71:V71"/>
    <mergeCell ref="Z69:AB69"/>
    <mergeCell ref="AA70:AB70"/>
    <mergeCell ref="A70:E72"/>
    <mergeCell ref="O42:P42"/>
  </mergeCells>
  <phoneticPr fontId="2"/>
  <conditionalFormatting sqref="F4:H4 K4:N4 E7:O7 E3:X3 E5:X6">
    <cfRule type="containsBlanks" dxfId="5" priority="11">
      <formula>LEN(TRIM(E3))=0</formula>
    </cfRule>
  </conditionalFormatting>
  <conditionalFormatting sqref="I19:K19 T19:U19 F37:G37 M37:N37 T37:U37">
    <cfRule type="containsBlanks" dxfId="4" priority="10">
      <formula>LEN(TRIM(F19))=0</formula>
    </cfRule>
  </conditionalFormatting>
  <conditionalFormatting sqref="I22:K22 I24:K24 K26:L26 K28:L28 T22:U22 T24:U24 U26:V26 U28:V28 V42:W42 T40:U40 O42:P42 M40:N40 H42:I42 F40:G40 G55 G57 K62 K60 K57 K55 K52 K50 N50 N52 N57 N55 N60 N62 G68:H68 G71:H71 L71 L68 P68 P71 U71:V71 U68:V68 Z68:AA68 Z71:AA71">
    <cfRule type="containsBlanks" dxfId="3" priority="5">
      <formula>LEN(TRIM(F22))=0</formula>
    </cfRule>
  </conditionalFormatting>
  <conditionalFormatting sqref="E8:M8 E9:E11">
    <cfRule type="containsBlanks" dxfId="2" priority="4">
      <formula>LEN(TRIM(E8))=0</formula>
    </cfRule>
  </conditionalFormatting>
  <conditionalFormatting sqref="R56:Z60">
    <cfRule type="containsText" dxfId="1" priority="1" operator="containsText" text="全ての項目について入力されています。">
      <formula>NOT(ISERROR(SEARCH("全ての項目について入力されています。",R56)))</formula>
    </cfRule>
    <cfRule type="containsText" dxfId="0" priority="2" operator="containsText" text="未入力の項目があります。確認してください。">
      <formula>NOT(ISERROR(SEARCH("未入力の項目があります。確認してください。",R56)))</formula>
    </cfRule>
  </conditionalFormatting>
  <dataValidations count="7">
    <dataValidation type="list" allowBlank="1" showInputMessage="1" showErrorMessage="1" sqref="F37:G37 M37:N37 U28:V28 K28:L28 V42 H42 T37:U37 T19:U19 I19:K19 K26:L26 U26:V26 O42" xr:uid="{6027700D-44A4-494E-9924-B10DD7633F74}">
      <formula1>"可,不可"</formula1>
    </dataValidation>
    <dataValidation type="whole" allowBlank="1" showInputMessage="1" showErrorMessage="1" sqref="F4:H4 K4:N4" xr:uid="{2D14D729-43B9-47CF-A756-6CC372EBE428}">
      <formula1>0</formula1>
      <formula2>9</formula2>
    </dataValidation>
    <dataValidation type="whole" allowBlank="1" showInputMessage="1" showErrorMessage="1" error="10桁で保険医療機関番号を入力してください。" sqref="E7:O7" xr:uid="{A3605BCC-E04B-4226-AB1A-17884D98AB1C}">
      <formula1>1000000000</formula1>
      <formula2>9999999999</formula2>
    </dataValidation>
    <dataValidation type="whole" allowBlank="1" showInputMessage="1" showErrorMessage="1" error="整数でご入力ください。" sqref="T22:U22 T24:U24 I24:K24 I22:K22" xr:uid="{AD64A829-604F-4779-B08D-D9308FC65046}">
      <formula1>0</formula1>
      <formula2>1000</formula2>
    </dataValidation>
    <dataValidation type="whole" allowBlank="1" showInputMessage="1" showErrorMessage="1" error="整数でご入力ください。_x000a_" sqref="F40:G40 M40:N40 T40:U40" xr:uid="{5758DA0C-8BB3-46BB-851D-2949E1D5B2CB}">
      <formula1>0</formula1>
      <formula2>1000</formula2>
    </dataValidation>
    <dataValidation type="whole" allowBlank="1" showInputMessage="1" showErrorMessage="1" error="整数でご入力下さい。_x000a_" sqref="G55 G57 K50 K52 K55 K57 K60 K62 N62 N60 N57 N55 N52 N50" xr:uid="{37EB79B3-2578-4487-A36C-594233B47450}">
      <formula1>0</formula1>
      <formula2>1000</formula2>
    </dataValidation>
    <dataValidation type="whole" allowBlank="1" showInputMessage="1" showErrorMessage="1" error="整数をご入力下さい。_x000a_" sqref="G68:H68 P68 Z68:AA68 U68:V68 L68" xr:uid="{1179FEBF-55FB-495D-B98C-43EEFF4B4B77}">
      <formula1>0</formula1>
      <formula2>1000000000000</formula2>
    </dataValidation>
  </dataValidations>
  <pageMargins left="0.7" right="0.7" top="0.75" bottom="0.75" header="0.3" footer="0.3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FABEE-420E-4546-9BA7-FA9600223216}">
  <sheetPr>
    <tabColor rgb="FFC00000"/>
  </sheetPr>
  <dimension ref="A1:BL12"/>
  <sheetViews>
    <sheetView workbookViewId="0">
      <selection activeCell="H4" sqref="H4"/>
    </sheetView>
  </sheetViews>
  <sheetFormatPr defaultRowHeight="18.75" x14ac:dyDescent="0.4"/>
  <cols>
    <col min="34" max="34" width="9.375" bestFit="1" customWidth="1"/>
    <col min="51" max="52" width="6.875" customWidth="1"/>
    <col min="54" max="55" width="6.875" customWidth="1"/>
    <col min="57" max="58" width="6.875" customWidth="1"/>
    <col min="60" max="61" width="6.875" customWidth="1"/>
    <col min="63" max="64" width="6.875" customWidth="1"/>
    <col min="66" max="72" width="2.375" customWidth="1"/>
  </cols>
  <sheetData>
    <row r="1" spans="1:64" ht="18.75" customHeight="1" x14ac:dyDescent="0.4">
      <c r="A1" s="228" t="s">
        <v>86</v>
      </c>
      <c r="B1" s="227" t="s">
        <v>54</v>
      </c>
      <c r="C1" s="227" t="s">
        <v>55</v>
      </c>
      <c r="D1" s="227" t="s">
        <v>2</v>
      </c>
      <c r="E1" s="227" t="s">
        <v>3</v>
      </c>
      <c r="F1" s="227" t="s">
        <v>56</v>
      </c>
      <c r="G1" s="227" t="s">
        <v>57</v>
      </c>
      <c r="H1" s="227" t="s">
        <v>102</v>
      </c>
      <c r="I1" s="227" t="s">
        <v>103</v>
      </c>
      <c r="J1" s="227" t="s">
        <v>104</v>
      </c>
      <c r="K1" s="227" t="s">
        <v>65</v>
      </c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9" t="s">
        <v>70</v>
      </c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8" t="s">
        <v>63</v>
      </c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87"/>
      <c r="AV1" s="87"/>
      <c r="AW1" s="87"/>
      <c r="AX1" s="228" t="s">
        <v>78</v>
      </c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94"/>
    </row>
    <row r="2" spans="1:64" ht="18.75" customHeight="1" x14ac:dyDescent="0.4">
      <c r="A2" s="228"/>
      <c r="B2" s="227"/>
      <c r="C2" s="227"/>
      <c r="D2" s="227"/>
      <c r="E2" s="227"/>
      <c r="F2" s="227"/>
      <c r="G2" s="227"/>
      <c r="H2" s="227"/>
      <c r="I2" s="227"/>
      <c r="J2" s="227"/>
      <c r="K2" s="227" t="s">
        <v>88</v>
      </c>
      <c r="L2" s="227"/>
      <c r="M2" s="227" t="s">
        <v>64</v>
      </c>
      <c r="N2" s="227"/>
      <c r="O2" s="227"/>
      <c r="P2" s="227"/>
      <c r="Q2" s="227"/>
      <c r="R2" s="227" t="s">
        <v>66</v>
      </c>
      <c r="S2" s="227"/>
      <c r="T2" s="227"/>
      <c r="U2" s="227"/>
      <c r="V2" s="227"/>
      <c r="W2" s="227" t="s">
        <v>88</v>
      </c>
      <c r="X2" s="227"/>
      <c r="Y2" s="229" t="s">
        <v>67</v>
      </c>
      <c r="Z2" s="229"/>
      <c r="AA2" s="229"/>
      <c r="AB2" s="229" t="s">
        <v>68</v>
      </c>
      <c r="AC2" s="229"/>
      <c r="AD2" s="229"/>
      <c r="AE2" s="229" t="s">
        <v>69</v>
      </c>
      <c r="AF2" s="229"/>
      <c r="AG2" s="229"/>
      <c r="AH2" s="229" t="s">
        <v>88</v>
      </c>
      <c r="AI2" s="229"/>
      <c r="AJ2" s="230" t="s">
        <v>72</v>
      </c>
      <c r="AK2" s="230"/>
      <c r="AL2" s="228" t="s">
        <v>74</v>
      </c>
      <c r="AM2" s="228"/>
      <c r="AN2" s="228"/>
      <c r="AO2" s="228"/>
      <c r="AP2" s="228"/>
      <c r="AQ2" s="228"/>
      <c r="AR2" s="228" t="s">
        <v>77</v>
      </c>
      <c r="AS2" s="228"/>
      <c r="AT2" s="228"/>
      <c r="AU2" s="228"/>
      <c r="AV2" s="228"/>
      <c r="AW2" s="228"/>
      <c r="AX2" s="228" t="s">
        <v>79</v>
      </c>
      <c r="AY2" s="228"/>
      <c r="AZ2" s="228"/>
      <c r="BA2" s="228" t="s">
        <v>82</v>
      </c>
      <c r="BB2" s="228"/>
      <c r="BC2" s="228"/>
      <c r="BD2" s="228" t="s">
        <v>83</v>
      </c>
      <c r="BE2" s="228"/>
      <c r="BF2" s="228"/>
      <c r="BG2" s="228" t="s">
        <v>84</v>
      </c>
      <c r="BH2" s="228"/>
      <c r="BI2" s="228"/>
      <c r="BJ2" s="228" t="s">
        <v>85</v>
      </c>
      <c r="BK2" s="228"/>
      <c r="BL2" s="228"/>
    </row>
    <row r="3" spans="1:64" ht="18.75" customHeight="1" x14ac:dyDescent="0.4">
      <c r="A3" s="228"/>
      <c r="B3" s="227"/>
      <c r="C3" s="227"/>
      <c r="D3" s="227"/>
      <c r="E3" s="227"/>
      <c r="F3" s="227"/>
      <c r="G3" s="227"/>
      <c r="H3" s="227"/>
      <c r="I3" s="227"/>
      <c r="J3" s="227"/>
      <c r="K3" s="90" t="s">
        <v>89</v>
      </c>
      <c r="L3" s="90" t="s">
        <v>90</v>
      </c>
      <c r="M3" s="85" t="s">
        <v>7</v>
      </c>
      <c r="N3" s="86" t="s">
        <v>58</v>
      </c>
      <c r="O3" s="86" t="s">
        <v>59</v>
      </c>
      <c r="P3" s="86" t="s">
        <v>60</v>
      </c>
      <c r="Q3" s="86" t="s">
        <v>61</v>
      </c>
      <c r="R3" s="86" t="s">
        <v>7</v>
      </c>
      <c r="S3" s="86" t="s">
        <v>58</v>
      </c>
      <c r="T3" s="86" t="s">
        <v>59</v>
      </c>
      <c r="U3" s="86" t="s">
        <v>60</v>
      </c>
      <c r="V3" s="86" t="s">
        <v>61</v>
      </c>
      <c r="W3" s="90" t="s">
        <v>91</v>
      </c>
      <c r="X3" s="88" t="s">
        <v>90</v>
      </c>
      <c r="Y3" s="86" t="s">
        <v>7</v>
      </c>
      <c r="Z3" s="86" t="s">
        <v>58</v>
      </c>
      <c r="AA3" s="86" t="s">
        <v>62</v>
      </c>
      <c r="AB3" s="86" t="s">
        <v>7</v>
      </c>
      <c r="AC3" s="86" t="s">
        <v>58</v>
      </c>
      <c r="AD3" s="86" t="s">
        <v>62</v>
      </c>
      <c r="AE3" s="86" t="s">
        <v>7</v>
      </c>
      <c r="AF3" s="86" t="s">
        <v>58</v>
      </c>
      <c r="AG3" s="86" t="s">
        <v>62</v>
      </c>
      <c r="AH3" s="89" t="s">
        <v>91</v>
      </c>
      <c r="AI3" s="89" t="s">
        <v>90</v>
      </c>
      <c r="AJ3" s="86" t="s">
        <v>73</v>
      </c>
      <c r="AK3" s="86" t="s">
        <v>92</v>
      </c>
      <c r="AL3" s="86" t="s">
        <v>75</v>
      </c>
      <c r="AM3" s="86" t="s">
        <v>93</v>
      </c>
      <c r="AN3" s="86" t="s">
        <v>73</v>
      </c>
      <c r="AO3" s="86" t="s">
        <v>92</v>
      </c>
      <c r="AP3" s="86" t="s">
        <v>76</v>
      </c>
      <c r="AQ3" s="86" t="s">
        <v>94</v>
      </c>
      <c r="AR3" s="86" t="s">
        <v>75</v>
      </c>
      <c r="AS3" s="86" t="s">
        <v>93</v>
      </c>
      <c r="AT3" s="86" t="s">
        <v>73</v>
      </c>
      <c r="AU3" s="86" t="s">
        <v>92</v>
      </c>
      <c r="AV3" s="86" t="s">
        <v>76</v>
      </c>
      <c r="AW3" s="86" t="s">
        <v>94</v>
      </c>
      <c r="AX3" s="86" t="s">
        <v>100</v>
      </c>
      <c r="AY3" s="86" t="s">
        <v>80</v>
      </c>
      <c r="AZ3" s="86" t="s">
        <v>81</v>
      </c>
      <c r="BA3" s="86" t="s">
        <v>100</v>
      </c>
      <c r="BB3" s="86" t="s">
        <v>80</v>
      </c>
      <c r="BC3" s="86" t="s">
        <v>81</v>
      </c>
      <c r="BD3" s="86" t="s">
        <v>100</v>
      </c>
      <c r="BE3" s="86" t="s">
        <v>80</v>
      </c>
      <c r="BF3" s="86" t="s">
        <v>81</v>
      </c>
      <c r="BG3" s="86" t="s">
        <v>100</v>
      </c>
      <c r="BH3" s="86" t="s">
        <v>80</v>
      </c>
      <c r="BI3" s="86" t="s">
        <v>81</v>
      </c>
      <c r="BJ3" s="86" t="s">
        <v>100</v>
      </c>
      <c r="BK3" s="86" t="s">
        <v>80</v>
      </c>
      <c r="BL3" s="86" t="s">
        <v>81</v>
      </c>
    </row>
    <row r="4" spans="1:64" x14ac:dyDescent="0.4">
      <c r="B4">
        <f>申出書!E3</f>
        <v>0</v>
      </c>
      <c r="C4" t="str">
        <f>_xlfn.CONCAT(申出書!F4:H4)&amp;"-"&amp;_xlfn.CONCAT(申出書!K4:N4)</f>
        <v>-</v>
      </c>
      <c r="D4">
        <f>申出書!E5</f>
        <v>0</v>
      </c>
      <c r="E4">
        <f>申出書!E6</f>
        <v>0</v>
      </c>
      <c r="F4">
        <f>申出書!E7</f>
        <v>0</v>
      </c>
      <c r="G4" t="str">
        <f>_xlfn.CONCAT(申出書!E8:'申出書'!M8)</f>
        <v/>
      </c>
      <c r="H4">
        <f>申出書!E9</f>
        <v>0</v>
      </c>
      <c r="I4">
        <f>申出書!E10</f>
        <v>0</v>
      </c>
      <c r="J4">
        <f>申出書!E11</f>
        <v>0</v>
      </c>
      <c r="K4" t="str">
        <f>IF(OR(M4="可",R4="可"),"☑","□")</f>
        <v>□</v>
      </c>
      <c r="L4" t="str">
        <f>IF(AND(M4="不可",R4="不可"),"☑","□")</f>
        <v>□</v>
      </c>
      <c r="M4">
        <f>申出書!I19</f>
        <v>0</v>
      </c>
      <c r="N4">
        <f>申出書!I22</f>
        <v>0</v>
      </c>
      <c r="O4">
        <f>申出書!I24</f>
        <v>0</v>
      </c>
      <c r="P4" t="str">
        <f>IF(申出書!K26="可","☑","□")</f>
        <v>□</v>
      </c>
      <c r="Q4" t="str">
        <f>IF(申出書!K28="可","☑","□")</f>
        <v>□</v>
      </c>
      <c r="R4">
        <f>申出書!T19</f>
        <v>0</v>
      </c>
      <c r="S4">
        <f>申出書!T22</f>
        <v>0</v>
      </c>
      <c r="T4">
        <f>申出書!T24</f>
        <v>0</v>
      </c>
      <c r="U4" t="str">
        <f>IF(申出書!U26="可","☑","□")</f>
        <v>□</v>
      </c>
      <c r="V4" t="str">
        <f>IF(申出書!U28="可","☑","□")</f>
        <v>□</v>
      </c>
      <c r="W4" t="str">
        <f>IF(OR(Y4="☑",AB4="☑"),"☑","□")</f>
        <v>□</v>
      </c>
      <c r="X4" t="str">
        <f>IF(AND(Y4="□",AB4="□"),"☑","□")</f>
        <v>☑</v>
      </c>
      <c r="Y4" t="str">
        <f>IF(申出書!F37="可","☑","□")</f>
        <v>□</v>
      </c>
      <c r="Z4">
        <f>申出書!F40</f>
        <v>0</v>
      </c>
      <c r="AA4" t="str">
        <f>IF(申出書!H42="可","☑","□")</f>
        <v>□</v>
      </c>
      <c r="AB4" t="str">
        <f>IF(申出書!M37="可","☑","□")</f>
        <v>□</v>
      </c>
      <c r="AC4">
        <f>申出書!M40</f>
        <v>0</v>
      </c>
      <c r="AD4" t="str">
        <f>IF(申出書!O42="可","☑","□")</f>
        <v>□</v>
      </c>
      <c r="AE4" t="str">
        <f>IF(申出書!T37="可","☑","□")</f>
        <v>□</v>
      </c>
      <c r="AF4">
        <f>申出書!T40</f>
        <v>0</v>
      </c>
      <c r="AG4" t="str">
        <f>IF(申出書!V42="可","☑","□")</f>
        <v>□</v>
      </c>
      <c r="AH4" t="str">
        <f>IF(OR(AJ4,"&lt;&gt;0",AL4,"&lt;&gt;0",AN4,"&lt;&gt;0",AP4,"&lt;&gt;0",AR4,"&lt;&gt;0",AT4,"&lt;&gt;0",AV4,"&lt;&gt;0"),"☑","□")</f>
        <v>□</v>
      </c>
      <c r="AI4" t="str">
        <f>IF(AND(AJ4=0,AL4=0,AN4=0,AP4=0,AR4=0,AT4=0,AV4=0),"☑","□")</f>
        <v>☑</v>
      </c>
      <c r="AJ4">
        <f>申出書!G55</f>
        <v>0</v>
      </c>
      <c r="AK4">
        <f>申出書!G57</f>
        <v>0</v>
      </c>
      <c r="AL4">
        <f>申出書!K50</f>
        <v>0</v>
      </c>
      <c r="AM4">
        <f>申出書!K52</f>
        <v>0</v>
      </c>
      <c r="AN4">
        <f>申出書!K55</f>
        <v>0</v>
      </c>
      <c r="AO4">
        <f>申出書!K57</f>
        <v>0</v>
      </c>
      <c r="AP4">
        <f>申出書!K60</f>
        <v>0</v>
      </c>
      <c r="AQ4">
        <f>申出書!K62</f>
        <v>0</v>
      </c>
      <c r="AR4">
        <f>申出書!N50</f>
        <v>0</v>
      </c>
      <c r="AS4">
        <f>申出書!N52</f>
        <v>0</v>
      </c>
      <c r="AT4">
        <f>申出書!N55</f>
        <v>0</v>
      </c>
      <c r="AU4">
        <f>申出書!N57</f>
        <v>0</v>
      </c>
      <c r="AV4">
        <f>申出書!N60</f>
        <v>0</v>
      </c>
      <c r="AW4">
        <f>申出書!N62</f>
        <v>0</v>
      </c>
      <c r="AX4">
        <f>申出書!G68</f>
        <v>0</v>
      </c>
      <c r="AY4">
        <f>申出書!G71</f>
        <v>0</v>
      </c>
      <c r="AZ4" s="113" t="e">
        <f>TEXT(申出書!G73,"##0.0")</f>
        <v>#DIV/0!</v>
      </c>
      <c r="BA4">
        <f>申出書!L68</f>
        <v>0</v>
      </c>
      <c r="BB4">
        <f>申出書!L71</f>
        <v>0</v>
      </c>
      <c r="BC4" s="113" t="e">
        <f>TEXT(申出書!L73,"##0.0")</f>
        <v>#DIV/0!</v>
      </c>
      <c r="BD4">
        <f>申出書!P68</f>
        <v>0</v>
      </c>
      <c r="BE4">
        <f>申出書!P71</f>
        <v>0</v>
      </c>
      <c r="BF4" s="113" t="e">
        <f>TEXT(申出書!P73,"##0.0")</f>
        <v>#DIV/0!</v>
      </c>
      <c r="BG4">
        <f>申出書!U68</f>
        <v>0</v>
      </c>
      <c r="BH4">
        <f>申出書!U71</f>
        <v>0</v>
      </c>
      <c r="BI4" s="113" t="e">
        <f>TEXT(申出書!U73,"##0.0")</f>
        <v>#DIV/0!</v>
      </c>
      <c r="BJ4">
        <f>申出書!Z68</f>
        <v>0</v>
      </c>
      <c r="BK4">
        <f>申出書!Z71</f>
        <v>0</v>
      </c>
      <c r="BL4" s="113" t="e">
        <f>TEXT(申出書!Z73,"##0.0")</f>
        <v>#DIV/0!</v>
      </c>
    </row>
    <row r="12" spans="1:64" x14ac:dyDescent="0.4">
      <c r="AA12" t="s">
        <v>71</v>
      </c>
    </row>
  </sheetData>
  <sheetProtection algorithmName="SHA-512" hashValue="oNBRxPrre6TJtKq/lPa68O2EE5UeWPKtdWRoZB6teLc5q3NBn7VyhoSnZK06U4O7t8CqvVIko17PaTiLcu8u8g==" saltValue="1YGius+5yxI9ZPXEZBz8vQ==" spinCount="100000" sheet="1" objects="1" scenarios="1"/>
  <mergeCells count="30">
    <mergeCell ref="AR2:AW2"/>
    <mergeCell ref="AX2:AZ2"/>
    <mergeCell ref="AE2:AG2"/>
    <mergeCell ref="AB2:AD2"/>
    <mergeCell ref="K1:V1"/>
    <mergeCell ref="W1:AG1"/>
    <mergeCell ref="K2:L2"/>
    <mergeCell ref="A1:A3"/>
    <mergeCell ref="B1:B3"/>
    <mergeCell ref="G1:G3"/>
    <mergeCell ref="F1:F3"/>
    <mergeCell ref="E1:E3"/>
    <mergeCell ref="D1:D3"/>
    <mergeCell ref="C1:C3"/>
    <mergeCell ref="H1:H3"/>
    <mergeCell ref="I1:I3"/>
    <mergeCell ref="J1:J3"/>
    <mergeCell ref="BG2:BI2"/>
    <mergeCell ref="BJ2:BL2"/>
    <mergeCell ref="AH1:AT1"/>
    <mergeCell ref="R2:V2"/>
    <mergeCell ref="AX1:BK1"/>
    <mergeCell ref="W2:X2"/>
    <mergeCell ref="AH2:AI2"/>
    <mergeCell ref="AJ2:AK2"/>
    <mergeCell ref="AL2:AQ2"/>
    <mergeCell ref="BA2:BC2"/>
    <mergeCell ref="BD2:BF2"/>
    <mergeCell ref="M2:Q2"/>
    <mergeCell ref="Y2:AA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申出書</vt:lpstr>
      <vt:lpstr>(触らないで！！)</vt:lpstr>
      <vt:lpstr>申出書!Print_Area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2024-05-01T12:52:09Z</cp:lastPrinted>
  <dcterms:created xsi:type="dcterms:W3CDTF">2024-03-18T07:53:15Z</dcterms:created>
  <dcterms:modified xsi:type="dcterms:W3CDTF">2024-05-10T08:28:25Z</dcterms:modified>
</cp:coreProperties>
</file>