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210" windowHeight="9525" activeTab="0"/>
  </bookViews>
  <sheets>
    <sheet name="財政状況等一覧表（奈良市）" sheetId="1" r:id="rId1"/>
  </sheets>
  <definedNames>
    <definedName name="_xlnm.Print_Area" localSheetId="0">'財政状況等一覧表（奈良市）'!$A$1:$K$93</definedName>
  </definedNames>
  <calcPr fullCalcOnLoad="1"/>
</workbook>
</file>

<file path=xl/sharedStrings.xml><?xml version="1.0" encoding="utf-8"?>
<sst xmlns="http://schemas.openxmlformats.org/spreadsheetml/2006/main" count="238" uniqueCount="110">
  <si>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</si>
  <si>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</si>
  <si>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</si>
  <si>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</si>
  <si>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</si>
  <si>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</si>
  <si>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</si>
  <si>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</si>
  <si>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</si>
  <si>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</si>
  <si>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</si>
  <si>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</si>
  <si>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</si>
  <si>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</si>
  <si>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</si>
  <si>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</si>
  <si>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</si>
  <si>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</si>
  <si>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</si>
  <si>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</si>
  <si>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</si>
  <si>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</si>
  <si>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</si>
  <si>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</si>
  <si>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</si>
  <si>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</si>
  <si>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</si>
  <si>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</si>
  <si>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</si>
  <si>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</si>
  <si>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</si>
  <si>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</si>
  <si>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</si>
  <si>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</si>
  <si>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</si>
  <si>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</si>
  <si>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</si>
  <si>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</si>
  <si>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</si>
  <si>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</si>
  <si>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</si>
  <si>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</si>
  <si>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</si>
  <si>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</si>
  <si>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</si>
  <si>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</si>
  <si>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</si>
  <si>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</si>
  <si>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</si>
  <si>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</si>
  <si>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</si>
  <si>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</si>
  <si>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</si>
  <si>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</si>
  <si>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</si>
  <si>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</si>
  <si>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</si>
  <si>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</si>
  <si>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</si>
  <si>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</si>
  <si>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</si>
  <si>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</si>
  <si>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</si>
  <si>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</si>
  <si>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</si>
  <si>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</si>
  <si>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</si>
  <si>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</si>
  <si>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</si>
  <si>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</si>
  <si>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</si>
  <si>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奈良市</t>
  </si>
  <si>
    <t>水道事業会計</t>
  </si>
  <si>
    <t>病院事業会計</t>
  </si>
  <si>
    <t>宅地造成事業費特別会計</t>
  </si>
  <si>
    <t>下水道事業費特別会計</t>
  </si>
  <si>
    <t>針テラス事業特別会計</t>
  </si>
  <si>
    <t>簡易水道事業特別会計</t>
  </si>
  <si>
    <t>（財)奈良市文化振興センター</t>
  </si>
  <si>
    <t>(財)ならまち振興財団</t>
  </si>
  <si>
    <t>(財)杉岡華邨書道美術財団</t>
  </si>
  <si>
    <t>(財)奈良市スポーツ振興事業団</t>
  </si>
  <si>
    <t>(財)奈良市駐車場公社</t>
  </si>
  <si>
    <t>(財)奈良市商業振興センター</t>
  </si>
  <si>
    <t>(財)奈良市勤労者福祉サービスセンター</t>
  </si>
  <si>
    <t>(財)奈良市防災センター</t>
  </si>
  <si>
    <t>(株)奈良市清美公社</t>
  </si>
  <si>
    <t>奈良市市街地開発(株)</t>
  </si>
  <si>
    <t>(財)奈良市生涯学習財団</t>
  </si>
  <si>
    <t>奈良市土地開発公社</t>
  </si>
  <si>
    <t>(財)奈良市都祁地域振興財団</t>
  </si>
  <si>
    <t>(株)都祁総合開発</t>
  </si>
  <si>
    <t>-</t>
  </si>
  <si>
    <t>(財)奈良市コンベンションビューロー</t>
  </si>
  <si>
    <t>住宅新築資金等貸付金特別会計</t>
  </si>
  <si>
    <t>土地区画整理事業特別会計</t>
  </si>
  <si>
    <t>市街地再開発事業特別会計</t>
  </si>
  <si>
    <t>公共用地取得事業特別会計</t>
  </si>
  <si>
    <t>母子寡婦福祉資金貸付金特別会計</t>
  </si>
  <si>
    <t>国民健康保険特別会計</t>
  </si>
  <si>
    <t>老人保健特別会計</t>
  </si>
  <si>
    <t>介護保険特別会計</t>
  </si>
  <si>
    <t>駐車場事業特別会計</t>
  </si>
  <si>
    <t>宅地造成事業費特別会計</t>
  </si>
  <si>
    <t>住宅新築資金等貸付金回収管理組合</t>
  </si>
  <si>
    <t>山辺環境衛生組合</t>
  </si>
  <si>
    <t>後期高齢者医療広域連合</t>
  </si>
  <si>
    <t>後期高齢者医療特別会計</t>
  </si>
  <si>
    <t>法適用</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</si>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</sst>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1" fontId="2" fillId="24" borderId="24" xfId="0" applyNumberFormat="1" applyFont="1" applyFill="1" applyBorder="1" applyAlignment="1">
      <alignment horizontal="right" vertical="center" shrinkToFit="1"/>
    </xf>
    <xf numFmtId="41" fontId="2" fillId="24" borderId="18" xfId="0" applyNumberFormat="1" applyFont="1" applyFill="1" applyBorder="1" applyAlignment="1">
      <alignment horizontal="right" vertical="center" shrinkToFit="1"/>
    </xf>
    <xf numFmtId="41" fontId="2" fillId="24" borderId="30" xfId="0" applyNumberFormat="1" applyFont="1" applyFill="1" applyBorder="1" applyAlignment="1">
      <alignment horizontal="right" vertical="center" shrinkToFit="1"/>
    </xf>
    <xf numFmtId="0" fontId="2" fillId="24" borderId="40"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zoomScaleSheetLayoutView="130" zoomScalePageLayoutView="0" workbookViewId="0" topLeftCell="A65">
      <selection activeCell="B85" sqref="B8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
        <v>57786</v>
      </c>
      <c r="H5" s="13">
        <v>12205</v>
      </c>
      <c r="I5" s="14">
        <v>2719</v>
      </c>
      <c r="J5" s="15">
        <f>G5+H5+I5</f>
        <v>72710</v>
      </c>
    </row>
    <row r="6" ht="14.25">
      <c r="A6" s="6" t="s">
        <v>2</v>
      </c>
    </row>
    <row r="7" spans="8:9" ht="10.5">
      <c r="H7" s="3" t="s">
        <v>12</v>
      </c>
      <c r="I7" s="3"/>
    </row>
    <row r="8" spans="1:8" ht="13.5" customHeight="1">
      <c r="A8" s="121" t="s">
        <v>0</v>
      </c>
      <c r="B8" s="129" t="s">
        <v>3</v>
      </c>
      <c r="C8" s="133" t="s">
        <v>4</v>
      </c>
      <c r="D8" s="133" t="s">
        <v>5</v>
      </c>
      <c r="E8" s="133" t="s">
        <v>6</v>
      </c>
      <c r="F8" s="127" t="s">
        <v>55</v>
      </c>
      <c r="G8" s="133" t="s">
        <v>7</v>
      </c>
      <c r="H8" s="123" t="s">
        <v>8</v>
      </c>
    </row>
    <row r="9" spans="1:8" ht="13.5" customHeight="1" thickBot="1">
      <c r="A9" s="122"/>
      <c r="B9" s="126"/>
      <c r="C9" s="128"/>
      <c r="D9" s="128"/>
      <c r="E9" s="128"/>
      <c r="F9" s="130"/>
      <c r="G9" s="128"/>
      <c r="H9" s="124"/>
    </row>
    <row r="10" spans="1:8" ht="13.5" customHeight="1" thickTop="1">
      <c r="A10" s="42" t="s">
        <v>9</v>
      </c>
      <c r="B10" s="16">
        <v>116763</v>
      </c>
      <c r="C10" s="17">
        <v>115661</v>
      </c>
      <c r="D10" s="17">
        <v>1102</v>
      </c>
      <c r="E10" s="17">
        <v>698</v>
      </c>
      <c r="F10" s="98" t="s">
        <v>92</v>
      </c>
      <c r="G10" s="17">
        <v>175571</v>
      </c>
      <c r="H10" s="18"/>
    </row>
    <row r="11" spans="1:8" ht="13.5" customHeight="1">
      <c r="A11" s="101" t="s">
        <v>94</v>
      </c>
      <c r="B11" s="19">
        <v>44</v>
      </c>
      <c r="C11" s="20">
        <v>672</v>
      </c>
      <c r="D11" s="20">
        <v>-628</v>
      </c>
      <c r="E11" s="20">
        <v>-628</v>
      </c>
      <c r="F11" s="20">
        <v>8</v>
      </c>
      <c r="G11" s="20">
        <v>120</v>
      </c>
      <c r="H11" s="21"/>
    </row>
    <row r="12" spans="1:8" ht="13.5" customHeight="1">
      <c r="A12" s="101" t="s">
        <v>95</v>
      </c>
      <c r="B12" s="19">
        <v>1751</v>
      </c>
      <c r="C12" s="20">
        <v>1748</v>
      </c>
      <c r="D12" s="20">
        <v>3</v>
      </c>
      <c r="E12" s="110" t="s">
        <v>109</v>
      </c>
      <c r="F12" s="20">
        <v>903</v>
      </c>
      <c r="G12" s="20">
        <v>7273</v>
      </c>
      <c r="H12" s="21"/>
    </row>
    <row r="13" spans="1:8" ht="13.5" customHeight="1">
      <c r="A13" s="101" t="s">
        <v>96</v>
      </c>
      <c r="B13" s="19">
        <v>374</v>
      </c>
      <c r="C13" s="20">
        <v>374</v>
      </c>
      <c r="D13" s="110" t="s">
        <v>109</v>
      </c>
      <c r="E13" s="110" t="s">
        <v>109</v>
      </c>
      <c r="F13" s="20">
        <v>372</v>
      </c>
      <c r="G13" s="20">
        <v>2987</v>
      </c>
      <c r="H13" s="21"/>
    </row>
    <row r="14" spans="1:8" ht="13.5" customHeight="1">
      <c r="A14" s="101" t="s">
        <v>97</v>
      </c>
      <c r="B14" s="19">
        <v>820</v>
      </c>
      <c r="C14" s="20">
        <v>820</v>
      </c>
      <c r="D14" s="110" t="s">
        <v>109</v>
      </c>
      <c r="E14" s="110" t="s">
        <v>109</v>
      </c>
      <c r="F14" s="20">
        <v>290</v>
      </c>
      <c r="G14" s="20">
        <v>3031</v>
      </c>
      <c r="H14" s="21"/>
    </row>
    <row r="15" spans="1:8" ht="13.5" customHeight="1">
      <c r="A15" s="102" t="s">
        <v>98</v>
      </c>
      <c r="B15" s="29">
        <v>89</v>
      </c>
      <c r="C15" s="30">
        <v>16</v>
      </c>
      <c r="D15" s="30">
        <v>73</v>
      </c>
      <c r="E15" s="111" t="s">
        <v>109</v>
      </c>
      <c r="F15" s="111" t="s">
        <v>109</v>
      </c>
      <c r="G15" s="30">
        <v>248</v>
      </c>
      <c r="H15" s="31"/>
    </row>
    <row r="16" spans="1:8" ht="13.5" customHeight="1">
      <c r="A16" s="46" t="s">
        <v>1</v>
      </c>
      <c r="B16" s="32">
        <v>118268</v>
      </c>
      <c r="C16" s="33">
        <v>117717</v>
      </c>
      <c r="D16" s="33">
        <v>551</v>
      </c>
      <c r="E16" s="33">
        <v>71</v>
      </c>
      <c r="F16" s="82"/>
      <c r="G16" s="33">
        <v>189231</v>
      </c>
      <c r="H16" s="40"/>
    </row>
    <row r="17" spans="1:8" ht="13.5" customHeight="1">
      <c r="A17" s="85" t="s">
        <v>70</v>
      </c>
      <c r="B17" s="83"/>
      <c r="C17" s="83"/>
      <c r="D17" s="83"/>
      <c r="E17" s="83"/>
      <c r="F17" s="83"/>
      <c r="G17" s="83"/>
      <c r="H17" s="84"/>
    </row>
    <row r="18" ht="9.75" customHeight="1"/>
    <row r="19" ht="14.25">
      <c r="A19" s="6" t="s">
        <v>10</v>
      </c>
    </row>
    <row r="20" spans="9:12" ht="10.5">
      <c r="I20" s="3" t="s">
        <v>12</v>
      </c>
      <c r="K20" s="3"/>
      <c r="L20" s="3"/>
    </row>
    <row r="21" spans="1:9" ht="13.5" customHeight="1">
      <c r="A21" s="121" t="s">
        <v>0</v>
      </c>
      <c r="B21" s="125" t="s">
        <v>43</v>
      </c>
      <c r="C21" s="127" t="s">
        <v>44</v>
      </c>
      <c r="D21" s="127" t="s">
        <v>45</v>
      </c>
      <c r="E21" s="131" t="s">
        <v>46</v>
      </c>
      <c r="F21" s="127" t="s">
        <v>55</v>
      </c>
      <c r="G21" s="127" t="s">
        <v>11</v>
      </c>
      <c r="H21" s="131" t="s">
        <v>41</v>
      </c>
      <c r="I21" s="123" t="s">
        <v>8</v>
      </c>
    </row>
    <row r="22" spans="1:9" ht="13.5" customHeight="1" thickBot="1">
      <c r="A22" s="122"/>
      <c r="B22" s="126"/>
      <c r="C22" s="128"/>
      <c r="D22" s="128"/>
      <c r="E22" s="134"/>
      <c r="F22" s="130"/>
      <c r="G22" s="130"/>
      <c r="H22" s="132"/>
      <c r="I22" s="124"/>
    </row>
    <row r="23" spans="1:9" ht="13.5" customHeight="1" thickTop="1">
      <c r="A23" s="103" t="s">
        <v>99</v>
      </c>
      <c r="B23" s="22">
        <v>31772</v>
      </c>
      <c r="C23" s="23">
        <v>32512</v>
      </c>
      <c r="D23" s="23">
        <v>-740</v>
      </c>
      <c r="E23" s="23">
        <v>-740</v>
      </c>
      <c r="F23" s="23">
        <v>2012</v>
      </c>
      <c r="G23" s="98" t="s">
        <v>92</v>
      </c>
      <c r="H23" s="98" t="s">
        <v>92</v>
      </c>
      <c r="I23" s="24"/>
    </row>
    <row r="24" spans="1:9" ht="13.5" customHeight="1">
      <c r="A24" s="101" t="s">
        <v>100</v>
      </c>
      <c r="B24" s="25">
        <v>3085</v>
      </c>
      <c r="C24" s="26">
        <v>3092</v>
      </c>
      <c r="D24" s="26">
        <v>-7</v>
      </c>
      <c r="E24" s="26">
        <v>-7</v>
      </c>
      <c r="F24" s="26">
        <v>213</v>
      </c>
      <c r="G24" s="110" t="s">
        <v>109</v>
      </c>
      <c r="H24" s="110" t="s">
        <v>109</v>
      </c>
      <c r="I24" s="27"/>
    </row>
    <row r="25" spans="1:9" ht="13.5" customHeight="1">
      <c r="A25" s="101" t="s">
        <v>101</v>
      </c>
      <c r="B25" s="25">
        <v>18390</v>
      </c>
      <c r="C25" s="26">
        <v>18076</v>
      </c>
      <c r="D25" s="26">
        <v>314</v>
      </c>
      <c r="E25" s="26">
        <v>314</v>
      </c>
      <c r="F25" s="26">
        <v>2706</v>
      </c>
      <c r="G25" s="110" t="s">
        <v>109</v>
      </c>
      <c r="H25" s="110" t="s">
        <v>109</v>
      </c>
      <c r="I25" s="27"/>
    </row>
    <row r="26" spans="1:9" ht="13.5" customHeight="1">
      <c r="A26" s="101" t="s">
        <v>102</v>
      </c>
      <c r="B26" s="25">
        <v>328</v>
      </c>
      <c r="C26" s="26">
        <v>328</v>
      </c>
      <c r="D26" s="110" t="s">
        <v>109</v>
      </c>
      <c r="E26" s="110" t="s">
        <v>109</v>
      </c>
      <c r="F26" s="26">
        <v>231</v>
      </c>
      <c r="G26" s="26">
        <v>1676</v>
      </c>
      <c r="H26" s="26">
        <v>1205</v>
      </c>
      <c r="I26" s="27"/>
    </row>
    <row r="27" spans="1:9" ht="13.5" customHeight="1">
      <c r="A27" s="101" t="s">
        <v>107</v>
      </c>
      <c r="B27" s="25">
        <v>3652</v>
      </c>
      <c r="C27" s="26">
        <v>3628</v>
      </c>
      <c r="D27" s="26">
        <v>24</v>
      </c>
      <c r="E27" s="26">
        <v>24</v>
      </c>
      <c r="F27" s="26">
        <v>596</v>
      </c>
      <c r="G27" s="110" t="s">
        <v>109</v>
      </c>
      <c r="H27" s="110" t="s">
        <v>109</v>
      </c>
      <c r="I27" s="27"/>
    </row>
    <row r="28" spans="1:9" ht="13.5" customHeight="1">
      <c r="A28" s="101" t="s">
        <v>75</v>
      </c>
      <c r="B28" s="25">
        <v>13147</v>
      </c>
      <c r="C28" s="26">
        <v>13147</v>
      </c>
      <c r="D28" s="110" t="s">
        <v>109</v>
      </c>
      <c r="E28" s="110" t="s">
        <v>109</v>
      </c>
      <c r="F28" s="26">
        <v>3328</v>
      </c>
      <c r="G28" s="26">
        <v>54865</v>
      </c>
      <c r="H28" s="26">
        <v>38186</v>
      </c>
      <c r="I28" s="27"/>
    </row>
    <row r="29" spans="1:9" ht="13.5" customHeight="1">
      <c r="A29" s="101" t="s">
        <v>76</v>
      </c>
      <c r="B29" s="25">
        <v>50</v>
      </c>
      <c r="C29" s="26">
        <v>188</v>
      </c>
      <c r="D29" s="26">
        <v>-138</v>
      </c>
      <c r="E29" s="26">
        <v>-138</v>
      </c>
      <c r="F29" s="110" t="s">
        <v>109</v>
      </c>
      <c r="G29" s="26">
        <v>1472</v>
      </c>
      <c r="H29" s="110" t="s">
        <v>109</v>
      </c>
      <c r="I29" s="27"/>
    </row>
    <row r="30" spans="1:9" ht="13.5" customHeight="1">
      <c r="A30" s="101" t="s">
        <v>77</v>
      </c>
      <c r="B30" s="25">
        <v>844</v>
      </c>
      <c r="C30" s="26">
        <v>844</v>
      </c>
      <c r="D30" s="110" t="s">
        <v>109</v>
      </c>
      <c r="E30" s="110" t="s">
        <v>109</v>
      </c>
      <c r="F30" s="26">
        <v>350</v>
      </c>
      <c r="G30" s="26">
        <v>4460</v>
      </c>
      <c r="H30" s="26">
        <v>3613</v>
      </c>
      <c r="I30" s="27"/>
    </row>
    <row r="31" spans="1:9" ht="13.5" customHeight="1">
      <c r="A31" s="101" t="s">
        <v>72</v>
      </c>
      <c r="B31" s="25">
        <v>8492</v>
      </c>
      <c r="C31" s="26">
        <v>7852</v>
      </c>
      <c r="D31" s="26">
        <v>640</v>
      </c>
      <c r="E31" s="26">
        <v>1708</v>
      </c>
      <c r="F31" s="26">
        <v>354</v>
      </c>
      <c r="G31" s="26">
        <v>33712</v>
      </c>
      <c r="H31" s="26">
        <v>8428</v>
      </c>
      <c r="I31" s="27" t="s">
        <v>108</v>
      </c>
    </row>
    <row r="32" spans="1:9" ht="13.5" customHeight="1">
      <c r="A32" s="101" t="s">
        <v>73</v>
      </c>
      <c r="B32" s="25">
        <v>5762</v>
      </c>
      <c r="C32" s="26">
        <v>5776</v>
      </c>
      <c r="D32" s="26">
        <v>-14</v>
      </c>
      <c r="E32" s="26">
        <v>10</v>
      </c>
      <c r="F32" s="26">
        <v>59</v>
      </c>
      <c r="G32" s="26">
        <v>847</v>
      </c>
      <c r="H32" s="26">
        <v>489</v>
      </c>
      <c r="I32" s="27" t="s">
        <v>108</v>
      </c>
    </row>
    <row r="33" spans="1:9" ht="13.5" customHeight="1">
      <c r="A33" s="102" t="s">
        <v>103</v>
      </c>
      <c r="B33" s="34">
        <v>41</v>
      </c>
      <c r="C33" s="35">
        <v>251</v>
      </c>
      <c r="D33" s="35">
        <v>-210</v>
      </c>
      <c r="E33" s="35">
        <v>-1145</v>
      </c>
      <c r="F33" s="111" t="s">
        <v>109</v>
      </c>
      <c r="G33" s="111" t="s">
        <v>109</v>
      </c>
      <c r="H33" s="111" t="s">
        <v>109</v>
      </c>
      <c r="I33" s="27" t="s">
        <v>108</v>
      </c>
    </row>
    <row r="34" spans="1:9" ht="13.5" customHeight="1">
      <c r="A34" s="46" t="s">
        <v>15</v>
      </c>
      <c r="B34" s="47"/>
      <c r="C34" s="48"/>
      <c r="D34" s="48"/>
      <c r="E34" s="37">
        <f>SUM(E23:E33)</f>
        <v>26</v>
      </c>
      <c r="F34" s="39"/>
      <c r="G34" s="37">
        <f>SUM(G23:G33)</f>
        <v>97032</v>
      </c>
      <c r="H34" s="37">
        <f>SUM(H23:H33)</f>
        <v>51921</v>
      </c>
      <c r="I34" s="41"/>
    </row>
    <row r="35" ht="10.5">
      <c r="A35" s="1" t="s">
        <v>61</v>
      </c>
    </row>
    <row r="36" ht="10.5">
      <c r="A36" s="1" t="s">
        <v>65</v>
      </c>
    </row>
    <row r="37" ht="10.5">
      <c r="A37" s="1" t="s">
        <v>49</v>
      </c>
    </row>
    <row r="38" ht="10.5">
      <c r="A38" s="1" t="s">
        <v>48</v>
      </c>
    </row>
    <row r="39" ht="9.75" customHeight="1"/>
    <row r="40" ht="14.25">
      <c r="A40" s="6" t="s">
        <v>13</v>
      </c>
    </row>
    <row r="41" spans="9:10" ht="10.5">
      <c r="I41" s="3" t="s">
        <v>12</v>
      </c>
      <c r="J41" s="3"/>
    </row>
    <row r="42" spans="1:9" ht="13.5" customHeight="1">
      <c r="A42" s="121" t="s">
        <v>14</v>
      </c>
      <c r="B42" s="125" t="s">
        <v>43</v>
      </c>
      <c r="C42" s="127" t="s">
        <v>44</v>
      </c>
      <c r="D42" s="127" t="s">
        <v>45</v>
      </c>
      <c r="E42" s="131" t="s">
        <v>46</v>
      </c>
      <c r="F42" s="127" t="s">
        <v>55</v>
      </c>
      <c r="G42" s="127" t="s">
        <v>11</v>
      </c>
      <c r="H42" s="131" t="s">
        <v>42</v>
      </c>
      <c r="I42" s="123" t="s">
        <v>8</v>
      </c>
    </row>
    <row r="43" spans="1:9" ht="13.5" customHeight="1" thickBot="1">
      <c r="A43" s="122"/>
      <c r="B43" s="126"/>
      <c r="C43" s="128"/>
      <c r="D43" s="128"/>
      <c r="E43" s="134"/>
      <c r="F43" s="130"/>
      <c r="G43" s="130"/>
      <c r="H43" s="132"/>
      <c r="I43" s="124"/>
    </row>
    <row r="44" spans="1:9" ht="13.5" customHeight="1" thickTop="1">
      <c r="A44" s="107" t="s">
        <v>104</v>
      </c>
      <c r="B44" s="22">
        <v>902</v>
      </c>
      <c r="C44" s="23">
        <v>877</v>
      </c>
      <c r="D44" s="23">
        <v>25</v>
      </c>
      <c r="E44" s="23">
        <v>25</v>
      </c>
      <c r="F44" s="98" t="s">
        <v>92</v>
      </c>
      <c r="G44" s="98" t="s">
        <v>92</v>
      </c>
      <c r="H44" s="98" t="s">
        <v>92</v>
      </c>
      <c r="I44" s="28"/>
    </row>
    <row r="45" spans="1:9" ht="13.5" customHeight="1">
      <c r="A45" s="108" t="s">
        <v>105</v>
      </c>
      <c r="B45" s="104">
        <v>103</v>
      </c>
      <c r="C45" s="105">
        <v>98</v>
      </c>
      <c r="D45" s="105">
        <v>5</v>
      </c>
      <c r="E45" s="105">
        <v>5</v>
      </c>
      <c r="F45" s="110" t="s">
        <v>109</v>
      </c>
      <c r="G45" s="110" t="s">
        <v>109</v>
      </c>
      <c r="H45" s="110" t="s">
        <v>109</v>
      </c>
      <c r="I45" s="106"/>
    </row>
    <row r="46" spans="1:9" ht="13.5" customHeight="1">
      <c r="A46" s="109" t="s">
        <v>106</v>
      </c>
      <c r="B46" s="34">
        <v>1856</v>
      </c>
      <c r="C46" s="35">
        <v>1835</v>
      </c>
      <c r="D46" s="35">
        <v>21</v>
      </c>
      <c r="E46" s="35">
        <v>21</v>
      </c>
      <c r="F46" s="35">
        <v>341</v>
      </c>
      <c r="G46" s="111" t="s">
        <v>109</v>
      </c>
      <c r="H46" s="111" t="s">
        <v>109</v>
      </c>
      <c r="I46" s="36"/>
    </row>
    <row r="47" spans="1:9" ht="13.5" customHeight="1">
      <c r="A47" s="46" t="s">
        <v>16</v>
      </c>
      <c r="B47" s="47"/>
      <c r="C47" s="48"/>
      <c r="D47" s="48"/>
      <c r="E47" s="37">
        <f>SUM(E44:E46)</f>
        <v>51</v>
      </c>
      <c r="F47" s="39"/>
      <c r="G47" s="112" t="s">
        <v>109</v>
      </c>
      <c r="H47" s="112" t="s">
        <v>109</v>
      </c>
      <c r="I47" s="49"/>
    </row>
    <row r="48" ht="9.75" customHeight="1">
      <c r="A48" s="2"/>
    </row>
    <row r="49" ht="14.25">
      <c r="A49" s="6" t="s">
        <v>56</v>
      </c>
    </row>
    <row r="50" ht="10.5">
      <c r="J50" s="3" t="s">
        <v>12</v>
      </c>
    </row>
    <row r="51" spans="1:10" ht="13.5" customHeight="1">
      <c r="A51" s="135" t="s">
        <v>17</v>
      </c>
      <c r="B51" s="125" t="s">
        <v>19</v>
      </c>
      <c r="C51" s="127" t="s">
        <v>47</v>
      </c>
      <c r="D51" s="127" t="s">
        <v>20</v>
      </c>
      <c r="E51" s="127" t="s">
        <v>21</v>
      </c>
      <c r="F51" s="127" t="s">
        <v>22</v>
      </c>
      <c r="G51" s="131" t="s">
        <v>23</v>
      </c>
      <c r="H51" s="131" t="s">
        <v>24</v>
      </c>
      <c r="I51" s="131" t="s">
        <v>59</v>
      </c>
      <c r="J51" s="123" t="s">
        <v>8</v>
      </c>
    </row>
    <row r="52" spans="1:10" ht="13.5" customHeight="1" thickBot="1">
      <c r="A52" s="136"/>
      <c r="B52" s="126"/>
      <c r="C52" s="128"/>
      <c r="D52" s="128"/>
      <c r="E52" s="128"/>
      <c r="F52" s="128"/>
      <c r="G52" s="134"/>
      <c r="H52" s="134"/>
      <c r="I52" s="132"/>
      <c r="J52" s="124"/>
    </row>
    <row r="53" spans="1:10" ht="13.5" customHeight="1" thickTop="1">
      <c r="A53" s="42" t="s">
        <v>78</v>
      </c>
      <c r="B53" s="22">
        <v>3</v>
      </c>
      <c r="C53" s="23">
        <v>24</v>
      </c>
      <c r="D53" s="23">
        <v>10</v>
      </c>
      <c r="E53" s="98" t="s">
        <v>92</v>
      </c>
      <c r="F53" s="98" t="s">
        <v>92</v>
      </c>
      <c r="G53" s="98" t="s">
        <v>92</v>
      </c>
      <c r="H53" s="98" t="s">
        <v>92</v>
      </c>
      <c r="I53" s="98" t="s">
        <v>92</v>
      </c>
      <c r="J53" s="24"/>
    </row>
    <row r="54" spans="1:10" ht="13.5" customHeight="1">
      <c r="A54" s="42" t="s">
        <v>79</v>
      </c>
      <c r="B54" s="96">
        <v>0</v>
      </c>
      <c r="C54" s="97">
        <v>260</v>
      </c>
      <c r="D54" s="97">
        <v>260</v>
      </c>
      <c r="E54" s="97">
        <v>21</v>
      </c>
      <c r="F54" s="99" t="s">
        <v>92</v>
      </c>
      <c r="G54" s="99" t="s">
        <v>92</v>
      </c>
      <c r="H54" s="99" t="s">
        <v>92</v>
      </c>
      <c r="I54" s="99" t="s">
        <v>92</v>
      </c>
      <c r="J54" s="24"/>
    </row>
    <row r="55" spans="1:10" ht="13.5" customHeight="1">
      <c r="A55" s="42" t="s">
        <v>80</v>
      </c>
      <c r="B55" s="96">
        <v>3</v>
      </c>
      <c r="C55" s="97">
        <v>154</v>
      </c>
      <c r="D55" s="97">
        <v>100</v>
      </c>
      <c r="E55" s="99" t="s">
        <v>92</v>
      </c>
      <c r="F55" s="99" t="s">
        <v>92</v>
      </c>
      <c r="G55" s="99" t="s">
        <v>92</v>
      </c>
      <c r="H55" s="99" t="s">
        <v>92</v>
      </c>
      <c r="I55" s="99" t="s">
        <v>92</v>
      </c>
      <c r="J55" s="24"/>
    </row>
    <row r="56" spans="1:10" ht="13.5" customHeight="1">
      <c r="A56" s="42" t="s">
        <v>81</v>
      </c>
      <c r="B56" s="96">
        <v>0</v>
      </c>
      <c r="C56" s="97">
        <v>10</v>
      </c>
      <c r="D56" s="97">
        <v>10</v>
      </c>
      <c r="E56" s="99" t="s">
        <v>92</v>
      </c>
      <c r="F56" s="99" t="s">
        <v>92</v>
      </c>
      <c r="G56" s="99" t="s">
        <v>92</v>
      </c>
      <c r="H56" s="99" t="s">
        <v>92</v>
      </c>
      <c r="I56" s="99" t="s">
        <v>92</v>
      </c>
      <c r="J56" s="24"/>
    </row>
    <row r="57" spans="1:10" ht="13.5" customHeight="1">
      <c r="A57" s="42" t="s">
        <v>82</v>
      </c>
      <c r="B57" s="96">
        <v>26</v>
      </c>
      <c r="C57" s="97">
        <v>-927</v>
      </c>
      <c r="D57" s="97">
        <v>20</v>
      </c>
      <c r="E57" s="97">
        <v>45</v>
      </c>
      <c r="F57" s="99" t="s">
        <v>92</v>
      </c>
      <c r="G57" s="99" t="s">
        <v>92</v>
      </c>
      <c r="H57" s="97">
        <v>993</v>
      </c>
      <c r="I57" s="97">
        <v>894</v>
      </c>
      <c r="J57" s="24"/>
    </row>
    <row r="58" spans="1:10" ht="13.5" customHeight="1">
      <c r="A58" s="42" t="s">
        <v>83</v>
      </c>
      <c r="B58" s="96">
        <v>0</v>
      </c>
      <c r="C58" s="97">
        <v>100</v>
      </c>
      <c r="D58" s="97">
        <v>50</v>
      </c>
      <c r="E58" s="99" t="s">
        <v>92</v>
      </c>
      <c r="F58" s="99" t="s">
        <v>92</v>
      </c>
      <c r="G58" s="99" t="s">
        <v>92</v>
      </c>
      <c r="H58" s="99" t="s">
        <v>92</v>
      </c>
      <c r="I58" s="99" t="s">
        <v>92</v>
      </c>
      <c r="J58" s="24"/>
    </row>
    <row r="59" spans="1:10" ht="13.5" customHeight="1">
      <c r="A59" s="42" t="s">
        <v>84</v>
      </c>
      <c r="B59" s="96">
        <v>7</v>
      </c>
      <c r="C59" s="97">
        <v>150</v>
      </c>
      <c r="D59" s="97">
        <v>100</v>
      </c>
      <c r="E59" s="97">
        <v>33</v>
      </c>
      <c r="F59" s="99" t="s">
        <v>92</v>
      </c>
      <c r="G59" s="99" t="s">
        <v>92</v>
      </c>
      <c r="H59" s="99" t="s">
        <v>92</v>
      </c>
      <c r="I59" s="99" t="s">
        <v>92</v>
      </c>
      <c r="J59" s="24"/>
    </row>
    <row r="60" spans="1:10" ht="13.5" customHeight="1">
      <c r="A60" s="42" t="s">
        <v>85</v>
      </c>
      <c r="B60" s="96">
        <v>0</v>
      </c>
      <c r="C60" s="97">
        <v>100</v>
      </c>
      <c r="D60" s="97">
        <v>100</v>
      </c>
      <c r="E60" s="97">
        <v>4</v>
      </c>
      <c r="F60" s="99" t="s">
        <v>92</v>
      </c>
      <c r="G60" s="99" t="s">
        <v>92</v>
      </c>
      <c r="H60" s="99" t="s">
        <v>92</v>
      </c>
      <c r="I60" s="99">
        <v>0</v>
      </c>
      <c r="J60" s="24"/>
    </row>
    <row r="61" spans="1:10" ht="13.5" customHeight="1">
      <c r="A61" s="42" t="s">
        <v>93</v>
      </c>
      <c r="B61" s="96">
        <v>-1</v>
      </c>
      <c r="C61" s="97">
        <v>319</v>
      </c>
      <c r="D61" s="97">
        <v>150</v>
      </c>
      <c r="E61" s="97">
        <v>20</v>
      </c>
      <c r="F61" s="99" t="s">
        <v>92</v>
      </c>
      <c r="G61" s="99" t="s">
        <v>92</v>
      </c>
      <c r="H61" s="99" t="s">
        <v>92</v>
      </c>
      <c r="I61" s="99" t="s">
        <v>92</v>
      </c>
      <c r="J61" s="24"/>
    </row>
    <row r="62" spans="1:10" ht="13.5" customHeight="1">
      <c r="A62" s="42" t="s">
        <v>86</v>
      </c>
      <c r="B62" s="96">
        <v>40</v>
      </c>
      <c r="C62" s="97">
        <v>258</v>
      </c>
      <c r="D62" s="97">
        <v>10</v>
      </c>
      <c r="E62" s="99" t="s">
        <v>92</v>
      </c>
      <c r="F62" s="99" t="s">
        <v>92</v>
      </c>
      <c r="G62" s="99" t="s">
        <v>92</v>
      </c>
      <c r="H62" s="99" t="s">
        <v>92</v>
      </c>
      <c r="I62" s="99" t="s">
        <v>92</v>
      </c>
      <c r="J62" s="24"/>
    </row>
    <row r="63" spans="1:10" ht="13.5" customHeight="1">
      <c r="A63" s="42" t="s">
        <v>87</v>
      </c>
      <c r="B63" s="96">
        <v>0</v>
      </c>
      <c r="C63" s="97">
        <v>317</v>
      </c>
      <c r="D63" s="97">
        <v>300</v>
      </c>
      <c r="E63" s="99" t="s">
        <v>92</v>
      </c>
      <c r="F63" s="99" t="s">
        <v>92</v>
      </c>
      <c r="G63" s="99" t="s">
        <v>92</v>
      </c>
      <c r="H63" s="99" t="s">
        <v>92</v>
      </c>
      <c r="I63" s="99" t="s">
        <v>92</v>
      </c>
      <c r="J63" s="24"/>
    </row>
    <row r="64" spans="1:10" ht="13.5" customHeight="1">
      <c r="A64" s="42" t="s">
        <v>88</v>
      </c>
      <c r="B64" s="96">
        <v>0</v>
      </c>
      <c r="C64" s="97">
        <v>50</v>
      </c>
      <c r="D64" s="97">
        <v>50</v>
      </c>
      <c r="E64" s="97">
        <v>29</v>
      </c>
      <c r="F64" s="99" t="s">
        <v>92</v>
      </c>
      <c r="G64" s="99" t="s">
        <v>92</v>
      </c>
      <c r="H64" s="99" t="s">
        <v>92</v>
      </c>
      <c r="I64" s="99" t="s">
        <v>92</v>
      </c>
      <c r="J64" s="24"/>
    </row>
    <row r="65" spans="1:10" ht="13.5" customHeight="1">
      <c r="A65" s="42" t="s">
        <v>89</v>
      </c>
      <c r="B65" s="96">
        <v>11</v>
      </c>
      <c r="C65" s="97">
        <v>131</v>
      </c>
      <c r="D65" s="97">
        <v>5</v>
      </c>
      <c r="E65" s="97">
        <v>296</v>
      </c>
      <c r="F65" s="99" t="s">
        <v>92</v>
      </c>
      <c r="G65" s="99">
        <v>21118</v>
      </c>
      <c r="H65" s="99" t="s">
        <v>92</v>
      </c>
      <c r="I65" s="99">
        <v>20024</v>
      </c>
      <c r="J65" s="24"/>
    </row>
    <row r="66" spans="1:10" ht="13.5" customHeight="1">
      <c r="A66" s="42" t="s">
        <v>90</v>
      </c>
      <c r="B66" s="25">
        <v>7</v>
      </c>
      <c r="C66" s="26">
        <v>61</v>
      </c>
      <c r="D66" s="26">
        <v>30</v>
      </c>
      <c r="E66" s="99" t="s">
        <v>92</v>
      </c>
      <c r="F66" s="99" t="s">
        <v>92</v>
      </c>
      <c r="G66" s="99" t="s">
        <v>92</v>
      </c>
      <c r="H66" s="99" t="s">
        <v>92</v>
      </c>
      <c r="I66" s="99" t="s">
        <v>92</v>
      </c>
      <c r="J66" s="27"/>
    </row>
    <row r="67" spans="1:10" ht="13.5" customHeight="1">
      <c r="A67" s="42" t="s">
        <v>91</v>
      </c>
      <c r="B67" s="25">
        <v>-10</v>
      </c>
      <c r="C67" s="26">
        <v>100</v>
      </c>
      <c r="D67" s="26">
        <v>120</v>
      </c>
      <c r="E67" s="99" t="s">
        <v>92</v>
      </c>
      <c r="F67" s="99" t="s">
        <v>92</v>
      </c>
      <c r="G67" s="99" t="s">
        <v>92</v>
      </c>
      <c r="H67" s="99" t="s">
        <v>92</v>
      </c>
      <c r="I67" s="99" t="s">
        <v>92</v>
      </c>
      <c r="J67" s="27"/>
    </row>
    <row r="68" spans="1:10" ht="13.5" customHeight="1">
      <c r="A68" s="43"/>
      <c r="B68" s="34"/>
      <c r="C68" s="35"/>
      <c r="D68" s="35"/>
      <c r="E68" s="35"/>
      <c r="F68" s="35"/>
      <c r="G68" s="35"/>
      <c r="H68" s="35"/>
      <c r="I68" s="35"/>
      <c r="J68" s="36"/>
    </row>
    <row r="69" spans="1:10" ht="13.5" customHeight="1">
      <c r="A69" s="50" t="s">
        <v>18</v>
      </c>
      <c r="B69" s="38"/>
      <c r="C69" s="39"/>
      <c r="D69" s="37">
        <f>SUM(D53:D68)</f>
        <v>1315</v>
      </c>
      <c r="E69" s="37">
        <f>SUM(E53:E68)</f>
        <v>448</v>
      </c>
      <c r="F69" s="100" t="s">
        <v>92</v>
      </c>
      <c r="G69" s="37">
        <f>SUM(G53:G68)</f>
        <v>21118</v>
      </c>
      <c r="H69" s="37">
        <f>SUM(H53:H68)</f>
        <v>993</v>
      </c>
      <c r="I69" s="37">
        <f>SUM(I53:I68)</f>
        <v>20918</v>
      </c>
      <c r="J69" s="41"/>
    </row>
    <row r="70" ht="10.5">
      <c r="A70" s="1" t="s">
        <v>62</v>
      </c>
    </row>
    <row r="71" ht="9.75" customHeight="1"/>
    <row r="72" ht="14.25">
      <c r="A72" s="6" t="s">
        <v>39</v>
      </c>
    </row>
    <row r="73" ht="10.5">
      <c r="D73" s="3" t="s">
        <v>12</v>
      </c>
    </row>
    <row r="74" spans="1:4" ht="21.75" thickBot="1">
      <c r="A74" s="51" t="s">
        <v>34</v>
      </c>
      <c r="B74" s="52" t="s">
        <v>63</v>
      </c>
      <c r="C74" s="53" t="s">
        <v>64</v>
      </c>
      <c r="D74" s="54" t="s">
        <v>50</v>
      </c>
    </row>
    <row r="75" spans="1:4" ht="13.5" customHeight="1" thickTop="1">
      <c r="A75" s="55" t="s">
        <v>35</v>
      </c>
      <c r="B75" s="22">
        <v>2922</v>
      </c>
      <c r="C75" s="23">
        <v>1433</v>
      </c>
      <c r="D75" s="28">
        <f>C75-B75</f>
        <v>-1489</v>
      </c>
    </row>
    <row r="76" spans="1:4" ht="13.5" customHeight="1">
      <c r="A76" s="56" t="s">
        <v>36</v>
      </c>
      <c r="B76" s="25">
        <v>345</v>
      </c>
      <c r="C76" s="26">
        <v>3</v>
      </c>
      <c r="D76" s="27">
        <f>C76-B76</f>
        <v>-342</v>
      </c>
    </row>
    <row r="77" spans="1:4" ht="13.5" customHeight="1">
      <c r="A77" s="57" t="s">
        <v>37</v>
      </c>
      <c r="B77" s="34">
        <v>4892</v>
      </c>
      <c r="C77" s="35">
        <v>4431</v>
      </c>
      <c r="D77" s="36">
        <f>C77-B77</f>
        <v>-461</v>
      </c>
    </row>
    <row r="78" spans="1:4" ht="13.5" customHeight="1">
      <c r="A78" s="58" t="s">
        <v>38</v>
      </c>
      <c r="B78" s="86">
        <f>SUM(B75:B77)</f>
        <v>8159</v>
      </c>
      <c r="C78" s="37">
        <f>SUM(C75:C77)</f>
        <v>5867</v>
      </c>
      <c r="D78" s="41">
        <f>C78-B78</f>
        <v>-2292</v>
      </c>
    </row>
    <row r="79" spans="1:4" ht="10.5">
      <c r="A79" s="1" t="s">
        <v>58</v>
      </c>
      <c r="B79" s="59"/>
      <c r="C79" s="59"/>
      <c r="D79" s="59"/>
    </row>
    <row r="80" spans="1:4" ht="9.75" customHeight="1">
      <c r="A80" s="60"/>
      <c r="B80" s="59"/>
      <c r="C80" s="59"/>
      <c r="D80" s="59"/>
    </row>
    <row r="81" ht="14.25">
      <c r="A81" s="6" t="s">
        <v>57</v>
      </c>
    </row>
    <row r="82" ht="10.5" customHeight="1">
      <c r="A82" s="6"/>
    </row>
    <row r="83" spans="1:11" ht="21.75" thickBot="1">
      <c r="A83" s="51" t="s">
        <v>33</v>
      </c>
      <c r="B83" s="52" t="s">
        <v>63</v>
      </c>
      <c r="C83" s="53" t="s">
        <v>64</v>
      </c>
      <c r="D83" s="53" t="s">
        <v>50</v>
      </c>
      <c r="E83" s="61" t="s">
        <v>31</v>
      </c>
      <c r="F83" s="54" t="s">
        <v>32</v>
      </c>
      <c r="G83" s="113" t="s">
        <v>40</v>
      </c>
      <c r="H83" s="114"/>
      <c r="I83" s="52" t="s">
        <v>63</v>
      </c>
      <c r="J83" s="53" t="s">
        <v>64</v>
      </c>
      <c r="K83" s="54" t="s">
        <v>50</v>
      </c>
    </row>
    <row r="84" spans="1:11" ht="13.5" customHeight="1" thickTop="1">
      <c r="A84" s="55" t="s">
        <v>25</v>
      </c>
      <c r="B84" s="62">
        <v>0.01</v>
      </c>
      <c r="C84" s="63">
        <v>0.09</v>
      </c>
      <c r="D84" s="63">
        <f aca="true" t="shared" si="0" ref="D84:D89">C84-B84</f>
        <v>0.08</v>
      </c>
      <c r="E84" s="64">
        <v>-11.25</v>
      </c>
      <c r="F84" s="65">
        <v>-20</v>
      </c>
      <c r="G84" s="119" t="s">
        <v>72</v>
      </c>
      <c r="H84" s="120"/>
      <c r="I84" s="92">
        <v>11.6</v>
      </c>
      <c r="J84" s="66">
        <v>21.1</v>
      </c>
      <c r="K84" s="89">
        <f aca="true" t="shared" si="1" ref="K84:K89">J84-I84</f>
        <v>9.500000000000002</v>
      </c>
    </row>
    <row r="85" spans="1:11" ht="13.5" customHeight="1">
      <c r="A85" s="56" t="s">
        <v>26</v>
      </c>
      <c r="B85" s="87">
        <v>-2.11</v>
      </c>
      <c r="C85" s="67">
        <v>0.13</v>
      </c>
      <c r="D85" s="67">
        <f t="shared" si="0"/>
        <v>2.2399999999999998</v>
      </c>
      <c r="E85" s="68">
        <v>-16.25</v>
      </c>
      <c r="F85" s="69">
        <v>-40</v>
      </c>
      <c r="G85" s="117" t="s">
        <v>73</v>
      </c>
      <c r="H85" s="118"/>
      <c r="I85" s="88">
        <v>0.1</v>
      </c>
      <c r="J85" s="70">
        <v>0.1</v>
      </c>
      <c r="K85" s="90">
        <f t="shared" si="1"/>
        <v>0</v>
      </c>
    </row>
    <row r="86" spans="1:11" ht="13.5" customHeight="1">
      <c r="A86" s="56" t="s">
        <v>27</v>
      </c>
      <c r="B86" s="71">
        <v>12.6</v>
      </c>
      <c r="C86" s="70">
        <v>13.3</v>
      </c>
      <c r="D86" s="70">
        <f t="shared" si="0"/>
        <v>0.7000000000000011</v>
      </c>
      <c r="E86" s="72">
        <v>25</v>
      </c>
      <c r="F86" s="73">
        <v>35</v>
      </c>
      <c r="G86" s="117" t="s">
        <v>74</v>
      </c>
      <c r="H86" s="118"/>
      <c r="I86" s="88">
        <v>-38.3</v>
      </c>
      <c r="J86" s="70">
        <v>-30.6</v>
      </c>
      <c r="K86" s="90">
        <f t="shared" si="1"/>
        <v>7.699999999999996</v>
      </c>
    </row>
    <row r="87" spans="1:11" ht="13.5" customHeight="1">
      <c r="A87" s="56" t="s">
        <v>28</v>
      </c>
      <c r="B87" s="88">
        <v>223.3</v>
      </c>
      <c r="C87" s="70">
        <v>226.9</v>
      </c>
      <c r="D87" s="70">
        <f t="shared" si="0"/>
        <v>3.5999999999999943</v>
      </c>
      <c r="E87" s="72">
        <v>350</v>
      </c>
      <c r="F87" s="74"/>
      <c r="G87" s="117" t="s">
        <v>75</v>
      </c>
      <c r="H87" s="118"/>
      <c r="I87" s="88">
        <v>0</v>
      </c>
      <c r="J87" s="70">
        <v>0</v>
      </c>
      <c r="K87" s="90">
        <f t="shared" si="1"/>
        <v>0</v>
      </c>
    </row>
    <row r="88" spans="1:11" ht="13.5" customHeight="1">
      <c r="A88" s="56" t="s">
        <v>29</v>
      </c>
      <c r="B88" s="94">
        <v>0.787</v>
      </c>
      <c r="C88" s="95">
        <v>0.789</v>
      </c>
      <c r="D88" s="95">
        <f t="shared" si="0"/>
        <v>0.0020000000000000018</v>
      </c>
      <c r="E88" s="75"/>
      <c r="F88" s="76"/>
      <c r="G88" s="117" t="s">
        <v>76</v>
      </c>
      <c r="H88" s="118"/>
      <c r="I88" s="88">
        <v>-194.3</v>
      </c>
      <c r="J88" s="70">
        <v>-276.4</v>
      </c>
      <c r="K88" s="90">
        <f t="shared" si="1"/>
        <v>-82.09999999999997</v>
      </c>
    </row>
    <row r="89" spans="1:11" ht="13.5" customHeight="1">
      <c r="A89" s="77" t="s">
        <v>30</v>
      </c>
      <c r="B89" s="78">
        <v>98.4</v>
      </c>
      <c r="C89" s="79">
        <v>99.6</v>
      </c>
      <c r="D89" s="79">
        <f t="shared" si="0"/>
        <v>1.1999999999999886</v>
      </c>
      <c r="E89" s="80"/>
      <c r="F89" s="81"/>
      <c r="G89" s="115" t="s">
        <v>77</v>
      </c>
      <c r="H89" s="116"/>
      <c r="I89" s="93">
        <v>0</v>
      </c>
      <c r="J89" s="79">
        <v>0</v>
      </c>
      <c r="K89" s="91">
        <f t="shared" si="1"/>
        <v>0</v>
      </c>
    </row>
    <row r="90" ht="10.5">
      <c r="A90" s="1" t="s">
        <v>68</v>
      </c>
    </row>
    <row r="91" ht="10.5">
      <c r="A91" s="1" t="s">
        <v>69</v>
      </c>
    </row>
    <row r="92" ht="10.5">
      <c r="A92" s="1" t="s">
        <v>66</v>
      </c>
    </row>
    <row r="93" ht="10.5" customHeight="1">
      <c r="A93" s="1" t="s">
        <v>67</v>
      </c>
    </row>
  </sheetData>
  <sheetProtection/>
  <mergeCells count="43">
    <mergeCell ref="A42:A43"/>
    <mergeCell ref="B42:B43"/>
    <mergeCell ref="C42:C43"/>
    <mergeCell ref="A51:A52"/>
    <mergeCell ref="B51:B52"/>
    <mergeCell ref="C51:C52"/>
    <mergeCell ref="D51:D52"/>
    <mergeCell ref="E51:E52"/>
    <mergeCell ref="H51:H52"/>
    <mergeCell ref="J51:J52"/>
    <mergeCell ref="F51:F52"/>
    <mergeCell ref="G51:G52"/>
    <mergeCell ref="I51:I52"/>
    <mergeCell ref="I21:I22"/>
    <mergeCell ref="D8:D9"/>
    <mergeCell ref="F21:F22"/>
    <mergeCell ref="H42:H43"/>
    <mergeCell ref="I42:I43"/>
    <mergeCell ref="G42:G43"/>
    <mergeCell ref="F42:F43"/>
    <mergeCell ref="D42:D43"/>
    <mergeCell ref="E42:E43"/>
    <mergeCell ref="C8:C9"/>
    <mergeCell ref="D21:D22"/>
    <mergeCell ref="E21:E22"/>
    <mergeCell ref="E8:E9"/>
    <mergeCell ref="A8:A9"/>
    <mergeCell ref="H8:H9"/>
    <mergeCell ref="A21:A22"/>
    <mergeCell ref="B21:B22"/>
    <mergeCell ref="C21:C22"/>
    <mergeCell ref="B8:B9"/>
    <mergeCell ref="G21:G22"/>
    <mergeCell ref="H21:H22"/>
    <mergeCell ref="G8:G9"/>
    <mergeCell ref="F8:F9"/>
    <mergeCell ref="G83:H83"/>
    <mergeCell ref="G89:H89"/>
    <mergeCell ref="G88:H88"/>
    <mergeCell ref="G87:H87"/>
    <mergeCell ref="G86:H86"/>
    <mergeCell ref="G85:H85"/>
    <mergeCell ref="G84:H84"/>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2010-03-15T05:50:41Z</cp:lastPrinted>
  <dcterms:created xsi:type="dcterms:W3CDTF">1997-01-08T22:48:59Z</dcterms:created>
  <dcterms:modified xsi:type="dcterms:W3CDTF">2010-03-24T06:15:07Z</dcterms:modified>
  <cp:category/>
  <cp:version/>
  <cp:contentType/>
  <cp:contentStatus/>
</cp:coreProperties>
</file>