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340" yWindow="65521" windowWidth="8340" windowHeight="11175" activeTab="0"/>
  </bookViews>
  <sheets>
    <sheet name="様式" sheetId="1" r:id="rId1"/>
  </sheets>
  <definedNames>
    <definedName name="_xlnm.Print_Area" localSheetId="0">'様式'!$A$1:$K$73</definedName>
  </definedNames>
  <calcPr fullCalcOnLoad="1"/>
</workbook>
</file>

<file path=xl/sharedStrings.xml><?xml version="1.0" encoding="utf-8"?>
<sst xmlns="http://schemas.openxmlformats.org/spreadsheetml/2006/main" count="146" uniqueCount="91">
  <si>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</si>
  <si>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</si>
  <si>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</si>
  <si>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</si>
  <si>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</si>
  <si>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</si>
  <si>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</si>
  <si>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</si>
  <si>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</si>
  <si>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</si>
  <si>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</si>
  <si>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</si>
  <si>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</si>
  <si>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</si>
  <si>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</si>
  <si>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</si>
  <si>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</si>
  <si>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</si>
  <si>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</si>
  <si>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</si>
  <si>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</si>
  <si>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</si>
  <si>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</si>
  <si>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</si>
  <si>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</si>
  <si>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</si>
  <si>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</si>
  <si>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</si>
  <si>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</si>
  <si>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</si>
  <si>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</si>
  <si>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</si>
  <si>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</si>
  <si>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</si>
  <si>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</si>
  <si>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</si>
  <si>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</si>
  <si>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</si>
  <si>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</si>
  <si>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</si>
  <si>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</si>
  <si>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</si>
  <si>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</si>
  <si>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</si>
  <si>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</si>
  <si>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</si>
  <si>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</si>
  <si>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</si>
  <si>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</si>
  <si>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</si>
  <si>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</si>
  <si>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</si>
  <si>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</si>
  <si>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</si>
  <si>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</si>
  <si>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</si>
  <si>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</si>
  <si>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</si>
  <si>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</si>
  <si>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</si>
  <si>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</si>
  <si>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</si>
  <si>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</si>
  <si>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</si>
  <si>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</si>
  <si>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</si>
  <si>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</si>
  <si>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</si>
  <si>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</si>
  <si>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</si>
  <si>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大和郡山市</t>
  </si>
  <si>
    <t>（単位：千円）</t>
  </si>
  <si>
    <t>住宅新築資金等貸付事業特別会計</t>
  </si>
  <si>
    <t>公園墓地事業特別会計</t>
  </si>
  <si>
    <t>土地区画整理事業特別会計</t>
  </si>
  <si>
    <t>下水道事業特別会計</t>
  </si>
  <si>
    <t>水道事業会計</t>
  </si>
  <si>
    <t>国民健康保険事業特別会計</t>
  </si>
  <si>
    <t>介護保険事業特別会計</t>
  </si>
  <si>
    <t>老人保健医療事業特別会計</t>
  </si>
  <si>
    <t>介護ｻｰﾋﾞｽ事業特別会計</t>
  </si>
  <si>
    <t>奈良広域水質検査センター組合</t>
  </si>
  <si>
    <t>奈良県住宅新築資金等貸付金回収管理組合</t>
  </si>
  <si>
    <t>奈良県後期高齢者医療広域連合</t>
  </si>
  <si>
    <t>大和郡山市土地開発公社</t>
  </si>
  <si>
    <t>大和郡山市文化体育振興公社</t>
  </si>
  <si>
    <t>後期高齢者医療事業特別会計</t>
  </si>
  <si>
    <t>法適用企業</t>
  </si>
  <si>
    <t>-</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</si>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</sst>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HG創英角ｺﾞｼｯｸUB"/>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thin"/>
      <top>
        <color indexed="63"/>
      </top>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style="thin"/>
      <right style="thin"/>
      <top>
        <color indexed="63"/>
      </top>
      <bottom>
        <color indexed="63"/>
      </bottom>
    </border>
    <border>
      <left style="hair"/>
      <right style="hair"/>
      <top>
        <color indexed="63"/>
      </top>
      <bottom style="hair"/>
    </border>
    <border>
      <left style="hair"/>
      <right style="thin"/>
      <top>
        <color indexed="63"/>
      </top>
      <bottom style="hair"/>
    </border>
    <border>
      <left style="hair"/>
      <right style="hair"/>
      <top style="double"/>
      <bottom style="hair"/>
    </border>
    <border>
      <left style="hair"/>
      <right style="thin"/>
      <top style="double"/>
      <bottom style="hair"/>
    </border>
    <border>
      <left style="thin"/>
      <right style="thin"/>
      <top style="hair"/>
      <bottom style="hair"/>
    </border>
    <border>
      <left style="hair"/>
      <right style="hair"/>
      <top style="hair"/>
      <bottom style="hair"/>
    </border>
    <border>
      <left style="hair"/>
      <right style="thin"/>
      <top style="hair"/>
      <bottom style="hair"/>
    </border>
    <border diagonalUp="1">
      <left style="thin"/>
      <right style="hair"/>
      <top style="hair"/>
      <bottom style="hair"/>
      <diagonal style="thin"/>
    </border>
    <border diagonalUp="1">
      <left style="hair"/>
      <right style="hair"/>
      <top style="hair"/>
      <bottom style="hair"/>
      <diagonal style="thin"/>
    </border>
    <border diagonalUp="1">
      <left style="hair"/>
      <right style="thin"/>
      <top style="hair"/>
      <bottom style="hair"/>
      <diagonal style="thin"/>
    </border>
    <border diagonalUp="1">
      <left style="hair"/>
      <right style="thin"/>
      <top style="hair"/>
      <bottom style="hair"/>
      <diagonal style="hair"/>
    </border>
    <border diagonalUp="1">
      <left style="hair"/>
      <right style="hair"/>
      <top style="hair"/>
      <bottom style="hair"/>
      <diagonal style="hair"/>
    </border>
    <border>
      <left style="hair"/>
      <right style="hair"/>
      <top style="hair"/>
      <bottom style="thin"/>
    </border>
    <border diagonalUp="1">
      <left style="hair"/>
      <right style="hair"/>
      <top style="hair"/>
      <bottom style="thin"/>
      <diagonal style="hair"/>
    </border>
    <border diagonalUp="1">
      <left style="hair"/>
      <right style="thin"/>
      <top style="hair"/>
      <bottom style="thin"/>
      <diagonal style="hair"/>
    </border>
    <border diagonalUp="1">
      <left style="thin"/>
      <right style="hair"/>
      <top style="hair"/>
      <bottom style="thin"/>
      <diagonal style="thin"/>
    </border>
    <border diagonalUp="1">
      <left style="hair"/>
      <right style="hair"/>
      <top style="hair"/>
      <bottom style="thin"/>
      <diagonal style="thin"/>
    </border>
    <border diagonalUp="1">
      <left style="hair"/>
      <right style="thin"/>
      <top style="hair"/>
      <bottom style="thin"/>
      <diagonal style="thin"/>
    </border>
    <border>
      <left style="hair"/>
      <right style="thin"/>
      <top style="hair"/>
      <bottom style="thin"/>
    </border>
    <border>
      <left style="hair"/>
      <right style="hair"/>
      <top style="thin"/>
      <bottom style="thin"/>
    </border>
    <border>
      <left style="hair"/>
      <right style="thin"/>
      <top style="thin"/>
      <bottom style="thin"/>
    </border>
    <border>
      <left style="thin"/>
      <right style="hair"/>
      <top style="double"/>
      <bottom style="hair"/>
    </border>
    <border>
      <left style="thin"/>
      <right style="hair"/>
      <top style="hair"/>
      <bottom style="hair"/>
    </border>
    <border diagonalUp="1">
      <left style="thin"/>
      <right style="hair"/>
      <top style="thin"/>
      <bottom style="thin"/>
      <diagonal style="hair"/>
    </border>
    <border diagonalUp="1">
      <left style="hair"/>
      <right style="hair"/>
      <top style="thin"/>
      <bottom style="thin"/>
      <diagonal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style="thin"/>
    </border>
    <border>
      <left style="hair"/>
      <right style="hair"/>
      <top>
        <color indexed="63"/>
      </top>
      <bottom style="thin"/>
    </border>
    <border>
      <left style="thin"/>
      <right style="hair"/>
      <top>
        <color indexed="63"/>
      </top>
      <bottom style="hair"/>
    </border>
    <border>
      <left style="thin"/>
      <right style="hair"/>
      <top>
        <color indexed="63"/>
      </top>
      <bottom style="thin"/>
    </border>
    <border>
      <left style="hair"/>
      <right style="thin"/>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style="thin"/>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diagonalUp="1">
      <left style="thin"/>
      <right>
        <color indexed="63"/>
      </right>
      <top style="hair"/>
      <bottom style="thin"/>
      <diagonal style="thin"/>
    </border>
    <border diagonalUp="1">
      <left>
        <color indexed="63"/>
      </left>
      <right style="thin"/>
      <top style="hair"/>
      <bottom style="thin"/>
      <diagonal style="thin"/>
    </border>
    <border diagonalUp="1">
      <left style="thin"/>
      <right>
        <color indexed="63"/>
      </right>
      <top style="hair"/>
      <bottom style="hair"/>
      <diagonal style="thin"/>
    </border>
    <border diagonalUp="1">
      <left>
        <color indexed="63"/>
      </left>
      <right style="thin"/>
      <top style="hair"/>
      <bottom style="hair"/>
      <diagonal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2" fillId="24" borderId="13" xfId="0" applyFont="1" applyFill="1" applyBorder="1" applyAlignment="1">
      <alignment horizontal="center" vertical="center" shrinkToFit="1"/>
    </xf>
    <xf numFmtId="0" fontId="2" fillId="24" borderId="14" xfId="0" applyFont="1" applyFill="1" applyBorder="1" applyAlignment="1">
      <alignment horizontal="center" vertical="center" shrinkToFit="1"/>
    </xf>
    <xf numFmtId="0" fontId="1" fillId="25" borderId="15" xfId="0" applyFont="1" applyFill="1" applyBorder="1" applyAlignment="1">
      <alignment horizontal="center" vertical="center" wrapText="1"/>
    </xf>
    <xf numFmtId="0" fontId="1" fillId="25" borderId="16" xfId="0" applyFont="1" applyFill="1" applyBorder="1" applyAlignment="1">
      <alignment horizontal="center" vertical="center" wrapText="1"/>
    </xf>
    <xf numFmtId="0" fontId="2" fillId="24" borderId="17" xfId="0" applyFont="1" applyFill="1" applyBorder="1" applyAlignment="1">
      <alignment horizontal="center" vertical="center"/>
    </xf>
    <xf numFmtId="0" fontId="2" fillId="25" borderId="12" xfId="0" applyFont="1" applyFill="1" applyBorder="1" applyAlignment="1">
      <alignment horizontal="center" vertical="center"/>
    </xf>
    <xf numFmtId="0" fontId="2" fillId="25" borderId="15" xfId="0" applyFont="1" applyFill="1" applyBorder="1" applyAlignment="1">
      <alignment horizontal="center" vertical="center" wrapText="1"/>
    </xf>
    <xf numFmtId="0" fontId="2" fillId="25" borderId="16" xfId="0" applyFont="1" applyFill="1" applyBorder="1" applyAlignment="1">
      <alignment horizontal="center" vertical="center" wrapText="1"/>
    </xf>
    <xf numFmtId="0" fontId="2" fillId="25" borderId="18" xfId="0" applyFont="1" applyFill="1" applyBorder="1" applyAlignment="1">
      <alignment horizontal="center" vertical="center" wrapTex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19" xfId="0" applyFont="1" applyFill="1" applyBorder="1" applyAlignment="1">
      <alignment horizontal="center" vertical="center" wrapTex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0" fontId="2" fillId="24" borderId="20" xfId="0" applyFont="1" applyFill="1" applyBorder="1" applyAlignment="1">
      <alignment horizontal="center" vertical="center" shrinkToFit="1"/>
    </xf>
    <xf numFmtId="0" fontId="2" fillId="0" borderId="13" xfId="0" applyFont="1" applyFill="1" applyBorder="1" applyAlignment="1">
      <alignment horizontal="distributed" vertical="center" indent="1"/>
    </xf>
    <xf numFmtId="178" fontId="2" fillId="0" borderId="21" xfId="0" applyNumberFormat="1" applyFont="1" applyFill="1" applyBorder="1" applyAlignment="1">
      <alignment horizontal="center" vertical="center" shrinkToFit="1"/>
    </xf>
    <xf numFmtId="182" fontId="2" fillId="0" borderId="21" xfId="0" applyNumberFormat="1" applyFont="1" applyFill="1" applyBorder="1" applyAlignment="1">
      <alignment horizontal="center" vertical="center"/>
    </xf>
    <xf numFmtId="182" fontId="2" fillId="0" borderId="22" xfId="0" applyNumberFormat="1" applyFont="1" applyFill="1" applyBorder="1" applyAlignment="1">
      <alignment horizontal="center" vertical="center"/>
    </xf>
    <xf numFmtId="179" fontId="2" fillId="0" borderId="23" xfId="0" applyNumberFormat="1" applyFont="1" applyFill="1" applyBorder="1" applyAlignment="1">
      <alignment horizontal="center" vertical="center" shrinkToFit="1"/>
    </xf>
    <xf numFmtId="179" fontId="2" fillId="0" borderId="24" xfId="0" applyNumberFormat="1" applyFont="1" applyFill="1" applyBorder="1" applyAlignment="1">
      <alignment horizontal="center" vertical="center" shrinkToFit="1"/>
    </xf>
    <xf numFmtId="0" fontId="2" fillId="0" borderId="0" xfId="0" applyFont="1" applyFill="1" applyAlignment="1">
      <alignment vertical="center"/>
    </xf>
    <xf numFmtId="0" fontId="2" fillId="0" borderId="25" xfId="0" applyFont="1" applyFill="1" applyBorder="1" applyAlignment="1">
      <alignment horizontal="distributed" vertical="center" indent="1"/>
    </xf>
    <xf numFmtId="178" fontId="2" fillId="0" borderId="26" xfId="0" applyNumberFormat="1" applyFont="1" applyFill="1" applyBorder="1" applyAlignment="1">
      <alignment horizontal="center" vertical="center" shrinkToFit="1"/>
    </xf>
    <xf numFmtId="182" fontId="2" fillId="0" borderId="26" xfId="0" applyNumberFormat="1" applyFont="1" applyFill="1" applyBorder="1" applyAlignment="1">
      <alignment horizontal="center" vertical="center"/>
    </xf>
    <xf numFmtId="182" fontId="2" fillId="0" borderId="27" xfId="0" applyNumberFormat="1" applyFont="1" applyFill="1" applyBorder="1" applyAlignment="1">
      <alignment horizontal="center" vertical="center"/>
    </xf>
    <xf numFmtId="179" fontId="2" fillId="0" borderId="26" xfId="0" applyNumberFormat="1" applyFont="1" applyFill="1" applyBorder="1" applyAlignment="1">
      <alignment horizontal="center" vertical="center" shrinkToFit="1"/>
    </xf>
    <xf numFmtId="179" fontId="2" fillId="0" borderId="27" xfId="0" applyNumberFormat="1" applyFont="1" applyFill="1" applyBorder="1" applyAlignment="1">
      <alignment horizontal="center" vertical="center" shrinkToFit="1"/>
    </xf>
    <xf numFmtId="181" fontId="2" fillId="0" borderId="26" xfId="0" applyNumberFormat="1" applyFont="1" applyFill="1" applyBorder="1" applyAlignment="1">
      <alignment horizontal="center" vertical="center"/>
    </xf>
    <xf numFmtId="181" fontId="2" fillId="0" borderId="27" xfId="0" applyNumberFormat="1" applyFont="1" applyFill="1" applyBorder="1" applyAlignment="1">
      <alignment horizontal="center" vertical="center"/>
    </xf>
    <xf numFmtId="179" fontId="2" fillId="0" borderId="28" xfId="0" applyNumberFormat="1" applyFont="1" applyFill="1" applyBorder="1" applyAlignment="1">
      <alignment horizontal="center" vertical="center" shrinkToFit="1"/>
    </xf>
    <xf numFmtId="179" fontId="2" fillId="0" borderId="29" xfId="0" applyNumberFormat="1" applyFont="1" applyFill="1" applyBorder="1" applyAlignment="1">
      <alignment horizontal="center" vertical="center" shrinkToFit="1"/>
    </xf>
    <xf numFmtId="179" fontId="2" fillId="0" borderId="30" xfId="0" applyNumberFormat="1" applyFont="1" applyFill="1" applyBorder="1" applyAlignment="1">
      <alignment horizontal="center" vertical="center" shrinkToFit="1"/>
    </xf>
    <xf numFmtId="181" fontId="2" fillId="0" borderId="31" xfId="0" applyNumberFormat="1" applyFont="1" applyFill="1" applyBorder="1" applyAlignment="1">
      <alignment horizontal="center" vertical="center"/>
    </xf>
    <xf numFmtId="181" fontId="2" fillId="0" borderId="32" xfId="0" applyNumberFormat="1" applyFont="1" applyFill="1" applyBorder="1" applyAlignment="1">
      <alignment vertical="center"/>
    </xf>
    <xf numFmtId="181" fontId="2" fillId="0" borderId="31" xfId="0" applyNumberFormat="1" applyFont="1" applyFill="1" applyBorder="1" applyAlignment="1">
      <alignment vertical="center"/>
    </xf>
    <xf numFmtId="0" fontId="2" fillId="0" borderId="14" xfId="0" applyFont="1" applyFill="1" applyBorder="1" applyAlignment="1">
      <alignment horizontal="distributed" vertical="center" indent="1"/>
    </xf>
    <xf numFmtId="179" fontId="2" fillId="0" borderId="33" xfId="0" applyNumberFormat="1" applyFont="1" applyFill="1" applyBorder="1" applyAlignment="1">
      <alignment horizontal="center" vertical="center" shrinkToFit="1"/>
    </xf>
    <xf numFmtId="178" fontId="2" fillId="0" borderId="33" xfId="0" applyNumberFormat="1" applyFont="1" applyFill="1" applyBorder="1" applyAlignment="1">
      <alignment horizontal="center" vertical="center" shrinkToFit="1"/>
    </xf>
    <xf numFmtId="181" fontId="2" fillId="0" borderId="34" xfId="0" applyNumberFormat="1" applyFont="1" applyFill="1" applyBorder="1" applyAlignment="1">
      <alignment vertical="center"/>
    </xf>
    <xf numFmtId="181" fontId="2" fillId="0" borderId="35" xfId="0" applyNumberFormat="1" applyFont="1" applyFill="1" applyBorder="1" applyAlignment="1">
      <alignment vertical="center"/>
    </xf>
    <xf numFmtId="179" fontId="2" fillId="0" borderId="36" xfId="0" applyNumberFormat="1" applyFont="1" applyFill="1" applyBorder="1" applyAlignment="1">
      <alignment horizontal="center" vertical="center" shrinkToFit="1"/>
    </xf>
    <xf numFmtId="179" fontId="2" fillId="0" borderId="37" xfId="0" applyNumberFormat="1" applyFont="1" applyFill="1" applyBorder="1" applyAlignment="1">
      <alignment horizontal="center" vertical="center" shrinkToFit="1"/>
    </xf>
    <xf numFmtId="179" fontId="2" fillId="0" borderId="38" xfId="0" applyNumberFormat="1"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0" fontId="2" fillId="0" borderId="14" xfId="0" applyFont="1" applyFill="1" applyBorder="1" applyAlignment="1">
      <alignment horizontal="center" vertical="center"/>
    </xf>
    <xf numFmtId="176" fontId="2" fillId="0" borderId="33"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0" fontId="2" fillId="0" borderId="17" xfId="0" applyFont="1" applyFill="1" applyBorder="1" applyAlignment="1">
      <alignment horizontal="distributed" vertical="center" indent="1"/>
    </xf>
    <xf numFmtId="176" fontId="2" fillId="0" borderId="40" xfId="0" applyNumberFormat="1" applyFont="1" applyFill="1" applyBorder="1" applyAlignment="1">
      <alignment vertical="center" shrinkToFit="1"/>
    </xf>
    <xf numFmtId="176" fontId="2" fillId="0" borderId="41" xfId="0" applyNumberFormat="1" applyFont="1" applyFill="1" applyBorder="1" applyAlignment="1">
      <alignment vertical="center" shrinkToFit="1"/>
    </xf>
    <xf numFmtId="0" fontId="2" fillId="0" borderId="13" xfId="0" applyFont="1" applyFill="1" applyBorder="1" applyAlignment="1">
      <alignment horizontal="center" vertical="center" shrinkToFit="1"/>
    </xf>
    <xf numFmtId="176" fontId="2" fillId="0" borderId="42" xfId="0" applyNumberFormat="1" applyFont="1" applyFill="1" applyBorder="1" applyAlignment="1">
      <alignment vertical="center" shrinkToFit="1"/>
    </xf>
    <xf numFmtId="176" fontId="2" fillId="0" borderId="23" xfId="0" applyNumberFormat="1" applyFont="1" applyFill="1" applyBorder="1" applyAlignment="1">
      <alignment horizontal="right" vertical="center" shrinkToFit="1"/>
    </xf>
    <xf numFmtId="176" fontId="2" fillId="0" borderId="22" xfId="0" applyNumberFormat="1" applyFont="1" applyFill="1" applyBorder="1" applyAlignment="1">
      <alignment vertical="center" shrinkToFit="1"/>
    </xf>
    <xf numFmtId="0" fontId="2" fillId="0" borderId="25" xfId="0" applyFont="1" applyFill="1" applyBorder="1" applyAlignment="1">
      <alignment horizontal="center" vertical="center" shrinkToFit="1"/>
    </xf>
    <xf numFmtId="176" fontId="2" fillId="0" borderId="43" xfId="0" applyNumberFormat="1" applyFont="1" applyFill="1" applyBorder="1" applyAlignment="1">
      <alignment vertical="center" shrinkToFit="1"/>
    </xf>
    <xf numFmtId="176" fontId="2" fillId="0" borderId="26" xfId="0" applyNumberFormat="1" applyFont="1" applyFill="1" applyBorder="1" applyAlignment="1">
      <alignment horizontal="right" vertical="center" shrinkToFit="1"/>
    </xf>
    <xf numFmtId="0" fontId="2" fillId="0" borderId="17" xfId="0" applyFont="1" applyFill="1" applyBorder="1" applyAlignment="1">
      <alignment horizontal="center" vertical="center" shrinkToFit="1"/>
    </xf>
    <xf numFmtId="176" fontId="2" fillId="0" borderId="44" xfId="0" applyNumberFormat="1" applyFont="1" applyFill="1" applyBorder="1" applyAlignment="1">
      <alignment vertical="center" shrinkToFit="1"/>
    </xf>
    <xf numFmtId="176" fontId="2" fillId="0" borderId="45" xfId="0" applyNumberFormat="1" applyFont="1" applyFill="1" applyBorder="1" applyAlignment="1">
      <alignment vertical="center" shrinkToFit="1"/>
    </xf>
    <xf numFmtId="176" fontId="2" fillId="0" borderId="40" xfId="0" applyNumberFormat="1" applyFont="1" applyFill="1" applyBorder="1" applyAlignment="1">
      <alignment horizontal="right" vertical="center" shrinkToFit="1"/>
    </xf>
    <xf numFmtId="176" fontId="2" fillId="0" borderId="21" xfId="48" applyNumberFormat="1" applyFont="1" applyFill="1" applyBorder="1" applyAlignment="1">
      <alignment horizontal="right" vertical="center" shrinkToFit="1"/>
    </xf>
    <xf numFmtId="176" fontId="2" fillId="0" borderId="46"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26" xfId="48" applyNumberFormat="1" applyFont="1" applyFill="1" applyBorder="1" applyAlignment="1">
      <alignment horizontal="right" vertical="center" shrinkToFit="1"/>
    </xf>
    <xf numFmtId="176" fontId="2" fillId="0" borderId="48"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50" xfId="0" applyNumberFormat="1" applyFont="1" applyFill="1" applyBorder="1" applyAlignment="1">
      <alignment horizontal="right" vertical="center" shrinkToFit="1"/>
    </xf>
    <xf numFmtId="176" fontId="2" fillId="0" borderId="44" xfId="0" applyNumberFormat="1" applyFont="1" applyFill="1" applyBorder="1" applyAlignment="1">
      <alignment horizontal="center" vertical="center" shrinkToFit="1"/>
    </xf>
    <xf numFmtId="176" fontId="2" fillId="0" borderId="45" xfId="0" applyNumberFormat="1" applyFont="1" applyFill="1" applyBorder="1" applyAlignment="1">
      <alignment horizontal="center" vertical="center" shrinkToFit="1"/>
    </xf>
    <xf numFmtId="176" fontId="2" fillId="0" borderId="41" xfId="0" applyNumberFormat="1" applyFont="1" applyFill="1" applyBorder="1" applyAlignment="1">
      <alignment horizontal="center" vertical="center" shrinkToFit="1"/>
    </xf>
    <xf numFmtId="0" fontId="2" fillId="0" borderId="13" xfId="0" applyFont="1" applyFill="1" applyBorder="1" applyAlignment="1">
      <alignment horizontal="left" vertical="center" shrinkToFit="1"/>
    </xf>
    <xf numFmtId="0" fontId="2" fillId="0" borderId="25" xfId="0" applyFont="1" applyFill="1" applyBorder="1" applyAlignment="1">
      <alignment horizontal="left" vertical="center" shrinkToFit="1"/>
    </xf>
    <xf numFmtId="176" fontId="2" fillId="0" borderId="51"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0" fontId="2" fillId="0" borderId="17" xfId="0" applyFont="1" applyFill="1" applyBorder="1" applyAlignment="1">
      <alignment horizontal="center" vertical="center"/>
    </xf>
    <xf numFmtId="176" fontId="2" fillId="0" borderId="54" xfId="48" applyNumberFormat="1" applyFont="1" applyFill="1" applyBorder="1" applyAlignment="1">
      <alignment vertical="center" shrinkToFit="1"/>
    </xf>
    <xf numFmtId="176" fontId="2" fillId="0" borderId="55" xfId="48" applyNumberFormat="1" applyFont="1" applyFill="1" applyBorder="1" applyAlignment="1">
      <alignment vertical="center" shrinkToFit="1"/>
    </xf>
    <xf numFmtId="176" fontId="2" fillId="0" borderId="56" xfId="48" applyNumberFormat="1" applyFont="1" applyFill="1" applyBorder="1" applyAlignment="1">
      <alignment vertical="center" shrinkToFit="1"/>
    </xf>
    <xf numFmtId="176" fontId="2" fillId="0" borderId="57" xfId="48" applyNumberFormat="1" applyFont="1" applyFill="1" applyBorder="1" applyAlignment="1">
      <alignment vertical="center" shrinkToFit="1"/>
    </xf>
    <xf numFmtId="176" fontId="2" fillId="0" borderId="51"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0" fontId="2" fillId="0" borderId="22" xfId="0" applyFont="1" applyFill="1" applyBorder="1" applyAlignment="1">
      <alignment vertical="center" shrinkToFit="1"/>
    </xf>
    <xf numFmtId="176" fontId="2" fillId="0" borderId="43" xfId="48" applyNumberFormat="1" applyFont="1" applyFill="1" applyBorder="1" applyAlignment="1">
      <alignment vertical="center" shrinkToFit="1"/>
    </xf>
    <xf numFmtId="176" fontId="2" fillId="0" borderId="26" xfId="48" applyNumberFormat="1" applyFont="1" applyFill="1" applyBorder="1" applyAlignment="1">
      <alignment vertical="center" shrinkToFit="1"/>
    </xf>
    <xf numFmtId="0" fontId="2" fillId="0" borderId="27" xfId="0" applyFont="1" applyFill="1" applyBorder="1" applyAlignment="1">
      <alignment vertical="center" shrinkToFit="1"/>
    </xf>
    <xf numFmtId="0" fontId="2" fillId="0" borderId="14" xfId="0" applyFont="1" applyFill="1" applyBorder="1" applyAlignment="1">
      <alignment horizontal="left" vertical="center" shrinkToFit="1"/>
    </xf>
    <xf numFmtId="176" fontId="2" fillId="0" borderId="49" xfId="48" applyNumberFormat="1" applyFont="1" applyFill="1" applyBorder="1" applyAlignment="1">
      <alignment vertical="center" shrinkToFit="1"/>
    </xf>
    <xf numFmtId="176" fontId="2" fillId="0" borderId="33" xfId="48" applyNumberFormat="1" applyFont="1" applyFill="1" applyBorder="1" applyAlignment="1">
      <alignment vertical="center" shrinkToFit="1"/>
    </xf>
    <xf numFmtId="176" fontId="2" fillId="0" borderId="33" xfId="48" applyNumberFormat="1" applyFont="1" applyFill="1" applyBorder="1" applyAlignment="1">
      <alignment horizontal="right" vertical="center" shrinkToFit="1"/>
    </xf>
    <xf numFmtId="0" fontId="2" fillId="0" borderId="39" xfId="0" applyFont="1" applyFill="1" applyBorder="1" applyAlignment="1">
      <alignment vertical="center" shrinkToFit="1"/>
    </xf>
    <xf numFmtId="176" fontId="2" fillId="0" borderId="58" xfId="48" applyNumberFormat="1" applyFont="1" applyFill="1" applyBorder="1" applyAlignment="1">
      <alignment vertical="center" shrinkToFit="1"/>
    </xf>
    <xf numFmtId="176" fontId="2" fillId="0" borderId="40" xfId="48" applyNumberFormat="1" applyFont="1" applyFill="1" applyBorder="1" applyAlignment="1">
      <alignment vertical="center" shrinkToFit="1"/>
    </xf>
    <xf numFmtId="176" fontId="2" fillId="0" borderId="45" xfId="48" applyNumberFormat="1" applyFont="1" applyFill="1" applyBorder="1" applyAlignment="1">
      <alignment vertical="center" shrinkToFit="1"/>
    </xf>
    <xf numFmtId="0" fontId="2" fillId="0" borderId="41" xfId="0" applyFont="1" applyFill="1" applyBorder="1" applyAlignment="1">
      <alignment vertical="center" shrinkToFi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59" xfId="0" applyFont="1" applyFill="1" applyBorder="1" applyAlignment="1">
      <alignment horizontal="center" vertical="center" shrinkToFit="1"/>
    </xf>
    <xf numFmtId="0" fontId="2" fillId="25" borderId="60" xfId="0" applyFont="1" applyFill="1" applyBorder="1" applyAlignment="1">
      <alignment horizontal="center" vertical="center" shrinkToFi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1" fillId="25" borderId="64" xfId="0" applyFont="1" applyFill="1" applyBorder="1" applyAlignment="1">
      <alignment horizontal="center" vertical="center" wrapText="1"/>
    </xf>
    <xf numFmtId="0" fontId="2"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1" xfId="0" applyFont="1" applyFill="1" applyBorder="1" applyAlignment="1">
      <alignment horizontal="center" vertical="center"/>
    </xf>
    <xf numFmtId="0" fontId="24" fillId="24" borderId="0" xfId="0" applyFont="1" applyFill="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0" borderId="69" xfId="0" applyFont="1" applyFill="1" applyBorder="1" applyAlignment="1">
      <alignment horizontal="center" vertical="center" shrinkToFit="1"/>
    </xf>
    <xf numFmtId="0" fontId="2" fillId="0" borderId="70"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0" fontId="2" fillId="0" borderId="73" xfId="0" applyFont="1" applyFill="1" applyBorder="1" applyAlignment="1">
      <alignment horizontal="center" vertical="center" shrinkToFit="1"/>
    </xf>
    <xf numFmtId="0" fontId="2" fillId="0" borderId="74" xfId="0" applyFont="1" applyFill="1" applyBorder="1" applyAlignment="1">
      <alignment horizontal="center" vertical="center" shrinkToFit="1"/>
    </xf>
    <xf numFmtId="0" fontId="2" fillId="0" borderId="75" xfId="0" applyFont="1" applyFill="1" applyBorder="1" applyAlignment="1">
      <alignment horizontal="center" vertical="center" shrinkToFit="1"/>
    </xf>
    <xf numFmtId="0" fontId="2" fillId="0" borderId="7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3"/>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9"/>
      <c r="M1" s="4"/>
    </row>
    <row r="2" spans="1:13" ht="9.75" customHeight="1">
      <c r="A2" s="5"/>
      <c r="B2" s="4"/>
      <c r="C2" s="4"/>
      <c r="D2" s="4"/>
      <c r="E2" s="4"/>
      <c r="F2" s="4"/>
      <c r="G2" s="4"/>
      <c r="H2" s="4"/>
      <c r="I2" s="4"/>
      <c r="J2" s="4"/>
      <c r="K2" s="4"/>
      <c r="L2" s="4"/>
      <c r="M2" s="4"/>
    </row>
    <row r="3" spans="3:10" ht="8.25" customHeight="1">
      <c r="C3" s="131"/>
      <c r="D3" s="131"/>
      <c r="E3" s="131"/>
      <c r="F3" s="131"/>
      <c r="J3" s="3" t="s">
        <v>71</v>
      </c>
    </row>
    <row r="4" spans="1:10" ht="21" customHeight="1" thickBot="1">
      <c r="A4" s="7" t="s">
        <v>70</v>
      </c>
      <c r="B4" s="10"/>
      <c r="C4" s="131"/>
      <c r="D4" s="131"/>
      <c r="E4" s="131"/>
      <c r="F4" s="131"/>
      <c r="G4" s="14" t="s">
        <v>50</v>
      </c>
      <c r="H4" s="15" t="s">
        <v>51</v>
      </c>
      <c r="I4" s="8" t="s">
        <v>52</v>
      </c>
      <c r="J4" s="11" t="s">
        <v>53</v>
      </c>
    </row>
    <row r="5" spans="7:10" ht="13.5" customHeight="1" thickTop="1">
      <c r="G5" s="96">
        <v>14503215</v>
      </c>
      <c r="H5" s="97">
        <v>3063964</v>
      </c>
      <c r="I5" s="98">
        <v>762042</v>
      </c>
      <c r="J5" s="99">
        <f>G5+H5+I5</f>
        <v>18329221</v>
      </c>
    </row>
    <row r="6" ht="14.25">
      <c r="A6" s="6" t="s">
        <v>2</v>
      </c>
    </row>
    <row r="7" spans="8:9" ht="10.5">
      <c r="H7" s="3" t="s">
        <v>71</v>
      </c>
      <c r="I7" s="3"/>
    </row>
    <row r="8" spans="1:8" ht="13.5" customHeight="1">
      <c r="A8" s="115" t="s">
        <v>0</v>
      </c>
      <c r="B8" s="130" t="s">
        <v>3</v>
      </c>
      <c r="C8" s="129" t="s">
        <v>4</v>
      </c>
      <c r="D8" s="129" t="s">
        <v>5</v>
      </c>
      <c r="E8" s="129" t="s">
        <v>6</v>
      </c>
      <c r="F8" s="119" t="s">
        <v>54</v>
      </c>
      <c r="G8" s="129" t="s">
        <v>7</v>
      </c>
      <c r="H8" s="125" t="s">
        <v>8</v>
      </c>
    </row>
    <row r="9" spans="1:8" ht="13.5" customHeight="1" thickBot="1">
      <c r="A9" s="116"/>
      <c r="B9" s="118"/>
      <c r="C9" s="120"/>
      <c r="D9" s="120"/>
      <c r="E9" s="120"/>
      <c r="F9" s="128"/>
      <c r="G9" s="120"/>
      <c r="H9" s="126"/>
    </row>
    <row r="10" spans="1:8" ht="13.5" customHeight="1" thickTop="1">
      <c r="A10" s="88" t="s">
        <v>9</v>
      </c>
      <c r="B10" s="100">
        <v>28458186</v>
      </c>
      <c r="C10" s="101">
        <v>26741802</v>
      </c>
      <c r="D10" s="101">
        <f>B10-C10</f>
        <v>1716384</v>
      </c>
      <c r="E10" s="101">
        <v>244206</v>
      </c>
      <c r="F10" s="78" t="s">
        <v>88</v>
      </c>
      <c r="G10" s="101">
        <v>39540192</v>
      </c>
      <c r="H10" s="102"/>
    </row>
    <row r="11" spans="1:8" ht="13.5" customHeight="1">
      <c r="A11" s="89" t="s">
        <v>72</v>
      </c>
      <c r="B11" s="103">
        <v>37454</v>
      </c>
      <c r="C11" s="104">
        <v>1030923</v>
      </c>
      <c r="D11" s="104">
        <f>B11-C11</f>
        <v>-993469</v>
      </c>
      <c r="E11" s="104">
        <v>-993469</v>
      </c>
      <c r="F11" s="81" t="s">
        <v>88</v>
      </c>
      <c r="G11" s="104">
        <v>89165</v>
      </c>
      <c r="H11" s="105"/>
    </row>
    <row r="12" spans="1:8" ht="13.5" customHeight="1">
      <c r="A12" s="89" t="s">
        <v>73</v>
      </c>
      <c r="B12" s="103">
        <v>39291</v>
      </c>
      <c r="C12" s="104">
        <v>6374</v>
      </c>
      <c r="D12" s="104">
        <f>B12-C12</f>
        <v>32917</v>
      </c>
      <c r="E12" s="104">
        <v>32917</v>
      </c>
      <c r="F12" s="81" t="s">
        <v>88</v>
      </c>
      <c r="G12" s="81" t="s">
        <v>88</v>
      </c>
      <c r="H12" s="105"/>
    </row>
    <row r="13" spans="1:8" ht="13.5" customHeight="1">
      <c r="A13" s="106" t="s">
        <v>74</v>
      </c>
      <c r="B13" s="107">
        <v>301199</v>
      </c>
      <c r="C13" s="108">
        <v>301199</v>
      </c>
      <c r="D13" s="109" t="s">
        <v>88</v>
      </c>
      <c r="E13" s="109" t="s">
        <v>88</v>
      </c>
      <c r="F13" s="108">
        <v>292009</v>
      </c>
      <c r="G13" s="108">
        <v>1114583</v>
      </c>
      <c r="H13" s="110"/>
    </row>
    <row r="14" spans="1:8" ht="13.5" customHeight="1">
      <c r="A14" s="95" t="s">
        <v>1</v>
      </c>
      <c r="B14" s="111">
        <v>28836130</v>
      </c>
      <c r="C14" s="112">
        <v>28080298</v>
      </c>
      <c r="D14" s="112">
        <v>755832</v>
      </c>
      <c r="E14" s="112">
        <v>-716346</v>
      </c>
      <c r="F14" s="113"/>
      <c r="G14" s="112">
        <v>40743940</v>
      </c>
      <c r="H14" s="114"/>
    </row>
    <row r="15" spans="1:8" ht="13.5" customHeight="1">
      <c r="A15" s="26" t="s">
        <v>69</v>
      </c>
      <c r="B15" s="24"/>
      <c r="C15" s="24"/>
      <c r="D15" s="24"/>
      <c r="E15" s="24"/>
      <c r="F15" s="24"/>
      <c r="G15" s="24"/>
      <c r="H15" s="25"/>
    </row>
    <row r="16" ht="9.75" customHeight="1"/>
    <row r="17" ht="14.25">
      <c r="A17" s="6" t="s">
        <v>10</v>
      </c>
    </row>
    <row r="18" spans="9:12" ht="10.5">
      <c r="I18" s="3" t="s">
        <v>71</v>
      </c>
      <c r="K18" s="3"/>
      <c r="L18" s="3"/>
    </row>
    <row r="19" spans="1:9" ht="13.5" customHeight="1">
      <c r="A19" s="115" t="s">
        <v>0</v>
      </c>
      <c r="B19" s="117" t="s">
        <v>42</v>
      </c>
      <c r="C19" s="119" t="s">
        <v>43</v>
      </c>
      <c r="D19" s="119" t="s">
        <v>44</v>
      </c>
      <c r="E19" s="123" t="s">
        <v>45</v>
      </c>
      <c r="F19" s="119" t="s">
        <v>54</v>
      </c>
      <c r="G19" s="119" t="s">
        <v>11</v>
      </c>
      <c r="H19" s="123" t="s">
        <v>40</v>
      </c>
      <c r="I19" s="125" t="s">
        <v>8</v>
      </c>
    </row>
    <row r="20" spans="1:9" ht="13.5" customHeight="1" thickBot="1">
      <c r="A20" s="116"/>
      <c r="B20" s="118"/>
      <c r="C20" s="120"/>
      <c r="D20" s="120"/>
      <c r="E20" s="124"/>
      <c r="F20" s="128"/>
      <c r="G20" s="128"/>
      <c r="H20" s="127"/>
      <c r="I20" s="126"/>
    </row>
    <row r="21" spans="1:9" ht="13.5" customHeight="1" thickTop="1">
      <c r="A21" s="88" t="s">
        <v>75</v>
      </c>
      <c r="B21" s="68">
        <v>3123298</v>
      </c>
      <c r="C21" s="57">
        <v>3186505</v>
      </c>
      <c r="D21" s="57">
        <f aca="true" t="shared" si="0" ref="D21:D27">B21-C21</f>
        <v>-63207</v>
      </c>
      <c r="E21" s="57">
        <v>-58026</v>
      </c>
      <c r="F21" s="57">
        <v>1200000</v>
      </c>
      <c r="G21" s="57">
        <v>22423865</v>
      </c>
      <c r="H21" s="57">
        <v>12736753</v>
      </c>
      <c r="I21" s="70"/>
    </row>
    <row r="22" spans="1:9" ht="13.5" customHeight="1">
      <c r="A22" s="89" t="s">
        <v>76</v>
      </c>
      <c r="B22" s="90">
        <v>2314284</v>
      </c>
      <c r="C22" s="91">
        <v>2305348</v>
      </c>
      <c r="D22" s="91">
        <f t="shared" si="0"/>
        <v>8936</v>
      </c>
      <c r="E22" s="91">
        <v>4190635</v>
      </c>
      <c r="F22" s="91">
        <v>3424</v>
      </c>
      <c r="G22" s="91">
        <v>55796</v>
      </c>
      <c r="H22" s="81" t="s">
        <v>88</v>
      </c>
      <c r="I22" s="70" t="s">
        <v>87</v>
      </c>
    </row>
    <row r="23" spans="1:9" ht="13.5" customHeight="1">
      <c r="A23" s="89" t="s">
        <v>77</v>
      </c>
      <c r="B23" s="90">
        <v>8936573</v>
      </c>
      <c r="C23" s="91">
        <v>8931111</v>
      </c>
      <c r="D23" s="91">
        <f t="shared" si="0"/>
        <v>5462</v>
      </c>
      <c r="E23" s="91">
        <f>D23</f>
        <v>5462</v>
      </c>
      <c r="F23" s="91">
        <v>546747</v>
      </c>
      <c r="G23" s="81" t="s">
        <v>88</v>
      </c>
      <c r="H23" s="81" t="s">
        <v>88</v>
      </c>
      <c r="I23" s="70"/>
    </row>
    <row r="24" spans="1:9" ht="13.5" customHeight="1">
      <c r="A24" s="89" t="s">
        <v>78</v>
      </c>
      <c r="B24" s="72">
        <v>4912701</v>
      </c>
      <c r="C24" s="59">
        <v>4732892</v>
      </c>
      <c r="D24" s="91">
        <f t="shared" si="0"/>
        <v>179809</v>
      </c>
      <c r="E24" s="91">
        <f>D24</f>
        <v>179809</v>
      </c>
      <c r="F24" s="59">
        <v>717109</v>
      </c>
      <c r="G24" s="81" t="s">
        <v>88</v>
      </c>
      <c r="H24" s="81" t="s">
        <v>88</v>
      </c>
      <c r="I24" s="60"/>
    </row>
    <row r="25" spans="1:9" ht="13.5" customHeight="1">
      <c r="A25" s="89" t="s">
        <v>79</v>
      </c>
      <c r="B25" s="72">
        <v>805349</v>
      </c>
      <c r="C25" s="59">
        <v>812266</v>
      </c>
      <c r="D25" s="91">
        <f t="shared" si="0"/>
        <v>-6917</v>
      </c>
      <c r="E25" s="91">
        <f>D25</f>
        <v>-6917</v>
      </c>
      <c r="F25" s="59">
        <v>54324</v>
      </c>
      <c r="G25" s="81" t="s">
        <v>88</v>
      </c>
      <c r="H25" s="81" t="s">
        <v>88</v>
      </c>
      <c r="I25" s="60"/>
    </row>
    <row r="26" spans="1:9" ht="13.5" customHeight="1">
      <c r="A26" s="89" t="s">
        <v>80</v>
      </c>
      <c r="B26" s="72">
        <v>28044</v>
      </c>
      <c r="C26" s="59">
        <v>26227</v>
      </c>
      <c r="D26" s="59">
        <f t="shared" si="0"/>
        <v>1817</v>
      </c>
      <c r="E26" s="91">
        <f>D26</f>
        <v>1817</v>
      </c>
      <c r="F26" s="81" t="s">
        <v>88</v>
      </c>
      <c r="G26" s="81" t="s">
        <v>88</v>
      </c>
      <c r="H26" s="81" t="s">
        <v>88</v>
      </c>
      <c r="I26" s="60"/>
    </row>
    <row r="27" spans="1:9" ht="13.5" customHeight="1">
      <c r="A27" s="89" t="s">
        <v>86</v>
      </c>
      <c r="B27" s="92">
        <v>736348</v>
      </c>
      <c r="C27" s="93">
        <v>734545</v>
      </c>
      <c r="D27" s="93">
        <f t="shared" si="0"/>
        <v>1803</v>
      </c>
      <c r="E27" s="93">
        <f>D27</f>
        <v>1803</v>
      </c>
      <c r="F27" s="93">
        <v>152624</v>
      </c>
      <c r="G27" s="84" t="s">
        <v>88</v>
      </c>
      <c r="H27" s="84" t="s">
        <v>88</v>
      </c>
      <c r="I27" s="94"/>
    </row>
    <row r="28" spans="1:9" ht="13.5" customHeight="1">
      <c r="A28" s="95" t="s">
        <v>14</v>
      </c>
      <c r="B28" s="85"/>
      <c r="C28" s="86"/>
      <c r="D28" s="86"/>
      <c r="E28" s="65">
        <f>SUM(E21:E27)</f>
        <v>4314583</v>
      </c>
      <c r="F28" s="76"/>
      <c r="G28" s="65">
        <f>SUM(G21:G27)</f>
        <v>22479661</v>
      </c>
      <c r="H28" s="65">
        <f>SUM(H21:H27)</f>
        <v>12736753</v>
      </c>
      <c r="I28" s="66"/>
    </row>
    <row r="29" ht="10.5">
      <c r="A29" s="1" t="s">
        <v>60</v>
      </c>
    </row>
    <row r="30" ht="10.5">
      <c r="A30" s="1" t="s">
        <v>64</v>
      </c>
    </row>
    <row r="31" ht="10.5">
      <c r="A31" s="1" t="s">
        <v>48</v>
      </c>
    </row>
    <row r="32" ht="10.5">
      <c r="A32" s="1" t="s">
        <v>47</v>
      </c>
    </row>
    <row r="33" ht="9.75" customHeight="1"/>
    <row r="34" ht="14.25">
      <c r="A34" s="6" t="s">
        <v>12</v>
      </c>
    </row>
    <row r="35" spans="9:10" ht="10.5">
      <c r="I35" s="3" t="s">
        <v>71</v>
      </c>
      <c r="J35" s="3"/>
    </row>
    <row r="36" spans="1:9" ht="13.5" customHeight="1">
      <c r="A36" s="115" t="s">
        <v>13</v>
      </c>
      <c r="B36" s="117" t="s">
        <v>42</v>
      </c>
      <c r="C36" s="119" t="s">
        <v>43</v>
      </c>
      <c r="D36" s="119" t="s">
        <v>44</v>
      </c>
      <c r="E36" s="123" t="s">
        <v>45</v>
      </c>
      <c r="F36" s="119" t="s">
        <v>54</v>
      </c>
      <c r="G36" s="119" t="s">
        <v>11</v>
      </c>
      <c r="H36" s="123" t="s">
        <v>41</v>
      </c>
      <c r="I36" s="125" t="s">
        <v>8</v>
      </c>
    </row>
    <row r="37" spans="1:9" ht="13.5" customHeight="1" thickBot="1">
      <c r="A37" s="116"/>
      <c r="B37" s="118"/>
      <c r="C37" s="120"/>
      <c r="D37" s="120"/>
      <c r="E37" s="124"/>
      <c r="F37" s="128"/>
      <c r="G37" s="128"/>
      <c r="H37" s="127"/>
      <c r="I37" s="126"/>
    </row>
    <row r="38" spans="1:9" ht="13.5" customHeight="1" thickTop="1">
      <c r="A38" s="12" t="s">
        <v>81</v>
      </c>
      <c r="B38" s="68">
        <v>123663</v>
      </c>
      <c r="C38" s="57">
        <v>113220</v>
      </c>
      <c r="D38" s="57">
        <f>B38-C38</f>
        <v>10443</v>
      </c>
      <c r="E38" s="57">
        <v>10443</v>
      </c>
      <c r="F38" s="78" t="s">
        <v>88</v>
      </c>
      <c r="G38" s="78" t="s">
        <v>88</v>
      </c>
      <c r="H38" s="78" t="s">
        <v>88</v>
      </c>
      <c r="I38" s="58"/>
    </row>
    <row r="39" spans="1:9" ht="13.5" customHeight="1">
      <c r="A39" s="27" t="s">
        <v>82</v>
      </c>
      <c r="B39" s="79">
        <v>902415</v>
      </c>
      <c r="C39" s="80">
        <v>877266</v>
      </c>
      <c r="D39" s="80">
        <f>B39-C39</f>
        <v>25149</v>
      </c>
      <c r="E39" s="80">
        <v>25149</v>
      </c>
      <c r="F39" s="81" t="s">
        <v>88</v>
      </c>
      <c r="G39" s="81" t="s">
        <v>88</v>
      </c>
      <c r="H39" s="81" t="s">
        <v>88</v>
      </c>
      <c r="I39" s="82"/>
    </row>
    <row r="40" spans="1:9" ht="13.5" customHeight="1">
      <c r="A40" s="13" t="s">
        <v>83</v>
      </c>
      <c r="B40" s="83">
        <v>1856385</v>
      </c>
      <c r="C40" s="62">
        <v>1835141</v>
      </c>
      <c r="D40" s="62">
        <f>B40-C40</f>
        <v>21244</v>
      </c>
      <c r="E40" s="62">
        <v>21244</v>
      </c>
      <c r="F40" s="84">
        <v>340664</v>
      </c>
      <c r="G40" s="84" t="s">
        <v>88</v>
      </c>
      <c r="H40" s="84" t="s">
        <v>88</v>
      </c>
      <c r="I40" s="63"/>
    </row>
    <row r="41" spans="1:9" ht="13.5" customHeight="1">
      <c r="A41" s="16" t="s">
        <v>15</v>
      </c>
      <c r="B41" s="85"/>
      <c r="C41" s="86"/>
      <c r="D41" s="86"/>
      <c r="E41" s="65">
        <f>SUM(E38:E40)</f>
        <v>56836</v>
      </c>
      <c r="F41" s="76"/>
      <c r="G41" s="77" t="s">
        <v>89</v>
      </c>
      <c r="H41" s="77" t="s">
        <v>89</v>
      </c>
      <c r="I41" s="87"/>
    </row>
    <row r="42" ht="9.75" customHeight="1">
      <c r="A42" s="2"/>
    </row>
    <row r="43" ht="14.25">
      <c r="A43" s="6" t="s">
        <v>55</v>
      </c>
    </row>
    <row r="44" ht="10.5">
      <c r="J44" s="3" t="s">
        <v>71</v>
      </c>
    </row>
    <row r="45" spans="1:10" ht="13.5" customHeight="1">
      <c r="A45" s="121" t="s">
        <v>16</v>
      </c>
      <c r="B45" s="117" t="s">
        <v>18</v>
      </c>
      <c r="C45" s="119" t="s">
        <v>46</v>
      </c>
      <c r="D45" s="119" t="s">
        <v>19</v>
      </c>
      <c r="E45" s="119" t="s">
        <v>20</v>
      </c>
      <c r="F45" s="119" t="s">
        <v>21</v>
      </c>
      <c r="G45" s="123" t="s">
        <v>22</v>
      </c>
      <c r="H45" s="123" t="s">
        <v>23</v>
      </c>
      <c r="I45" s="123" t="s">
        <v>58</v>
      </c>
      <c r="J45" s="125" t="s">
        <v>8</v>
      </c>
    </row>
    <row r="46" spans="1:10" ht="13.5" customHeight="1" thickBot="1">
      <c r="A46" s="122"/>
      <c r="B46" s="118"/>
      <c r="C46" s="120"/>
      <c r="D46" s="120"/>
      <c r="E46" s="120"/>
      <c r="F46" s="120"/>
      <c r="G46" s="124"/>
      <c r="H46" s="124"/>
      <c r="I46" s="127"/>
      <c r="J46" s="126"/>
    </row>
    <row r="47" spans="1:10" s="34" customFormat="1" ht="13.5" customHeight="1" thickTop="1">
      <c r="A47" s="67" t="s">
        <v>84</v>
      </c>
      <c r="B47" s="68">
        <v>8936</v>
      </c>
      <c r="C47" s="57">
        <v>25355</v>
      </c>
      <c r="D47" s="57">
        <v>5000</v>
      </c>
      <c r="E47" s="57">
        <v>161225</v>
      </c>
      <c r="F47" s="69" t="s">
        <v>88</v>
      </c>
      <c r="G47" s="57">
        <v>11859782</v>
      </c>
      <c r="H47" s="69" t="s">
        <v>88</v>
      </c>
      <c r="I47" s="57">
        <v>1002245</v>
      </c>
      <c r="J47" s="70"/>
    </row>
    <row r="48" spans="1:10" s="34" customFormat="1" ht="13.5" customHeight="1">
      <c r="A48" s="71" t="s">
        <v>85</v>
      </c>
      <c r="B48" s="72">
        <v>1852</v>
      </c>
      <c r="C48" s="59">
        <v>57034</v>
      </c>
      <c r="D48" s="59">
        <v>10000</v>
      </c>
      <c r="E48" s="59">
        <v>49652</v>
      </c>
      <c r="F48" s="73" t="s">
        <v>88</v>
      </c>
      <c r="G48" s="59">
        <v>0</v>
      </c>
      <c r="H48" s="73" t="s">
        <v>88</v>
      </c>
      <c r="I48" s="59">
        <v>0</v>
      </c>
      <c r="J48" s="60"/>
    </row>
    <row r="49" spans="1:10" s="34" customFormat="1" ht="13.5" customHeight="1">
      <c r="A49" s="74" t="s">
        <v>17</v>
      </c>
      <c r="B49" s="75"/>
      <c r="C49" s="76"/>
      <c r="D49" s="65">
        <f>D47+D48</f>
        <v>15000</v>
      </c>
      <c r="E49" s="65">
        <f>E47+E48</f>
        <v>210877</v>
      </c>
      <c r="F49" s="77" t="s">
        <v>89</v>
      </c>
      <c r="G49" s="65">
        <f>G47+G48</f>
        <v>11859782</v>
      </c>
      <c r="H49" s="77" t="s">
        <v>90</v>
      </c>
      <c r="I49" s="65">
        <f>I47+I48</f>
        <v>1002245</v>
      </c>
      <c r="J49" s="66"/>
    </row>
    <row r="50" ht="10.5">
      <c r="A50" s="1" t="s">
        <v>61</v>
      </c>
    </row>
    <row r="51" ht="9.75" customHeight="1"/>
    <row r="52" ht="14.25">
      <c r="A52" s="6" t="s">
        <v>38</v>
      </c>
    </row>
    <row r="53" ht="10.5">
      <c r="D53" s="3" t="s">
        <v>71</v>
      </c>
    </row>
    <row r="54" spans="1:4" ht="21.75" thickBot="1">
      <c r="A54" s="17" t="s">
        <v>33</v>
      </c>
      <c r="B54" s="18" t="s">
        <v>62</v>
      </c>
      <c r="C54" s="19" t="s">
        <v>63</v>
      </c>
      <c r="D54" s="20" t="s">
        <v>49</v>
      </c>
    </row>
    <row r="55" spans="1:4" ht="13.5" customHeight="1" thickTop="1">
      <c r="A55" s="28" t="s">
        <v>34</v>
      </c>
      <c r="B55" s="57">
        <v>605106</v>
      </c>
      <c r="C55" s="57">
        <v>606982</v>
      </c>
      <c r="D55" s="58">
        <f>C55-B55</f>
        <v>1876</v>
      </c>
    </row>
    <row r="56" spans="1:4" ht="13.5" customHeight="1">
      <c r="A56" s="35" t="s">
        <v>35</v>
      </c>
      <c r="B56" s="59">
        <v>575375</v>
      </c>
      <c r="C56" s="59">
        <v>665921</v>
      </c>
      <c r="D56" s="60">
        <f>C56-B56</f>
        <v>90546</v>
      </c>
    </row>
    <row r="57" spans="1:4" ht="13.5" customHeight="1">
      <c r="A57" s="61" t="s">
        <v>36</v>
      </c>
      <c r="B57" s="62">
        <v>1240812</v>
      </c>
      <c r="C57" s="62">
        <f>C58-C55-C56</f>
        <v>1516386</v>
      </c>
      <c r="D57" s="63">
        <f>C57-B57</f>
        <v>275574</v>
      </c>
    </row>
    <row r="58" spans="1:4" ht="13.5" customHeight="1">
      <c r="A58" s="64" t="s">
        <v>37</v>
      </c>
      <c r="B58" s="65">
        <f>SUM(B55:B57)</f>
        <v>2421293</v>
      </c>
      <c r="C58" s="65">
        <v>2789289</v>
      </c>
      <c r="D58" s="66">
        <f>C58-B58</f>
        <v>367996</v>
      </c>
    </row>
    <row r="59" spans="1:4" ht="10.5">
      <c r="A59" s="1" t="s">
        <v>57</v>
      </c>
      <c r="B59" s="21"/>
      <c r="C59" s="21"/>
      <c r="D59" s="21"/>
    </row>
    <row r="60" spans="1:4" ht="9.75" customHeight="1">
      <c r="A60" s="22"/>
      <c r="B60" s="21"/>
      <c r="C60" s="21"/>
      <c r="D60" s="21"/>
    </row>
    <row r="61" ht="14.25">
      <c r="A61" s="6" t="s">
        <v>56</v>
      </c>
    </row>
    <row r="62" ht="10.5" customHeight="1">
      <c r="A62" s="6"/>
    </row>
    <row r="63" spans="1:11" ht="21.75" thickBot="1">
      <c r="A63" s="17" t="s">
        <v>32</v>
      </c>
      <c r="B63" s="18" t="s">
        <v>62</v>
      </c>
      <c r="C63" s="19" t="s">
        <v>63</v>
      </c>
      <c r="D63" s="19" t="s">
        <v>49</v>
      </c>
      <c r="E63" s="23" t="s">
        <v>30</v>
      </c>
      <c r="F63" s="20" t="s">
        <v>31</v>
      </c>
      <c r="G63" s="132" t="s">
        <v>39</v>
      </c>
      <c r="H63" s="133"/>
      <c r="I63" s="18" t="s">
        <v>62</v>
      </c>
      <c r="J63" s="19" t="s">
        <v>63</v>
      </c>
      <c r="K63" s="20" t="s">
        <v>49</v>
      </c>
    </row>
    <row r="64" spans="1:11" s="34" customFormat="1" ht="13.5" customHeight="1" thickTop="1">
      <c r="A64" s="28" t="s">
        <v>24</v>
      </c>
      <c r="B64" s="29">
        <v>-2.4</v>
      </c>
      <c r="C64" s="29">
        <v>-3.9</v>
      </c>
      <c r="D64" s="29">
        <f aca="true" t="shared" si="1" ref="D64:D69">C64-B64</f>
        <v>-1.5</v>
      </c>
      <c r="E64" s="30">
        <v>-12.58</v>
      </c>
      <c r="F64" s="31">
        <v>-20</v>
      </c>
      <c r="G64" s="140" t="s">
        <v>75</v>
      </c>
      <c r="H64" s="141"/>
      <c r="I64" s="32">
        <v>-12.6</v>
      </c>
      <c r="J64" s="32">
        <v>-5.1</v>
      </c>
      <c r="K64" s="33">
        <f>J64-I64</f>
        <v>7.5</v>
      </c>
    </row>
    <row r="65" spans="1:11" s="34" customFormat="1" ht="13.5" customHeight="1">
      <c r="A65" s="35" t="s">
        <v>25</v>
      </c>
      <c r="B65" s="36">
        <v>18.7</v>
      </c>
      <c r="C65" s="36">
        <v>19.63</v>
      </c>
      <c r="D65" s="36">
        <f t="shared" si="1"/>
        <v>0.9299999999999997</v>
      </c>
      <c r="E65" s="37">
        <v>-17.58</v>
      </c>
      <c r="F65" s="38">
        <v>-40</v>
      </c>
      <c r="G65" s="138" t="s">
        <v>76</v>
      </c>
      <c r="H65" s="139"/>
      <c r="I65" s="39">
        <v>178.5</v>
      </c>
      <c r="J65" s="39">
        <v>189.8</v>
      </c>
      <c r="K65" s="40">
        <f>J65-I65</f>
        <v>11.300000000000011</v>
      </c>
    </row>
    <row r="66" spans="1:11" s="34" customFormat="1" ht="13.5" customHeight="1">
      <c r="A66" s="35" t="s">
        <v>26</v>
      </c>
      <c r="B66" s="39">
        <v>12.8</v>
      </c>
      <c r="C66" s="39">
        <v>12.7</v>
      </c>
      <c r="D66" s="36">
        <f t="shared" si="1"/>
        <v>-0.10000000000000142</v>
      </c>
      <c r="E66" s="41">
        <v>25</v>
      </c>
      <c r="F66" s="42">
        <v>35</v>
      </c>
      <c r="G66" s="136"/>
      <c r="H66" s="137"/>
      <c r="I66" s="43"/>
      <c r="J66" s="44"/>
      <c r="K66" s="45"/>
    </row>
    <row r="67" spans="1:11" s="34" customFormat="1" ht="13.5" customHeight="1">
      <c r="A67" s="35" t="s">
        <v>27</v>
      </c>
      <c r="B67" s="39">
        <v>228.8</v>
      </c>
      <c r="C67" s="39">
        <v>210.1</v>
      </c>
      <c r="D67" s="36">
        <f t="shared" si="1"/>
        <v>-18.700000000000017</v>
      </c>
      <c r="E67" s="41">
        <v>350</v>
      </c>
      <c r="F67" s="46"/>
      <c r="G67" s="136"/>
      <c r="H67" s="137"/>
      <c r="I67" s="43"/>
      <c r="J67" s="44"/>
      <c r="K67" s="45"/>
    </row>
    <row r="68" spans="1:11" s="34" customFormat="1" ht="13.5" customHeight="1">
      <c r="A68" s="35" t="s">
        <v>28</v>
      </c>
      <c r="B68" s="36">
        <v>0.78</v>
      </c>
      <c r="C68" s="36">
        <v>0.78</v>
      </c>
      <c r="D68" s="36">
        <f t="shared" si="1"/>
        <v>0</v>
      </c>
      <c r="E68" s="47"/>
      <c r="F68" s="48"/>
      <c r="G68" s="136"/>
      <c r="H68" s="137"/>
      <c r="I68" s="43"/>
      <c r="J68" s="44"/>
      <c r="K68" s="45"/>
    </row>
    <row r="69" spans="1:11" s="34" customFormat="1" ht="13.5" customHeight="1">
      <c r="A69" s="49" t="s">
        <v>29</v>
      </c>
      <c r="B69" s="50">
        <v>94.5</v>
      </c>
      <c r="C69" s="50">
        <v>94.3</v>
      </c>
      <c r="D69" s="51">
        <f t="shared" si="1"/>
        <v>-0.20000000000000284</v>
      </c>
      <c r="E69" s="52"/>
      <c r="F69" s="53"/>
      <c r="G69" s="134"/>
      <c r="H69" s="135"/>
      <c r="I69" s="54"/>
      <c r="J69" s="55"/>
      <c r="K69" s="56"/>
    </row>
    <row r="70" ht="10.5">
      <c r="A70" s="1" t="s">
        <v>67</v>
      </c>
    </row>
    <row r="71" ht="10.5">
      <c r="A71" s="1" t="s">
        <v>68</v>
      </c>
    </row>
    <row r="72" ht="10.5">
      <c r="A72" s="1" t="s">
        <v>65</v>
      </c>
    </row>
    <row r="73" ht="10.5" customHeight="1">
      <c r="A73" s="1" t="s">
        <v>66</v>
      </c>
    </row>
  </sheetData>
  <sheetProtection/>
  <mergeCells count="44">
    <mergeCell ref="C3:F4"/>
    <mergeCell ref="G63:H63"/>
    <mergeCell ref="G69:H69"/>
    <mergeCell ref="G68:H68"/>
    <mergeCell ref="G67:H67"/>
    <mergeCell ref="G66:H66"/>
    <mergeCell ref="G65:H65"/>
    <mergeCell ref="G64:H64"/>
    <mergeCell ref="C8:C9"/>
    <mergeCell ref="D19:D20"/>
    <mergeCell ref="A8:A9"/>
    <mergeCell ref="H8:H9"/>
    <mergeCell ref="A19:A20"/>
    <mergeCell ref="B19:B20"/>
    <mergeCell ref="C19:C20"/>
    <mergeCell ref="B8:B9"/>
    <mergeCell ref="G19:G20"/>
    <mergeCell ref="H19:H20"/>
    <mergeCell ref="G8:G9"/>
    <mergeCell ref="F8:F9"/>
    <mergeCell ref="E19:E20"/>
    <mergeCell ref="E8:E9"/>
    <mergeCell ref="I19:I20"/>
    <mergeCell ref="D8:D9"/>
    <mergeCell ref="F19:F20"/>
    <mergeCell ref="H36:H37"/>
    <mergeCell ref="I36:I37"/>
    <mergeCell ref="G36:G37"/>
    <mergeCell ref="F36:F37"/>
    <mergeCell ref="D36:D37"/>
    <mergeCell ref="E36:E37"/>
    <mergeCell ref="D45:D46"/>
    <mergeCell ref="E45:E46"/>
    <mergeCell ref="H45:H46"/>
    <mergeCell ref="J45:J46"/>
    <mergeCell ref="F45:F46"/>
    <mergeCell ref="G45:G46"/>
    <mergeCell ref="I45:I46"/>
    <mergeCell ref="A36:A37"/>
    <mergeCell ref="B36:B37"/>
    <mergeCell ref="C36:C37"/>
    <mergeCell ref="A45:A46"/>
    <mergeCell ref="B45:B46"/>
    <mergeCell ref="C45:C46"/>
  </mergeCells>
  <printOptions horizontalCentered="1"/>
  <pageMargins left="0.3937007874015748" right="0.3937007874015748" top="0.5118110236220472" bottom="0" header="0.4330708661417323" footer="0.1968503937007874"/>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2010-03-11T06:25:14Z</cp:lastPrinted>
  <dcterms:created xsi:type="dcterms:W3CDTF">1997-01-08T22:48:59Z</dcterms:created>
  <dcterms:modified xsi:type="dcterms:W3CDTF">2010-03-23T04:41:27Z</dcterms:modified>
  <cp:category/>
  <cp:version/>
  <cp:contentType/>
  <cp:contentStatus/>
</cp:coreProperties>
</file>