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6.xml" ContentType="application/vnd.openxmlformats-officedocument.drawingml.chartshapes+xml"/>
  <Override PartName="/xl/charts/chart29.xml" ContentType="application/vnd.openxmlformats-officedocument.drawingml.chart+xml"/>
  <Override PartName="/xl/charts/chart30.xml" ContentType="application/vnd.openxmlformats-officedocument.drawingml.chart+xml"/>
  <Override PartName="/xl/drawings/drawing7.xml" ContentType="application/vnd.openxmlformats-officedocument.drawingml.chartshapes+xml"/>
  <Override PartName="/xl/charts/chart31.xml" ContentType="application/vnd.openxmlformats-officedocument.drawingml.chart+xml"/>
  <Override PartName="/xl/drawings/drawing8.xml" ContentType="application/vnd.openxmlformats-officedocument.drawingml.chartshapes+xml"/>
  <Override PartName="/xl/charts/chart32.xml" ContentType="application/vnd.openxmlformats-officedocument.drawingml.chart+xml"/>
  <Override PartName="/xl/drawings/drawing9.xml" ContentType="application/vnd.openxmlformats-officedocument.drawingml.chartshapes+xml"/>
  <Override PartName="/xl/charts/chart33.xml" ContentType="application/vnd.openxmlformats-officedocument.drawingml.chart+xml"/>
  <Override PartName="/xl/charts/chart34.xml" ContentType="application/vnd.openxmlformats-officedocument.drawingml.chart+xml"/>
  <Override PartName="/xl/drawings/drawing10.xml" ContentType="application/vnd.openxmlformats-officedocument.drawingml.chartshapes+xml"/>
  <Override PartName="/xl/charts/chart35.xml" ContentType="application/vnd.openxmlformats-officedocument.drawingml.chart+xml"/>
  <Override PartName="/xl/drawings/drawing11.xml" ContentType="application/vnd.openxmlformats-officedocument.drawingml.chartshapes+xml"/>
  <Override PartName="/xl/charts/chart36.xml" ContentType="application/vnd.openxmlformats-officedocument.drawingml.chart+xml"/>
  <Override PartName="/xl/charts/chart37.xml" ContentType="application/vnd.openxmlformats-officedocument.drawingml.chart+xml"/>
  <Override PartName="/xl/drawings/drawing12.xml" ContentType="application/vnd.openxmlformats-officedocument.drawingml.chartshapes+xml"/>
  <Override PartName="/xl/charts/chart38.xml" ContentType="application/vnd.openxmlformats-officedocument.drawingml.chart+xml"/>
  <Override PartName="/xl/drawings/drawing13.xml" ContentType="application/vnd.openxmlformats-officedocument.drawingml.chartshapes+xml"/>
  <Override PartName="/xl/charts/chart39.xml" ContentType="application/vnd.openxmlformats-officedocument.drawingml.chart+xml"/>
  <Override PartName="/xl/drawings/drawing14.xml" ContentType="application/vnd.openxmlformats-officedocument.drawingml.chartshapes+xml"/>
  <Override PartName="/xl/charts/chart40.xml" ContentType="application/vnd.openxmlformats-officedocument.drawingml.chart+xml"/>
  <Override PartName="/xl/drawings/drawing15.xml" ContentType="application/vnd.openxmlformats-officedocument.drawingml.chartshapes+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drawings/drawing16.xml" ContentType="application/vnd.openxmlformats-officedocument.drawingml.chartshapes+xml"/>
  <Override PartName="/xl/charts/chart67.xml" ContentType="application/vnd.openxmlformats-officedocument.drawingml.chart+xml"/>
  <Override PartName="/xl/charts/chart68.xml" ContentType="application/vnd.openxmlformats-officedocument.drawingml.chart+xml"/>
  <Override PartName="/xl/drawings/drawing17.xml" ContentType="application/vnd.openxmlformats-officedocument.drawingml.chartshapes+xml"/>
  <Override PartName="/xl/charts/chart69.xml" ContentType="application/vnd.openxmlformats-officedocument.drawingml.chart+xml"/>
  <Override PartName="/xl/drawings/drawing18.xml" ContentType="application/vnd.openxmlformats-officedocument.drawingml.chartshapes+xml"/>
  <Override PartName="/xl/charts/chart70.xml" ContentType="application/vnd.openxmlformats-officedocument.drawingml.chart+xml"/>
  <Override PartName="/xl/drawings/drawing19.xml" ContentType="application/vnd.openxmlformats-officedocument.drawingml.chartshapes+xml"/>
  <Override PartName="/xl/charts/chart71.xml" ContentType="application/vnd.openxmlformats-officedocument.drawingml.chart+xml"/>
  <Override PartName="/xl/charts/chart72.xml" ContentType="application/vnd.openxmlformats-officedocument.drawingml.chart+xml"/>
  <Override PartName="/xl/drawings/drawing20.xml" ContentType="application/vnd.openxmlformats-officedocument.drawingml.chartshapes+xml"/>
  <Override PartName="/xl/charts/chart73.xml" ContentType="application/vnd.openxmlformats-officedocument.drawingml.chart+xml"/>
  <Override PartName="/xl/drawings/drawing21.xml" ContentType="application/vnd.openxmlformats-officedocument.drawingml.chartshapes+xml"/>
  <Override PartName="/xl/charts/chart74.xml" ContentType="application/vnd.openxmlformats-officedocument.drawingml.chart+xml"/>
  <Override PartName="/xl/charts/chart75.xml" ContentType="application/vnd.openxmlformats-officedocument.drawingml.chart+xml"/>
  <Override PartName="/xl/drawings/drawing22.xml" ContentType="application/vnd.openxmlformats-officedocument.drawingml.chartshapes+xml"/>
  <Override PartName="/xl/charts/chart76.xml" ContentType="application/vnd.openxmlformats-officedocument.drawingml.chart+xml"/>
  <Override PartName="/xl/drawings/drawing23.xml" ContentType="application/vnd.openxmlformats-officedocument.drawingml.chartshapes+xml"/>
  <Override PartName="/xl/charts/chart77.xml" ContentType="application/vnd.openxmlformats-officedocument.drawingml.chart+xml"/>
  <Override PartName="/xl/drawings/drawing24.xml" ContentType="application/vnd.openxmlformats-officedocument.drawingml.chartshapes+xml"/>
  <Override PartName="/xl/charts/chart78.xml" ContentType="application/vnd.openxmlformats-officedocument.drawingml.chart+xml"/>
  <Override PartName="/xl/drawings/drawing25.xml" ContentType="application/vnd.openxmlformats-officedocument.drawingml.chartshapes+xml"/>
  <Override PartName="/xl/charts/chart79.xml" ContentType="application/vnd.openxmlformats-officedocument.drawingml.chart+xml"/>
  <Override PartName="/xl/charts/chart80.xml" ContentType="application/vnd.openxmlformats-officedocument.drawingml.chart+xml"/>
  <Override PartName="/xl/theme/themeOverride1.xml" ContentType="application/vnd.openxmlformats-officedocument.themeOverride+xml"/>
  <Override PartName="/xl/drawings/drawing26.xml" ContentType="application/vnd.openxmlformats-officedocument.drawingml.chartshapes+xml"/>
  <Override PartName="/xl/charts/chart81.xml" ContentType="application/vnd.openxmlformats-officedocument.drawingml.chart+xml"/>
  <Override PartName="/xl/theme/themeOverride2.xml" ContentType="application/vnd.openxmlformats-officedocument.themeOverride+xml"/>
  <Override PartName="/xl/drawings/drawing27.xml" ContentType="application/vnd.openxmlformats-officedocument.drawingml.chartshapes+xml"/>
  <Override PartName="/xl/charts/chart82.xml" ContentType="application/vnd.openxmlformats-officedocument.drawingml.chart+xml"/>
  <Override PartName="/xl/charts/chart83.xml" ContentType="application/vnd.openxmlformats-officedocument.drawingml.chart+xml"/>
  <Override PartName="/xl/drawings/drawing28.xml" ContentType="application/vnd.openxmlformats-officedocument.drawingml.chartshapes+xml"/>
  <Override PartName="/xl/charts/chart84.xml" ContentType="application/vnd.openxmlformats-officedocument.drawingml.chart+xml"/>
  <Override PartName="/xl/charts/chart85.xml" ContentType="application/vnd.openxmlformats-officedocument.drawingml.chart+xml"/>
  <Override PartName="/xl/drawings/drawing29.xml" ContentType="application/vnd.openxmlformats-officedocument.drawingml.chartshapes+xml"/>
  <Override PartName="/xl/charts/chart86.xml" ContentType="application/vnd.openxmlformats-officedocument.drawingml.chart+xml"/>
  <Override PartName="/xl/charts/chart87.xml" ContentType="application/vnd.openxmlformats-officedocument.drawingml.chart+xml"/>
  <Override PartName="/xl/charts/chart88.xml" ContentType="application/vnd.openxmlformats-officedocument.drawingml.chart+xml"/>
  <Override PartName="/xl/charts/chart89.xml" ContentType="application/vnd.openxmlformats-officedocument.drawingml.chart+xml"/>
  <Override PartName="/xl/charts/chart90.xml" ContentType="application/vnd.openxmlformats-officedocument.drawingml.chart+xml"/>
  <Override PartName="/xl/drawings/drawing30.xml" ContentType="application/vnd.openxmlformats-officedocument.drawingml.chartshapes+xml"/>
  <Override PartName="/xl/charts/chart91.xml" ContentType="application/vnd.openxmlformats-officedocument.drawingml.chart+xml"/>
  <Override PartName="/xl/theme/themeOverride3.xml" ContentType="application/vnd.openxmlformats-officedocument.themeOverride+xml"/>
  <Override PartName="/xl/drawings/drawing31.xml" ContentType="application/vnd.openxmlformats-officedocument.drawingml.chartshapes+xml"/>
  <Override PartName="/xl/charts/chart92.xml" ContentType="application/vnd.openxmlformats-officedocument.drawingml.chart+xml"/>
  <Override PartName="/xl/drawings/drawing32.xml" ContentType="application/vnd.openxmlformats-officedocument.drawingml.chartshapes+xml"/>
  <Override PartName="/xl/charts/chart93.xml" ContentType="application/vnd.openxmlformats-officedocument.drawingml.chart+xml"/>
  <Override PartName="/xl/theme/themeOverride4.xml" ContentType="application/vnd.openxmlformats-officedocument.themeOverride+xml"/>
  <Override PartName="/xl/drawings/drawing33.xml" ContentType="application/vnd.openxmlformats-officedocument.drawingml.chartshapes+xml"/>
  <Override PartName="/xl/charts/chart94.xml" ContentType="application/vnd.openxmlformats-officedocument.drawingml.chart+xml"/>
  <Override PartName="/xl/drawings/drawing34.xml" ContentType="application/vnd.openxmlformats-officedocument.drawingml.chartshapes+xml"/>
  <Override PartName="/xl/charts/chart95.xml" ContentType="application/vnd.openxmlformats-officedocument.drawingml.chart+xml"/>
  <Override PartName="/xl/drawings/drawing35.xml" ContentType="application/vnd.openxmlformats-officedocument.drawingml.chartshapes+xml"/>
  <Override PartName="/xl/charts/chart96.xml" ContentType="application/vnd.openxmlformats-officedocument.drawingml.chart+xml"/>
  <Override PartName="/xl/drawings/drawing36.xml" ContentType="application/vnd.openxmlformats-officedocument.drawingml.chartshapes+xml"/>
  <Override PartName="/xl/drawings/drawing37.xml" ContentType="application/vnd.openxmlformats-officedocument.drawing+xml"/>
  <Override PartName="/xl/charts/chart97.xml" ContentType="application/vnd.openxmlformats-officedocument.drawingml.chart+xml"/>
  <Override PartName="/xl/theme/themeOverride5.xml" ContentType="application/vnd.openxmlformats-officedocument.themeOverride+xml"/>
  <Override PartName="/xl/drawings/drawing38.xml" ContentType="application/vnd.openxmlformats-officedocument.drawingml.chartshapes+xml"/>
  <Override PartName="/xl/charts/chart98.xml" ContentType="application/vnd.openxmlformats-officedocument.drawingml.chart+xml"/>
  <Override PartName="/xl/theme/themeOverride6.xml" ContentType="application/vnd.openxmlformats-officedocument.themeOverride+xml"/>
  <Override PartName="/xl/drawings/drawing39.xml" ContentType="application/vnd.openxmlformats-officedocument.drawingml.chartshapes+xml"/>
  <Override PartName="/xl/drawings/drawing40.xml" ContentType="application/vnd.openxmlformats-officedocument.drawing+xml"/>
  <Override PartName="/xl/charts/chart99.xml" ContentType="application/vnd.openxmlformats-officedocument.drawingml.chart+xml"/>
  <Override PartName="/xl/drawings/drawing41.xml" ContentType="application/vnd.openxmlformats-officedocument.drawingml.chartshapes+xml"/>
  <Override PartName="/xl/drawings/drawing42.xml" ContentType="application/vnd.openxmlformats-officedocument.drawing+xml"/>
  <Override PartName="/xl/charts/chart100.xml" ContentType="application/vnd.openxmlformats-officedocument.drawingml.chart+xml"/>
  <Override PartName="/xl/charts/chart101.xml" ContentType="application/vnd.openxmlformats-officedocument.drawingml.chart+xml"/>
  <Override PartName="/xl/drawings/drawing43.xml" ContentType="application/vnd.openxmlformats-officedocument.drawingml.chartshapes+xml"/>
  <Override PartName="/xl/charts/chart102.xml" ContentType="application/vnd.openxmlformats-officedocument.drawingml.chart+xml"/>
  <Override PartName="/xl/drawings/drawing44.xml" ContentType="application/vnd.openxmlformats-officedocument.drawing+xml"/>
  <Override PartName="/xl/charts/chart103.xml" ContentType="application/vnd.openxmlformats-officedocument.drawingml.chart+xml"/>
  <Override PartName="/xl/charts/chart104.xml" ContentType="application/vnd.openxmlformats-officedocument.drawingml.chart+xml"/>
  <Override PartName="/xl/charts/chart105.xml" ContentType="application/vnd.openxmlformats-officedocument.drawingml.chart+xml"/>
  <Override PartName="/xl/drawings/drawing45.xml" ContentType="application/vnd.openxmlformats-officedocument.drawing+xml"/>
  <Override PartName="/xl/charts/chart106.xml" ContentType="application/vnd.openxmlformats-officedocument.drawingml.chart+xml"/>
  <Override PartName="/xl/theme/themeOverride7.xml" ContentType="application/vnd.openxmlformats-officedocument.themeOverride+xml"/>
  <Override PartName="/xl/drawings/drawing46.xml" ContentType="application/vnd.openxmlformats-officedocument.drawingml.chartshapes+xml"/>
  <Override PartName="/xl/charts/chart107.xml" ContentType="application/vnd.openxmlformats-officedocument.drawingml.chart+xml"/>
  <Override PartName="/xl/charts/chart108.xml" ContentType="application/vnd.openxmlformats-officedocument.drawingml.chart+xml"/>
  <Override PartName="/xl/charts/chart109.xml" ContentType="application/vnd.openxmlformats-officedocument.drawingml.chart+xml"/>
  <Override PartName="/xl/drawings/drawing47.xml" ContentType="application/vnd.openxmlformats-officedocument.drawingml.chartshapes+xml"/>
  <Override PartName="/xl/drawings/drawing48.xml" ContentType="application/vnd.openxmlformats-officedocument.drawing+xml"/>
  <Override PartName="/xl/charts/chart110.xml" ContentType="application/vnd.openxmlformats-officedocument.drawingml.chart+xml"/>
  <Override PartName="/xl/theme/themeOverride8.xml" ContentType="application/vnd.openxmlformats-officedocument.themeOverride+xml"/>
  <Override PartName="/xl/drawings/drawing49.xml" ContentType="application/vnd.openxmlformats-officedocument.drawingml.chartshapes+xml"/>
  <Override PartName="/xl/charts/chart111.xml" ContentType="application/vnd.openxmlformats-officedocument.drawingml.chart+xml"/>
  <Override PartName="/xl/theme/themeOverride9.xml" ContentType="application/vnd.openxmlformats-officedocument.themeOverride+xml"/>
  <Override PartName="/xl/drawings/drawing50.xml" ContentType="application/vnd.openxmlformats-officedocument.drawingml.chartshapes+xml"/>
  <Override PartName="/xl/charts/chart112.xml" ContentType="application/vnd.openxmlformats-officedocument.drawingml.chart+xml"/>
  <Override PartName="/xl/theme/themeOverride10.xml" ContentType="application/vnd.openxmlformats-officedocument.themeOverride+xml"/>
  <Override PartName="/xl/drawings/drawing51.xml" ContentType="application/vnd.openxmlformats-officedocument.drawingml.chartshapes+xml"/>
  <Override PartName="/xl/drawings/drawing52.xml" ContentType="application/vnd.openxmlformats-officedocument.drawing+xml"/>
  <Override PartName="/xl/charts/chart113.xml" ContentType="application/vnd.openxmlformats-officedocument.drawingml.chart+xml"/>
  <Override PartName="/xl/drawings/drawing53.xml" ContentType="application/vnd.openxmlformats-officedocument.drawingml.chartshapes+xml"/>
  <Override PartName="/xl/charts/chart114.xml" ContentType="application/vnd.openxmlformats-officedocument.drawingml.chart+xml"/>
  <Override PartName="/xl/drawings/drawing54.xml" ContentType="application/vnd.openxmlformats-officedocument.drawingml.chartshapes+xml"/>
  <Override PartName="/xl/charts/chart115.xml" ContentType="application/vnd.openxmlformats-officedocument.drawingml.chart+xml"/>
  <Override PartName="/xl/drawings/drawing55.xml" ContentType="application/vnd.openxmlformats-officedocument.drawingml.chartshapes+xml"/>
  <Override PartName="/xl/drawings/drawing56.xml" ContentType="application/vnd.openxmlformats-officedocument.drawing+xml"/>
  <Override PartName="/xl/charts/chart116.xml" ContentType="application/vnd.openxmlformats-officedocument.drawingml.chart+xml"/>
  <Override PartName="/xl/drawings/drawing57.xml" ContentType="application/vnd.openxmlformats-officedocument.drawing+xml"/>
  <Override PartName="/xl/charts/chart117.xml" ContentType="application/vnd.openxmlformats-officedocument.drawingml.chart+xml"/>
  <Override PartName="/xl/theme/themeOverride11.xml" ContentType="application/vnd.openxmlformats-officedocument.themeOverride+xml"/>
  <Override PartName="/xl/drawings/drawing58.xml" ContentType="application/vnd.openxmlformats-officedocument.drawingml.chartshapes+xml"/>
  <Override PartName="/xl/drawings/drawing59.xml" ContentType="application/vnd.openxmlformats-officedocument.drawing+xml"/>
  <Override PartName="/xl/charts/chart118.xml" ContentType="application/vnd.openxmlformats-officedocument.drawingml.chart+xml"/>
  <Override PartName="/xl/drawings/drawing6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R:\◎統計課\☆統計調査関係\・総務省\経済センサス関係\R4-R3経セン活動（甲）\公表関係（速報）\04県速報\"/>
    </mc:Choice>
  </mc:AlternateContent>
  <xr:revisionPtr revIDLastSave="0" documentId="13_ncr:1_{8AB4FFE7-1A45-4858-B80A-49C6A2AB878A}" xr6:coauthVersionLast="47" xr6:coauthVersionMax="47" xr10:uidLastSave="{00000000-0000-0000-0000-000000000000}"/>
  <bookViews>
    <workbookView xWindow="-120" yWindow="-120" windowWidth="29040" windowHeight="15840" tabRatio="844" xr2:uid="{00000000-000D-0000-FFFF-FFFF00000000}"/>
  </bookViews>
  <sheets>
    <sheet name="概要" sheetId="18" r:id="rId1"/>
    <sheet name="Sheet1" sheetId="38" r:id="rId2"/>
    <sheet name="表紙" sheetId="19" r:id="rId3"/>
    <sheet name="概況１～８" sheetId="37" r:id="rId4"/>
    <sheet name="1の表" sheetId="20" r:id="rId5"/>
    <sheet name="1のグラフ" sheetId="21" r:id="rId6"/>
    <sheet name="2の表" sheetId="24" r:id="rId7"/>
    <sheet name="2のグラフ" sheetId="25" r:id="rId8"/>
    <sheet name="3の表" sheetId="22" r:id="rId9"/>
    <sheet name="3のグラフ①" sheetId="23" r:id="rId10"/>
    <sheet name="3のグラフ②" sheetId="10" r:id="rId11"/>
    <sheet name="4の表①②、4のグラフ①②③" sheetId="26" r:id="rId12"/>
    <sheet name="5の表、グラフ" sheetId="28" r:id="rId13"/>
    <sheet name="（6の部品）" sheetId="29" r:id="rId14"/>
    <sheet name="6の表、グラフ" sheetId="30" r:id="rId15"/>
    <sheet name="7の表" sheetId="35" r:id="rId16"/>
    <sheet name="×7のグラフ" sheetId="34" r:id="rId17"/>
    <sheet name="7のグラフ(縦棒ver)" sheetId="36" r:id="rId18"/>
    <sheet name="8のグラフ①" sheetId="31" r:id="rId19"/>
    <sheet name="8のグラフ②" sheetId="32" r:id="rId20"/>
    <sheet name="9のグラフ" sheetId="17" r:id="rId21"/>
  </sheets>
  <definedNames>
    <definedName name="_1_005累年４">#REF!</definedName>
    <definedName name="_2_006累年３０">#REF!</definedName>
    <definedName name="_3_060県３類型４以上">#REF!</definedName>
    <definedName name="_xlnm._FilterDatabase" localSheetId="13" hidden="1">'（6の部品）'!$H$17:$V$34</definedName>
    <definedName name="_xlnm._FilterDatabase" localSheetId="16" hidden="1">×7のグラフ!$A$6:$E$53</definedName>
    <definedName name="_xlnm._FilterDatabase" localSheetId="5" hidden="1">'1のグラフ'!$Z$6:$AA$6</definedName>
    <definedName name="_xlnm._FilterDatabase" localSheetId="7" hidden="1">'2のグラフ'!$C$32:$G$32</definedName>
    <definedName name="_xlnm._FilterDatabase" localSheetId="9" hidden="1">'3のグラフ①'!$C$31:$I$31</definedName>
    <definedName name="_xlnm._FilterDatabase" localSheetId="10" hidden="1">'3のグラフ②'!$A$41:$E$41</definedName>
    <definedName name="_xlnm._FilterDatabase" localSheetId="11" hidden="1">'4の表①②、4のグラフ①②③'!$AM$9:$AZ$9</definedName>
    <definedName name="_xlnm._FilterDatabase" localSheetId="14" hidden="1">'6の表、グラフ'!$A$10:$O$28</definedName>
    <definedName name="_xlnm._FilterDatabase" localSheetId="17" hidden="1">'7のグラフ(縦棒ver)'!$B$6:$E$53</definedName>
    <definedName name="_xlnm._FilterDatabase" localSheetId="18" hidden="1">'8のグラフ①'!$B$7:$F$46</definedName>
    <definedName name="_xlnm._FilterDatabase" localSheetId="19" hidden="1">'8のグラフ②'!$B$6:$F$45</definedName>
    <definedName name="_xlnm._FilterDatabase" localSheetId="20" hidden="1">'9のグラフ'!$A$1:$D$41</definedName>
    <definedName name="_Q030">#REF!</definedName>
    <definedName name="_Q040">#REF!</definedName>
    <definedName name="_Q050">#REF!</definedName>
    <definedName name="_Q060">#REF!</definedName>
    <definedName name="_Q080">#REF!</definedName>
    <definedName name="_Q090">#REF!</definedName>
    <definedName name="_Q100">#REF!</definedName>
    <definedName name="_xlnm.Print_Area" localSheetId="17">'7のグラフ(縦棒ver)'!$X$1:$AJ$70</definedName>
    <definedName name="_xlnm.Print_Area" localSheetId="3">'概況１～８'!$A$1:$H$651</definedName>
    <definedName name="_xlnm.Print_Area" localSheetId="0">概要!$A$1:$H$41</definedName>
    <definedName name="_xlnm.Print_Area" localSheetId="2">表紙!$A$1:$H$41</definedName>
    <definedName name="_xlnm.Print_Area">#REF!</definedName>
    <definedName name="q_050">#REF!</definedName>
    <definedName name="q_060">#REF!</definedName>
    <definedName name="q_070">#REF!</definedName>
    <definedName name="q_080">#REF!</definedName>
    <definedName name="q_090">#REF!</definedName>
    <definedName name="q_100">#REF!</definedName>
    <definedName name="はじめに">#REF!</definedName>
    <definedName name="基礎確報概要">#REF!</definedName>
    <definedName name="規模別集計">#REF!</definedName>
    <definedName name="産業3類型別主要4項目">#REF!</definedName>
    <definedName name="市町村別基本項目">#REF!</definedName>
    <definedName name="第１０表">#REF!</definedName>
    <definedName name="調査概要">#REF!</definedName>
    <definedName name="表紙">#REF!</definedName>
    <definedName name="目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6" i="23" l="1"/>
  <c r="J25" i="23"/>
  <c r="J24" i="23"/>
  <c r="J23" i="23"/>
  <c r="J22" i="23"/>
  <c r="J21" i="23"/>
  <c r="J20" i="23"/>
  <c r="J19" i="23"/>
  <c r="J16" i="23"/>
  <c r="J15" i="23"/>
  <c r="J14" i="23"/>
  <c r="J13" i="23"/>
  <c r="J12" i="23"/>
  <c r="J11" i="23"/>
  <c r="J10" i="23"/>
  <c r="J9" i="23"/>
  <c r="J8" i="23"/>
  <c r="J7" i="23"/>
  <c r="J11" i="25"/>
  <c r="J10" i="25"/>
  <c r="G7" i="36"/>
  <c r="S21" i="28"/>
  <c r="W21" i="28"/>
  <c r="U21" i="28"/>
  <c r="Q10" i="28"/>
  <c r="S25" i="28"/>
  <c r="S24" i="28"/>
  <c r="S23" i="28"/>
  <c r="S22" i="28"/>
  <c r="H17" i="23"/>
  <c r="H16" i="23"/>
  <c r="G44" i="31"/>
  <c r="G43" i="31"/>
  <c r="I27" i="35"/>
  <c r="I33" i="35"/>
  <c r="I30" i="35"/>
  <c r="I26" i="35"/>
  <c r="I21" i="35"/>
  <c r="I22" i="35"/>
  <c r="I23" i="35"/>
  <c r="I20" i="35"/>
  <c r="I18" i="35"/>
  <c r="I16" i="35"/>
  <c r="I12" i="35"/>
  <c r="I10" i="35"/>
  <c r="I9" i="35"/>
  <c r="H9" i="35"/>
  <c r="X18" i="29"/>
  <c r="H10" i="28"/>
  <c r="J11" i="28" s="1"/>
  <c r="P22" i="28" s="1"/>
  <c r="L11" i="28"/>
  <c r="I9" i="23"/>
  <c r="I20" i="23"/>
  <c r="I21" i="23"/>
  <c r="I22" i="23"/>
  <c r="I23" i="23"/>
  <c r="I24" i="23"/>
  <c r="I25" i="23"/>
  <c r="I26" i="23"/>
  <c r="I19" i="23"/>
  <c r="I12" i="23"/>
  <c r="I10" i="23"/>
  <c r="I8" i="23"/>
  <c r="I7" i="23"/>
  <c r="I11" i="23"/>
  <c r="I13" i="23"/>
  <c r="I14" i="23"/>
  <c r="I15" i="23"/>
  <c r="I16" i="23"/>
  <c r="I6" i="23"/>
  <c r="I7" i="25"/>
  <c r="H7" i="25"/>
  <c r="G7" i="23"/>
  <c r="G8" i="23"/>
  <c r="G9" i="23"/>
  <c r="G10" i="23"/>
  <c r="G11" i="23"/>
  <c r="G12" i="23"/>
  <c r="G13" i="23"/>
  <c r="G14" i="23"/>
  <c r="G15" i="23"/>
  <c r="G19" i="23"/>
  <c r="G20" i="23"/>
  <c r="G21" i="23"/>
  <c r="G22" i="23"/>
  <c r="G23" i="23"/>
  <c r="G24" i="23"/>
  <c r="G16" i="23"/>
  <c r="G6" i="23"/>
  <c r="G25" i="23"/>
  <c r="G26" i="23"/>
  <c r="I9" i="25"/>
  <c r="G7" i="25"/>
  <c r="G6" i="25"/>
  <c r="J26" i="25"/>
  <c r="I20" i="25"/>
  <c r="I21" i="25"/>
  <c r="I22" i="25"/>
  <c r="J22" i="25"/>
  <c r="I23" i="25"/>
  <c r="J23" i="25"/>
  <c r="I24" i="25"/>
  <c r="I25" i="25"/>
  <c r="I26" i="25"/>
  <c r="I19" i="25"/>
  <c r="J19" i="25"/>
  <c r="I16" i="25"/>
  <c r="I8" i="25"/>
  <c r="I10" i="25"/>
  <c r="I11" i="25"/>
  <c r="I12" i="25"/>
  <c r="I13" i="25"/>
  <c r="J13" i="25"/>
  <c r="I14" i="25"/>
  <c r="J14" i="25"/>
  <c r="I15" i="25"/>
  <c r="J15" i="25"/>
  <c r="J7" i="25"/>
  <c r="J20" i="25"/>
  <c r="J21" i="25"/>
  <c r="J24" i="25"/>
  <c r="J25" i="25"/>
  <c r="J8" i="25"/>
  <c r="J9" i="25"/>
  <c r="J12" i="25"/>
  <c r="J16" i="25"/>
  <c r="G8" i="31"/>
  <c r="F9" i="35"/>
  <c r="M18" i="29"/>
  <c r="AC9" i="28"/>
  <c r="AD9" i="28"/>
  <c r="AE9" i="28"/>
  <c r="AB9" i="28"/>
  <c r="K10" i="28"/>
  <c r="L10" i="28"/>
  <c r="N10" i="28"/>
  <c r="P11" i="28" s="1"/>
  <c r="R22" i="28" s="1"/>
  <c r="P10" i="28"/>
  <c r="R21" i="28" s="1"/>
  <c r="R10" i="28"/>
  <c r="AE9" i="26"/>
  <c r="I34" i="26"/>
  <c r="G34" i="26"/>
  <c r="M11" i="26"/>
  <c r="D16" i="23"/>
  <c r="L10" i="22"/>
  <c r="L9" i="22"/>
  <c r="G21" i="25"/>
  <c r="F16" i="25"/>
  <c r="E16" i="25"/>
  <c r="D16" i="25"/>
  <c r="F33" i="35"/>
  <c r="F12" i="35"/>
  <c r="F16" i="35"/>
  <c r="G16" i="35" s="1"/>
  <c r="F18" i="35"/>
  <c r="F20" i="35"/>
  <c r="F21" i="35"/>
  <c r="F22" i="35"/>
  <c r="F23" i="35"/>
  <c r="F26" i="35"/>
  <c r="F27" i="35"/>
  <c r="F30" i="35"/>
  <c r="G30" i="35" s="1"/>
  <c r="F10" i="35"/>
  <c r="F26" i="24"/>
  <c r="F11" i="24"/>
  <c r="F12" i="24"/>
  <c r="F13" i="24"/>
  <c r="F14" i="24"/>
  <c r="F15" i="24"/>
  <c r="F16" i="24"/>
  <c r="F17" i="24"/>
  <c r="F18" i="24"/>
  <c r="F19" i="24"/>
  <c r="F20" i="24"/>
  <c r="F21" i="24"/>
  <c r="F22" i="24"/>
  <c r="F23" i="24"/>
  <c r="F24" i="24"/>
  <c r="F25" i="24"/>
  <c r="F10" i="24"/>
  <c r="J26" i="24"/>
  <c r="J11" i="24"/>
  <c r="J12" i="24"/>
  <c r="J13" i="24"/>
  <c r="J14" i="24"/>
  <c r="J15" i="24"/>
  <c r="J16" i="24"/>
  <c r="J17" i="24"/>
  <c r="J18" i="24"/>
  <c r="J19" i="24"/>
  <c r="J20" i="24"/>
  <c r="J21" i="24"/>
  <c r="J22" i="24"/>
  <c r="J23" i="24"/>
  <c r="J24" i="24"/>
  <c r="J25" i="24"/>
  <c r="J10" i="24"/>
  <c r="W11" i="26"/>
  <c r="W10" i="26"/>
  <c r="G7" i="32"/>
  <c r="G8" i="32"/>
  <c r="G9" i="32"/>
  <c r="G10" i="32"/>
  <c r="G11" i="32"/>
  <c r="G12" i="32"/>
  <c r="G13" i="32"/>
  <c r="G14" i="32"/>
  <c r="G15" i="32"/>
  <c r="G16" i="32"/>
  <c r="G17" i="32"/>
  <c r="G18" i="32"/>
  <c r="G19" i="32"/>
  <c r="G20" i="32"/>
  <c r="G21" i="32"/>
  <c r="G22" i="32"/>
  <c r="G23" i="32"/>
  <c r="G24" i="32"/>
  <c r="G25" i="32"/>
  <c r="G26" i="32"/>
  <c r="G27" i="32"/>
  <c r="G28" i="32"/>
  <c r="G29" i="32"/>
  <c r="G30" i="32"/>
  <c r="G31" i="32"/>
  <c r="G32" i="32"/>
  <c r="G33" i="32"/>
  <c r="G34" i="32"/>
  <c r="G35" i="32"/>
  <c r="G36" i="32"/>
  <c r="G37" i="32"/>
  <c r="G38" i="32"/>
  <c r="G39" i="32"/>
  <c r="G40" i="32"/>
  <c r="G41" i="32"/>
  <c r="G42" i="32"/>
  <c r="G43" i="32"/>
  <c r="G44" i="32"/>
  <c r="G45" i="32"/>
  <c r="G9" i="31"/>
  <c r="G10" i="31"/>
  <c r="G11" i="31"/>
  <c r="G12" i="31"/>
  <c r="G13" i="31"/>
  <c r="G14" i="31"/>
  <c r="G15" i="31"/>
  <c r="G16" i="31"/>
  <c r="G17" i="31"/>
  <c r="G18" i="31"/>
  <c r="G19" i="31"/>
  <c r="G20" i="31"/>
  <c r="G21" i="31"/>
  <c r="G22" i="31"/>
  <c r="G23" i="31"/>
  <c r="G24" i="31"/>
  <c r="G25" i="31"/>
  <c r="G26" i="31"/>
  <c r="G27" i="31"/>
  <c r="G28" i="31"/>
  <c r="G29" i="31"/>
  <c r="G30" i="31"/>
  <c r="G31" i="31"/>
  <c r="G32" i="31"/>
  <c r="G33" i="31"/>
  <c r="G34" i="31"/>
  <c r="G35" i="31"/>
  <c r="G36" i="31"/>
  <c r="G37" i="31"/>
  <c r="G38" i="31"/>
  <c r="G39" i="31"/>
  <c r="G40" i="31"/>
  <c r="G41" i="31"/>
  <c r="G42" i="31"/>
  <c r="G45" i="31"/>
  <c r="G46" i="31"/>
  <c r="F8" i="36"/>
  <c r="N8" i="36"/>
  <c r="U8" i="36"/>
  <c r="F9" i="36"/>
  <c r="N9" i="36"/>
  <c r="U9" i="36"/>
  <c r="F10" i="36"/>
  <c r="N10" i="36"/>
  <c r="U10" i="36"/>
  <c r="F11" i="36"/>
  <c r="N11" i="36"/>
  <c r="U11" i="36"/>
  <c r="F12" i="36"/>
  <c r="N12" i="36"/>
  <c r="U12" i="36"/>
  <c r="F13" i="36"/>
  <c r="N13" i="36"/>
  <c r="U13" i="36"/>
  <c r="F14" i="36"/>
  <c r="N14" i="36"/>
  <c r="U14" i="36"/>
  <c r="F15" i="36"/>
  <c r="N15" i="36"/>
  <c r="U15" i="36"/>
  <c r="F16" i="36"/>
  <c r="N16" i="36"/>
  <c r="U16" i="36"/>
  <c r="F17" i="36"/>
  <c r="N17" i="36"/>
  <c r="U17" i="36"/>
  <c r="F18" i="36"/>
  <c r="N18" i="36"/>
  <c r="U18" i="36"/>
  <c r="F19" i="36"/>
  <c r="N19" i="36"/>
  <c r="U19" i="36"/>
  <c r="F20" i="36"/>
  <c r="N20" i="36"/>
  <c r="U20" i="36"/>
  <c r="F21" i="36"/>
  <c r="N21" i="36"/>
  <c r="U21" i="36"/>
  <c r="F22" i="36"/>
  <c r="N22" i="36"/>
  <c r="U22" i="36"/>
  <c r="F23" i="36"/>
  <c r="N23" i="36"/>
  <c r="U23" i="36"/>
  <c r="F24" i="36"/>
  <c r="N24" i="36"/>
  <c r="U24" i="36"/>
  <c r="F25" i="36"/>
  <c r="N25" i="36"/>
  <c r="U25" i="36"/>
  <c r="F26" i="36"/>
  <c r="N26" i="36"/>
  <c r="U26" i="36"/>
  <c r="F27" i="36"/>
  <c r="N27" i="36"/>
  <c r="U27" i="36"/>
  <c r="F28" i="36"/>
  <c r="N28" i="36"/>
  <c r="U28" i="36"/>
  <c r="F29" i="36"/>
  <c r="N29" i="36"/>
  <c r="U29" i="36"/>
  <c r="F30" i="36"/>
  <c r="N30" i="36"/>
  <c r="U30" i="36"/>
  <c r="F31" i="36"/>
  <c r="N31" i="36"/>
  <c r="U31" i="36"/>
  <c r="F32" i="36"/>
  <c r="N32" i="36"/>
  <c r="U32" i="36"/>
  <c r="F33" i="36"/>
  <c r="N33" i="36"/>
  <c r="U33" i="36"/>
  <c r="F34" i="36"/>
  <c r="N34" i="36"/>
  <c r="U34" i="36"/>
  <c r="F35" i="36"/>
  <c r="N35" i="36"/>
  <c r="U35" i="36"/>
  <c r="F36" i="36"/>
  <c r="N36" i="36"/>
  <c r="U36" i="36"/>
  <c r="F37" i="36"/>
  <c r="N37" i="36"/>
  <c r="U37" i="36"/>
  <c r="F38" i="36"/>
  <c r="N38" i="36"/>
  <c r="U38" i="36"/>
  <c r="F39" i="36"/>
  <c r="N39" i="36"/>
  <c r="U39" i="36"/>
  <c r="F40" i="36"/>
  <c r="N40" i="36"/>
  <c r="U40" i="36"/>
  <c r="F41" i="36"/>
  <c r="N41" i="36"/>
  <c r="U41" i="36"/>
  <c r="F42" i="36"/>
  <c r="N42" i="36"/>
  <c r="U42" i="36"/>
  <c r="F43" i="36"/>
  <c r="N43" i="36"/>
  <c r="U43" i="36"/>
  <c r="F44" i="36"/>
  <c r="N44" i="36"/>
  <c r="U44" i="36"/>
  <c r="F45" i="36"/>
  <c r="N45" i="36"/>
  <c r="U45" i="36"/>
  <c r="F46" i="36"/>
  <c r="N46" i="36"/>
  <c r="U46" i="36"/>
  <c r="F47" i="36"/>
  <c r="N47" i="36"/>
  <c r="U47" i="36"/>
  <c r="F48" i="36"/>
  <c r="N48" i="36"/>
  <c r="U48" i="36"/>
  <c r="F49" i="36"/>
  <c r="N49" i="36"/>
  <c r="U49" i="36"/>
  <c r="F50" i="36"/>
  <c r="N50" i="36"/>
  <c r="U50" i="36"/>
  <c r="F51" i="36"/>
  <c r="N51" i="36"/>
  <c r="U51" i="36"/>
  <c r="F52" i="36"/>
  <c r="N52" i="36"/>
  <c r="U52" i="36"/>
  <c r="F53" i="36"/>
  <c r="N53" i="36"/>
  <c r="U53" i="36"/>
  <c r="F7" i="34"/>
  <c r="N7" i="34"/>
  <c r="V7" i="34"/>
  <c r="F8" i="34"/>
  <c r="N8" i="34"/>
  <c r="V8" i="34"/>
  <c r="F9" i="34"/>
  <c r="N9" i="34"/>
  <c r="V9" i="34"/>
  <c r="F10" i="34"/>
  <c r="N10" i="34"/>
  <c r="V10" i="34"/>
  <c r="F11" i="34"/>
  <c r="N11" i="34"/>
  <c r="V11" i="34"/>
  <c r="F12" i="34"/>
  <c r="N12" i="34"/>
  <c r="V12" i="34"/>
  <c r="F13" i="34"/>
  <c r="N13" i="34"/>
  <c r="V13" i="34"/>
  <c r="F14" i="34"/>
  <c r="N14" i="34"/>
  <c r="V14" i="34"/>
  <c r="F15" i="34"/>
  <c r="N15" i="34"/>
  <c r="V15" i="34"/>
  <c r="F16" i="34"/>
  <c r="N16" i="34"/>
  <c r="V16" i="34"/>
  <c r="F17" i="34"/>
  <c r="N17" i="34"/>
  <c r="V17" i="34"/>
  <c r="F18" i="34"/>
  <c r="N18" i="34"/>
  <c r="V18" i="34"/>
  <c r="F19" i="34"/>
  <c r="N19" i="34"/>
  <c r="V19" i="34"/>
  <c r="F20" i="34"/>
  <c r="N20" i="34"/>
  <c r="V20" i="34"/>
  <c r="F21" i="34"/>
  <c r="N21" i="34"/>
  <c r="V21" i="34"/>
  <c r="F22" i="34"/>
  <c r="N22" i="34"/>
  <c r="V22" i="34"/>
  <c r="F23" i="34"/>
  <c r="N23" i="34"/>
  <c r="V23" i="34"/>
  <c r="F24" i="34"/>
  <c r="N24" i="34"/>
  <c r="V24" i="34"/>
  <c r="F25" i="34"/>
  <c r="N25" i="34"/>
  <c r="V25" i="34"/>
  <c r="F26" i="34"/>
  <c r="N26" i="34"/>
  <c r="V26" i="34"/>
  <c r="F27" i="34"/>
  <c r="N27" i="34"/>
  <c r="V27" i="34"/>
  <c r="F28" i="34"/>
  <c r="N28" i="34"/>
  <c r="V28" i="34"/>
  <c r="F29" i="34"/>
  <c r="N29" i="34"/>
  <c r="V29" i="34"/>
  <c r="F30" i="34"/>
  <c r="N30" i="34"/>
  <c r="V30" i="34"/>
  <c r="F31" i="34"/>
  <c r="N31" i="34"/>
  <c r="V31" i="34"/>
  <c r="F32" i="34"/>
  <c r="N32" i="34"/>
  <c r="V32" i="34"/>
  <c r="F33" i="34"/>
  <c r="N33" i="34"/>
  <c r="V33" i="34"/>
  <c r="F34" i="34"/>
  <c r="N34" i="34"/>
  <c r="V34" i="34"/>
  <c r="F35" i="34"/>
  <c r="N35" i="34"/>
  <c r="V35" i="34"/>
  <c r="F36" i="34"/>
  <c r="N36" i="34"/>
  <c r="V36" i="34"/>
  <c r="F37" i="34"/>
  <c r="N37" i="34"/>
  <c r="V37" i="34"/>
  <c r="F38" i="34"/>
  <c r="N38" i="34"/>
  <c r="V38" i="34"/>
  <c r="F39" i="34"/>
  <c r="N39" i="34"/>
  <c r="V39" i="34"/>
  <c r="F40" i="34"/>
  <c r="N40" i="34"/>
  <c r="V40" i="34"/>
  <c r="F41" i="34"/>
  <c r="N41" i="34"/>
  <c r="V41" i="34"/>
  <c r="F42" i="34"/>
  <c r="N42" i="34"/>
  <c r="V42" i="34"/>
  <c r="F43" i="34"/>
  <c r="N43" i="34"/>
  <c r="V43" i="34"/>
  <c r="F44" i="34"/>
  <c r="N44" i="34"/>
  <c r="V44" i="34"/>
  <c r="F45" i="34"/>
  <c r="N45" i="34"/>
  <c r="V45" i="34"/>
  <c r="F46" i="34"/>
  <c r="N46" i="34"/>
  <c r="V46" i="34"/>
  <c r="F47" i="34"/>
  <c r="N47" i="34"/>
  <c r="V47" i="34"/>
  <c r="F48" i="34"/>
  <c r="N48" i="34"/>
  <c r="V48" i="34"/>
  <c r="F49" i="34"/>
  <c r="N49" i="34"/>
  <c r="V49" i="34"/>
  <c r="F50" i="34"/>
  <c r="N50" i="34"/>
  <c r="V50" i="34"/>
  <c r="F51" i="34"/>
  <c r="N51" i="34"/>
  <c r="V51" i="34"/>
  <c r="F52" i="34"/>
  <c r="N52" i="34"/>
  <c r="V52" i="34"/>
  <c r="G53" i="34"/>
  <c r="O53" i="34"/>
  <c r="W53" i="34"/>
  <c r="S9" i="35"/>
  <c r="H10" i="35"/>
  <c r="S10" i="35"/>
  <c r="H12" i="35"/>
  <c r="S12" i="35"/>
  <c r="H16" i="35"/>
  <c r="S16" i="35"/>
  <c r="H18" i="35"/>
  <c r="S18" i="35"/>
  <c r="H20" i="35"/>
  <c r="S20" i="35"/>
  <c r="H21" i="35"/>
  <c r="G21" i="35" s="1"/>
  <c r="S21" i="35"/>
  <c r="H22" i="35"/>
  <c r="S22" i="35"/>
  <c r="H23" i="35"/>
  <c r="G23" i="35" s="1"/>
  <c r="S23" i="35"/>
  <c r="H26" i="35"/>
  <c r="G26" i="35" s="1"/>
  <c r="S26" i="35"/>
  <c r="H27" i="35"/>
  <c r="G27" i="35" s="1"/>
  <c r="S27" i="35"/>
  <c r="H30" i="35"/>
  <c r="S30" i="35"/>
  <c r="H33" i="35"/>
  <c r="G33" i="35" s="1"/>
  <c r="S33" i="35"/>
  <c r="M14" i="29"/>
  <c r="N14" i="29"/>
  <c r="T14" i="29"/>
  <c r="V14" i="29"/>
  <c r="U14" i="29"/>
  <c r="N18" i="29"/>
  <c r="T18" i="29"/>
  <c r="U18" i="29"/>
  <c r="M19" i="29"/>
  <c r="N19" i="29"/>
  <c r="T19" i="29"/>
  <c r="V19" i="29" s="1"/>
  <c r="U19" i="29"/>
  <c r="M20" i="29"/>
  <c r="N20" i="29"/>
  <c r="T20" i="29"/>
  <c r="V20" i="29" s="1"/>
  <c r="U20" i="29"/>
  <c r="M21" i="29"/>
  <c r="N21" i="29"/>
  <c r="P21" i="29" s="1"/>
  <c r="T21" i="29"/>
  <c r="V21" i="29" s="1"/>
  <c r="U21" i="29"/>
  <c r="M23" i="29"/>
  <c r="N23" i="29"/>
  <c r="T23" i="29"/>
  <c r="U23" i="29"/>
  <c r="M22" i="29"/>
  <c r="N22" i="29"/>
  <c r="P22" i="29" s="1"/>
  <c r="T22" i="29"/>
  <c r="V22" i="29" s="1"/>
  <c r="U22" i="29"/>
  <c r="M24" i="29"/>
  <c r="N24" i="29"/>
  <c r="T24" i="29"/>
  <c r="U24" i="29"/>
  <c r="M26" i="29"/>
  <c r="N26" i="29"/>
  <c r="X26" i="29" s="1"/>
  <c r="T26" i="29"/>
  <c r="V26" i="29" s="1"/>
  <c r="U26" i="29"/>
  <c r="M25" i="29"/>
  <c r="N25" i="29"/>
  <c r="T25" i="29"/>
  <c r="U25" i="29"/>
  <c r="M27" i="29"/>
  <c r="N27" i="29"/>
  <c r="X27" i="29" s="1"/>
  <c r="T27" i="29"/>
  <c r="V27" i="29" s="1"/>
  <c r="U27" i="29"/>
  <c r="M28" i="29"/>
  <c r="N28" i="29"/>
  <c r="T28" i="29"/>
  <c r="U28" i="29"/>
  <c r="M29" i="29"/>
  <c r="N29" i="29"/>
  <c r="X23" i="29" s="1"/>
  <c r="T29" i="29"/>
  <c r="V29" i="29" s="1"/>
  <c r="U29" i="29"/>
  <c r="M30" i="29"/>
  <c r="N30" i="29"/>
  <c r="T30" i="29"/>
  <c r="U30" i="29"/>
  <c r="M31" i="29"/>
  <c r="N31" i="29"/>
  <c r="O18" i="29" s="1"/>
  <c r="T31" i="29"/>
  <c r="U31" i="29"/>
  <c r="M32" i="29"/>
  <c r="N32" i="29"/>
  <c r="T32" i="29"/>
  <c r="U32" i="29"/>
  <c r="M33" i="29"/>
  <c r="N33" i="29"/>
  <c r="T33" i="29"/>
  <c r="U33" i="29"/>
  <c r="M34" i="29"/>
  <c r="N34" i="29"/>
  <c r="T34" i="29"/>
  <c r="U34" i="29"/>
  <c r="I7" i="28"/>
  <c r="L7" i="28"/>
  <c r="O7" i="28"/>
  <c r="R7" i="28"/>
  <c r="I8" i="28"/>
  <c r="L8" i="28"/>
  <c r="O8" i="28"/>
  <c r="R8" i="28"/>
  <c r="I9" i="28"/>
  <c r="L9" i="28"/>
  <c r="O9" i="28"/>
  <c r="R9" i="28"/>
  <c r="I11" i="28"/>
  <c r="O11" i="28"/>
  <c r="R11" i="28"/>
  <c r="I12" i="28"/>
  <c r="L12" i="28"/>
  <c r="O12" i="28"/>
  <c r="P12" i="28"/>
  <c r="R23" i="28" s="1"/>
  <c r="R12" i="28"/>
  <c r="I13" i="28"/>
  <c r="L13" i="28"/>
  <c r="O13" i="28"/>
  <c r="R13" i="28"/>
  <c r="I14" i="28"/>
  <c r="L14" i="28"/>
  <c r="O14" i="28"/>
  <c r="P14" i="28"/>
  <c r="R25" i="28" s="1"/>
  <c r="R14" i="28"/>
  <c r="V25" i="28"/>
  <c r="X23" i="28"/>
  <c r="W9" i="26"/>
  <c r="X9" i="26"/>
  <c r="AB9" i="26"/>
  <c r="AC9" i="26"/>
  <c r="X10" i="26"/>
  <c r="AB10" i="26"/>
  <c r="AC10" i="26"/>
  <c r="AE10" i="26"/>
  <c r="G11" i="26"/>
  <c r="G10" i="26"/>
  <c r="I11" i="26"/>
  <c r="I24" i="26"/>
  <c r="I10" i="26"/>
  <c r="K11" i="26"/>
  <c r="K10" i="26"/>
  <c r="X11" i="26"/>
  <c r="AB11" i="26"/>
  <c r="AC11" i="26"/>
  <c r="AE11" i="26"/>
  <c r="G12" i="26"/>
  <c r="I12" i="26"/>
  <c r="K12" i="26"/>
  <c r="K25" i="26"/>
  <c r="M12" i="26"/>
  <c r="M10" i="26"/>
  <c r="W12" i="26"/>
  <c r="X12" i="26"/>
  <c r="AB12" i="26"/>
  <c r="AC12" i="26"/>
  <c r="AE12" i="26"/>
  <c r="G13" i="26"/>
  <c r="I13" i="26"/>
  <c r="K13" i="26"/>
  <c r="M13" i="26"/>
  <c r="W13" i="26"/>
  <c r="X13" i="26"/>
  <c r="AB13" i="26"/>
  <c r="AC13" i="26"/>
  <c r="AE13" i="26"/>
  <c r="G14" i="26"/>
  <c r="I14" i="26"/>
  <c r="K14" i="26"/>
  <c r="K27" i="26"/>
  <c r="M14" i="26"/>
  <c r="W14" i="26"/>
  <c r="X14" i="26"/>
  <c r="AB14" i="26"/>
  <c r="AC14" i="26"/>
  <c r="AE14" i="26"/>
  <c r="G15" i="26"/>
  <c r="G28" i="26"/>
  <c r="I15" i="26"/>
  <c r="K15" i="26"/>
  <c r="M15" i="26"/>
  <c r="W15" i="26"/>
  <c r="X15" i="26"/>
  <c r="AB15" i="26"/>
  <c r="AC15" i="26"/>
  <c r="AE15" i="26"/>
  <c r="G16" i="26"/>
  <c r="I16" i="26"/>
  <c r="K16" i="26"/>
  <c r="M16" i="26"/>
  <c r="M29" i="26"/>
  <c r="W16" i="26"/>
  <c r="X16" i="26"/>
  <c r="AB16" i="26"/>
  <c r="AC16" i="26"/>
  <c r="AE16" i="26"/>
  <c r="G17" i="26"/>
  <c r="I17" i="26"/>
  <c r="K17" i="26"/>
  <c r="K30" i="26"/>
  <c r="M17" i="26"/>
  <c r="M30" i="26"/>
  <c r="W17" i="26"/>
  <c r="X17" i="26"/>
  <c r="AB17" i="26"/>
  <c r="AC17" i="26"/>
  <c r="AE17" i="26"/>
  <c r="G18" i="26"/>
  <c r="I18" i="26"/>
  <c r="K18" i="26"/>
  <c r="K31" i="26"/>
  <c r="M18" i="26"/>
  <c r="M31" i="26"/>
  <c r="W18" i="26"/>
  <c r="X18" i="26"/>
  <c r="AB18" i="26"/>
  <c r="AC18" i="26"/>
  <c r="AE18" i="26"/>
  <c r="G19" i="26"/>
  <c r="I19" i="26"/>
  <c r="K19" i="26"/>
  <c r="M19" i="26"/>
  <c r="G20" i="26"/>
  <c r="I20" i="26"/>
  <c r="G24" i="26"/>
  <c r="K24" i="26"/>
  <c r="M24" i="26"/>
  <c r="G25" i="26"/>
  <c r="I25" i="26"/>
  <c r="G26" i="26"/>
  <c r="I26" i="26"/>
  <c r="K26" i="26"/>
  <c r="M26" i="26"/>
  <c r="G27" i="26"/>
  <c r="I27" i="26"/>
  <c r="M27" i="26"/>
  <c r="I28" i="26"/>
  <c r="K28" i="26"/>
  <c r="M28" i="26"/>
  <c r="G29" i="26"/>
  <c r="I29" i="26"/>
  <c r="K29" i="26"/>
  <c r="K32" i="26"/>
  <c r="M32" i="26"/>
  <c r="K33" i="26"/>
  <c r="M33" i="26"/>
  <c r="E3" i="10"/>
  <c r="E4" i="10"/>
  <c r="E5" i="10"/>
  <c r="E6" i="10"/>
  <c r="E7" i="10"/>
  <c r="E8" i="10"/>
  <c r="E9" i="10"/>
  <c r="E10" i="10"/>
  <c r="E11" i="10"/>
  <c r="E12" i="10"/>
  <c r="E13" i="10"/>
  <c r="E14" i="10"/>
  <c r="E15" i="10"/>
  <c r="E16" i="10"/>
  <c r="E17" i="10"/>
  <c r="E18" i="10"/>
  <c r="E19" i="10"/>
  <c r="E20" i="10"/>
  <c r="H7" i="23"/>
  <c r="H8" i="23"/>
  <c r="H9" i="23"/>
  <c r="H10" i="23"/>
  <c r="H11" i="23"/>
  <c r="H12" i="23"/>
  <c r="H13" i="23"/>
  <c r="H14" i="23"/>
  <c r="H15" i="23"/>
  <c r="E16" i="23"/>
  <c r="F16" i="23"/>
  <c r="H19" i="23"/>
  <c r="H6" i="23"/>
  <c r="H20" i="23"/>
  <c r="H21" i="23"/>
  <c r="H22" i="23"/>
  <c r="H23" i="23"/>
  <c r="H24" i="23"/>
  <c r="H25" i="23"/>
  <c r="H26" i="23"/>
  <c r="F9" i="22"/>
  <c r="F8" i="22" s="1"/>
  <c r="I9" i="22"/>
  <c r="F10" i="22"/>
  <c r="I10" i="22"/>
  <c r="F11" i="22"/>
  <c r="O11" i="22" s="1"/>
  <c r="L11" i="22"/>
  <c r="I11" i="22"/>
  <c r="F12" i="22"/>
  <c r="L12" i="22"/>
  <c r="I12" i="22"/>
  <c r="F13" i="22"/>
  <c r="O13" i="22"/>
  <c r="L13" i="22"/>
  <c r="I13" i="22"/>
  <c r="F14" i="22"/>
  <c r="L14" i="22"/>
  <c r="I14" i="22"/>
  <c r="F15" i="22"/>
  <c r="L15" i="22"/>
  <c r="L8" i="22" s="1"/>
  <c r="I15" i="22"/>
  <c r="O15" i="22" s="1"/>
  <c r="F16" i="22"/>
  <c r="L16" i="22"/>
  <c r="I16" i="22"/>
  <c r="O16" i="22" s="1"/>
  <c r="F17" i="22"/>
  <c r="L17" i="22"/>
  <c r="I17" i="22"/>
  <c r="F18" i="22"/>
  <c r="L18" i="22"/>
  <c r="I18" i="22"/>
  <c r="O18" i="22" s="1"/>
  <c r="F19" i="22"/>
  <c r="L19" i="22"/>
  <c r="I19" i="22"/>
  <c r="F20" i="22"/>
  <c r="L20" i="22"/>
  <c r="I20" i="22"/>
  <c r="O20" i="22" s="1"/>
  <c r="F21" i="22"/>
  <c r="L21" i="22"/>
  <c r="I21" i="22"/>
  <c r="F22" i="22"/>
  <c r="L22" i="22"/>
  <c r="I22" i="22"/>
  <c r="F23" i="22"/>
  <c r="L23" i="22"/>
  <c r="I23" i="22"/>
  <c r="O23" i="22" s="1"/>
  <c r="F24" i="22"/>
  <c r="L24" i="22"/>
  <c r="I24" i="22"/>
  <c r="F25" i="22"/>
  <c r="L25" i="22"/>
  <c r="I25" i="22"/>
  <c r="O25" i="22" s="1"/>
  <c r="G8" i="25"/>
  <c r="H8" i="25"/>
  <c r="G9" i="25"/>
  <c r="H9" i="25"/>
  <c r="G10" i="25"/>
  <c r="H10" i="25"/>
  <c r="G11" i="25"/>
  <c r="H11" i="25"/>
  <c r="G12" i="25"/>
  <c r="H12" i="25"/>
  <c r="G13" i="25"/>
  <c r="H13" i="25"/>
  <c r="G14" i="25"/>
  <c r="H14" i="25"/>
  <c r="G15" i="25"/>
  <c r="H15" i="25"/>
  <c r="G19" i="25"/>
  <c r="H19" i="25"/>
  <c r="G20" i="25"/>
  <c r="H20" i="25"/>
  <c r="H21" i="25"/>
  <c r="G22" i="25"/>
  <c r="H22" i="25"/>
  <c r="G23" i="25"/>
  <c r="H23" i="25"/>
  <c r="G24" i="25"/>
  <c r="H24" i="25"/>
  <c r="G25" i="25"/>
  <c r="H25" i="25"/>
  <c r="G26" i="25"/>
  <c r="H26" i="25"/>
  <c r="H10" i="24"/>
  <c r="H11" i="24"/>
  <c r="H12" i="24"/>
  <c r="H13" i="24"/>
  <c r="H14" i="24"/>
  <c r="H15" i="24"/>
  <c r="H16" i="24"/>
  <c r="H17" i="24"/>
  <c r="H18" i="24"/>
  <c r="H19" i="24"/>
  <c r="H20" i="24"/>
  <c r="H21" i="24"/>
  <c r="H22" i="24"/>
  <c r="H23" i="24"/>
  <c r="H24" i="24"/>
  <c r="H25" i="24"/>
  <c r="H26" i="24"/>
  <c r="O21" i="22"/>
  <c r="P23" i="29"/>
  <c r="M12" i="28"/>
  <c r="Q23" i="28" s="1"/>
  <c r="M13" i="28"/>
  <c r="Q24" i="28"/>
  <c r="M14" i="28"/>
  <c r="Q25" i="28" s="1"/>
  <c r="M10" i="28"/>
  <c r="Q21" i="28" s="1"/>
  <c r="M11" i="28"/>
  <c r="Q22" i="28" s="1"/>
  <c r="J12" i="28"/>
  <c r="P23" i="28" s="1"/>
  <c r="M25" i="26"/>
  <c r="G16" i="25"/>
  <c r="H17" i="25"/>
  <c r="H16" i="25"/>
  <c r="H6" i="25"/>
  <c r="G9" i="35"/>
  <c r="G20" i="35"/>
  <c r="X28" i="29"/>
  <c r="X14" i="29"/>
  <c r="P14" i="29"/>
  <c r="I6" i="25"/>
  <c r="X25" i="28" l="1"/>
  <c r="V22" i="28"/>
  <c r="V24" i="28"/>
  <c r="V21" i="28"/>
  <c r="V23" i="28"/>
  <c r="I10" i="28"/>
  <c r="J10" i="28"/>
  <c r="P21" i="28" s="1"/>
  <c r="J14" i="28"/>
  <c r="P25" i="28" s="1"/>
  <c r="J13" i="28"/>
  <c r="P24" i="28" s="1"/>
  <c r="X24" i="28"/>
  <c r="S10" i="28"/>
  <c r="S12" i="28"/>
  <c r="S11" i="28"/>
  <c r="X22" i="28"/>
  <c r="X21" i="28"/>
  <c r="O10" i="28"/>
  <c r="P13" i="28"/>
  <c r="R24" i="28" s="1"/>
  <c r="S14" i="28"/>
  <c r="S13" i="28"/>
  <c r="T24" i="28"/>
  <c r="T25" i="28"/>
  <c r="T21" i="28"/>
  <c r="T22" i="28"/>
  <c r="T23" i="28"/>
  <c r="G22" i="35"/>
  <c r="G10" i="35"/>
  <c r="G12" i="35"/>
  <c r="G18" i="35"/>
  <c r="V34" i="29"/>
  <c r="V30" i="29"/>
  <c r="V25" i="29"/>
  <c r="V24" i="29"/>
  <c r="V23" i="29"/>
  <c r="V18" i="29"/>
  <c r="V28" i="29"/>
  <c r="X29" i="29"/>
  <c r="P28" i="29"/>
  <c r="P25" i="29"/>
  <c r="X22" i="29"/>
  <c r="X33" i="29"/>
  <c r="P33" i="29"/>
  <c r="P31" i="29"/>
  <c r="P29" i="29"/>
  <c r="P26" i="29"/>
  <c r="X32" i="29"/>
  <c r="V32" i="29"/>
  <c r="O30" i="29"/>
  <c r="O23" i="29"/>
  <c r="P32" i="29"/>
  <c r="X19" i="29"/>
  <c r="O29" i="29"/>
  <c r="O34" i="29"/>
  <c r="O20" i="29"/>
  <c r="O22" i="29"/>
  <c r="O31" i="29"/>
  <c r="X25" i="29"/>
  <c r="P27" i="29"/>
  <c r="O27" i="29"/>
  <c r="O25" i="29"/>
  <c r="P19" i="29"/>
  <c r="O28" i="29"/>
  <c r="X21" i="29"/>
  <c r="O21" i="29"/>
  <c r="O19" i="29"/>
  <c r="P30" i="29"/>
  <c r="O32" i="29"/>
  <c r="V33" i="29"/>
  <c r="P18" i="29"/>
  <c r="O24" i="29"/>
  <c r="O26" i="29"/>
  <c r="X31" i="29"/>
  <c r="V31" i="29"/>
  <c r="P24" i="29"/>
  <c r="P20" i="29"/>
  <c r="X20" i="29"/>
  <c r="O33" i="29"/>
  <c r="X34" i="29"/>
  <c r="P34" i="29"/>
  <c r="X30" i="29"/>
  <c r="X24" i="29"/>
  <c r="I8" i="22"/>
  <c r="O17" i="22"/>
  <c r="O22" i="22"/>
  <c r="O12" i="22"/>
  <c r="O8" i="22"/>
  <c r="O24" i="22"/>
  <c r="O19" i="22"/>
  <c r="O14" i="22"/>
  <c r="O10" i="22"/>
  <c r="O9" i="22"/>
</calcChain>
</file>

<file path=xl/sharedStrings.xml><?xml version="1.0" encoding="utf-8"?>
<sst xmlns="http://schemas.openxmlformats.org/spreadsheetml/2006/main" count="1654" uniqueCount="542">
  <si>
    <t>　（注）以下では、事業内容等が不詳の事業所を除いて記述します。</t>
    <rPh sb="2" eb="3">
      <t>チュウ</t>
    </rPh>
    <rPh sb="4" eb="6">
      <t>イカ</t>
    </rPh>
    <rPh sb="9" eb="11">
      <t>ジギョウ</t>
    </rPh>
    <rPh sb="11" eb="13">
      <t>ナイヨウ</t>
    </rPh>
    <rPh sb="13" eb="14">
      <t>トウ</t>
    </rPh>
    <rPh sb="15" eb="17">
      <t>フショウ</t>
    </rPh>
    <rPh sb="18" eb="21">
      <t>ジギョウショ</t>
    </rPh>
    <rPh sb="22" eb="23">
      <t>ノゾ</t>
    </rPh>
    <rPh sb="25" eb="27">
      <t>キジュツ</t>
    </rPh>
    <phoneticPr fontId="21"/>
  </si>
  <si>
    <t>　</t>
    <phoneticPr fontId="21"/>
  </si>
  <si>
    <t>順位</t>
    <rPh sb="0" eb="2">
      <t>ジュンイ</t>
    </rPh>
    <phoneticPr fontId="21"/>
  </si>
  <si>
    <t>東京都</t>
  </si>
  <si>
    <t>大阪府</t>
  </si>
  <si>
    <t>愛知県</t>
  </si>
  <si>
    <t>神奈川県</t>
  </si>
  <si>
    <t>埼玉県</t>
  </si>
  <si>
    <t>北海道</t>
  </si>
  <si>
    <t>兵庫県</t>
  </si>
  <si>
    <t>福岡県</t>
  </si>
  <si>
    <t>千葉県</t>
  </si>
  <si>
    <t>静岡県</t>
  </si>
  <si>
    <t>広島県</t>
  </si>
  <si>
    <t>京都府</t>
  </si>
  <si>
    <t>茨城県</t>
  </si>
  <si>
    <t>新潟県</t>
  </si>
  <si>
    <t>長野県</t>
  </si>
  <si>
    <t>岐阜県</t>
  </si>
  <si>
    <t>宮城県</t>
  </si>
  <si>
    <t>群馬県</t>
  </si>
  <si>
    <t>栃木県</t>
  </si>
  <si>
    <t>福島県</t>
  </si>
  <si>
    <t>岡山県</t>
  </si>
  <si>
    <t>三重県</t>
  </si>
  <si>
    <t>鹿児島県</t>
  </si>
  <si>
    <t>熊本県</t>
  </si>
  <si>
    <t>愛媛県</t>
  </si>
  <si>
    <t>沖縄県</t>
  </si>
  <si>
    <t>山口県</t>
  </si>
  <si>
    <t>長崎県</t>
  </si>
  <si>
    <t>石川県</t>
  </si>
  <si>
    <t>青森県</t>
  </si>
  <si>
    <t>岩手県</t>
  </si>
  <si>
    <t>山形県</t>
  </si>
  <si>
    <t>滋賀県</t>
  </si>
  <si>
    <t>大分県</t>
  </si>
  <si>
    <t>富山県</t>
  </si>
  <si>
    <t>宮崎県</t>
  </si>
  <si>
    <t>秋田県</t>
  </si>
  <si>
    <t>和歌山県</t>
  </si>
  <si>
    <t>香川県</t>
  </si>
  <si>
    <t>奈良県</t>
  </si>
  <si>
    <t>山梨県</t>
  </si>
  <si>
    <t>福井県</t>
  </si>
  <si>
    <t>徳島県</t>
  </si>
  <si>
    <t>佐賀県</t>
  </si>
  <si>
    <t>高知県</t>
  </si>
  <si>
    <t>島根県</t>
  </si>
  <si>
    <t>鳥取県</t>
  </si>
  <si>
    <t>全国</t>
    <rPh sb="0" eb="2">
      <t>ゼンコク</t>
    </rPh>
    <phoneticPr fontId="21"/>
  </si>
  <si>
    <t>奈良県</t>
    <rPh sb="0" eb="3">
      <t>ナラケン</t>
    </rPh>
    <phoneticPr fontId="21"/>
  </si>
  <si>
    <t>順</t>
    <rPh sb="0" eb="1">
      <t>ジュン</t>
    </rPh>
    <phoneticPr fontId="21"/>
  </si>
  <si>
    <t>電気・ガス・熱供給・水道業</t>
    <phoneticPr fontId="21"/>
  </si>
  <si>
    <t>製造業</t>
    <phoneticPr fontId="21"/>
  </si>
  <si>
    <t>教育，学習支援業</t>
    <phoneticPr fontId="21"/>
  </si>
  <si>
    <t>全産業(S公務を除く)</t>
    <phoneticPr fontId="21"/>
  </si>
  <si>
    <t>宿泊業，飲食サービス業</t>
    <phoneticPr fontId="21"/>
  </si>
  <si>
    <t>鉱業，採石業，砂利採取業</t>
    <phoneticPr fontId="21"/>
  </si>
  <si>
    <t>複合サービス事業</t>
    <phoneticPr fontId="21"/>
  </si>
  <si>
    <t>サービス業(他に分類されないもの)</t>
    <phoneticPr fontId="21"/>
  </si>
  <si>
    <t>建設業</t>
    <phoneticPr fontId="21"/>
  </si>
  <si>
    <t>生活関連サービス業，娯楽業</t>
    <phoneticPr fontId="21"/>
  </si>
  <si>
    <t>学術研究，専門・技術サービス業</t>
    <phoneticPr fontId="21"/>
  </si>
  <si>
    <t>不動産業，物品賃貸業</t>
    <phoneticPr fontId="21"/>
  </si>
  <si>
    <t>シェア</t>
    <phoneticPr fontId="21"/>
  </si>
  <si>
    <t>事業所数</t>
    <rPh sb="0" eb="3">
      <t>ジギョウショ</t>
    </rPh>
    <rPh sb="3" eb="4">
      <t>スウ</t>
    </rPh>
    <phoneticPr fontId="21"/>
  </si>
  <si>
    <t>従業者数</t>
    <rPh sb="0" eb="3">
      <t>ジュウギョウシャ</t>
    </rPh>
    <rPh sb="3" eb="4">
      <t>スウ</t>
    </rPh>
    <phoneticPr fontId="21"/>
  </si>
  <si>
    <t>順</t>
    <rPh sb="0" eb="1">
      <t>ジュン</t>
    </rPh>
    <phoneticPr fontId="37"/>
  </si>
  <si>
    <t>奈良市</t>
  </si>
  <si>
    <t>橿原市</t>
  </si>
  <si>
    <t>大和郡山市</t>
  </si>
  <si>
    <t>生駒市</t>
  </si>
  <si>
    <t>天理市</t>
  </si>
  <si>
    <t>桜井市</t>
  </si>
  <si>
    <t>大和高田市</t>
  </si>
  <si>
    <t>香芝市</t>
  </si>
  <si>
    <t>五條市</t>
  </si>
  <si>
    <t>宇陀市</t>
  </si>
  <si>
    <t>葛城市</t>
  </si>
  <si>
    <t>田原本町</t>
  </si>
  <si>
    <t>御所市</t>
  </si>
  <si>
    <t>広陵町</t>
  </si>
  <si>
    <t>大淀町</t>
  </si>
  <si>
    <t>王寺町</t>
  </si>
  <si>
    <t>吉野町</t>
  </si>
  <si>
    <t>斑鳩町</t>
  </si>
  <si>
    <t>河合町</t>
  </si>
  <si>
    <t>平群町</t>
  </si>
  <si>
    <t>上牧町</t>
  </si>
  <si>
    <t>三郷町</t>
  </si>
  <si>
    <t>下市町</t>
  </si>
  <si>
    <t>高取町</t>
  </si>
  <si>
    <t>川西町</t>
  </si>
  <si>
    <t>明日香村</t>
  </si>
  <si>
    <t>十津川村</t>
  </si>
  <si>
    <t>三宅町</t>
  </si>
  <si>
    <t>天川村</t>
  </si>
  <si>
    <t>山添村</t>
  </si>
  <si>
    <t>東吉野村</t>
  </si>
  <si>
    <t>川上村</t>
  </si>
  <si>
    <t>安堵町</t>
  </si>
  <si>
    <t>曽爾村</t>
  </si>
  <si>
    <t>御杖村</t>
  </si>
  <si>
    <t>下北山村</t>
  </si>
  <si>
    <t>黒滝村</t>
  </si>
  <si>
    <t>上北山村</t>
  </si>
  <si>
    <t>野迫川村</t>
  </si>
  <si>
    <t>産業大分類</t>
  </si>
  <si>
    <t>男性</t>
    <rPh sb="0" eb="2">
      <t>ダンセイ</t>
    </rPh>
    <phoneticPr fontId="21"/>
  </si>
  <si>
    <t>女性</t>
    <rPh sb="0" eb="2">
      <t>ジョセイ</t>
    </rPh>
    <phoneticPr fontId="21"/>
  </si>
  <si>
    <t>男＞女</t>
    <rPh sb="0" eb="1">
      <t>オトコ</t>
    </rPh>
    <rPh sb="2" eb="3">
      <t>オンナ</t>
    </rPh>
    <phoneticPr fontId="21"/>
  </si>
  <si>
    <t>順位</t>
    <rPh sb="0" eb="2">
      <t>ジュンイ</t>
    </rPh>
    <phoneticPr fontId="37"/>
  </si>
  <si>
    <t>１事業所
当たりの
従業者数</t>
    <rPh sb="1" eb="4">
      <t>ジギョウショ</t>
    </rPh>
    <rPh sb="5" eb="6">
      <t>ア</t>
    </rPh>
    <rPh sb="10" eb="13">
      <t>ジュウギョウシャ</t>
    </rPh>
    <rPh sb="13" eb="14">
      <t>スウ</t>
    </rPh>
    <phoneticPr fontId="37"/>
  </si>
  <si>
    <t>１　事業所数及び従業者数の状況</t>
    <rPh sb="2" eb="5">
      <t>ジギョウショ</t>
    </rPh>
    <rPh sb="5" eb="6">
      <t>スウ</t>
    </rPh>
    <rPh sb="6" eb="7">
      <t>オヨ</t>
    </rPh>
    <rPh sb="8" eb="11">
      <t>ジュウギョウシャ</t>
    </rPh>
    <rPh sb="11" eb="12">
      <t>スウ</t>
    </rPh>
    <rPh sb="13" eb="15">
      <t>ジョウキョウ</t>
    </rPh>
    <phoneticPr fontId="21"/>
  </si>
  <si>
    <t>奈良県結果（速報）</t>
    <rPh sb="0" eb="3">
      <t>ナラケン</t>
    </rPh>
    <rPh sb="3" eb="5">
      <t>ケッカ</t>
    </rPh>
    <rPh sb="6" eb="8">
      <t>ソクホウ</t>
    </rPh>
    <phoneticPr fontId="21"/>
  </si>
  <si>
    <t>≪　概　要　≫</t>
    <rPh sb="2" eb="3">
      <t>オオムネ</t>
    </rPh>
    <rPh sb="4" eb="5">
      <t>ヨウ</t>
    </rPh>
    <phoneticPr fontId="21"/>
  </si>
  <si>
    <t>～事業所に関する集計の概要～</t>
    <phoneticPr fontId="21"/>
  </si>
  <si>
    <t>　≪　概　要　≫</t>
    <rPh sb="3" eb="4">
      <t>オオムネ</t>
    </rPh>
    <rPh sb="5" eb="6">
      <t>ヨウ</t>
    </rPh>
    <phoneticPr fontId="21"/>
  </si>
  <si>
    <t>全国</t>
    <rPh sb="0" eb="1">
      <t>ゼン</t>
    </rPh>
    <rPh sb="1" eb="2">
      <t>コク</t>
    </rPh>
    <phoneticPr fontId="21"/>
  </si>
  <si>
    <t>－</t>
    <phoneticPr fontId="21"/>
  </si>
  <si>
    <t>農林漁業</t>
    <rPh sb="0" eb="2">
      <t>ノウリン</t>
    </rPh>
    <rPh sb="2" eb="4">
      <t>ギョギョウ</t>
    </rPh>
    <phoneticPr fontId="31"/>
  </si>
  <si>
    <t>鉱業，採石業，砂利採取業</t>
  </si>
  <si>
    <t>建設業</t>
  </si>
  <si>
    <t>製造業</t>
  </si>
  <si>
    <t>情報通信業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</si>
  <si>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</si>
  <si>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</si>
  <si>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</si>
  <si>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</si>
  <si>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</si>
  <si>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</si>
  <si>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</si>
  <si>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</si>
  <si>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複合サービス事業</t>
  </si>
  <si>
    <t>サービス業（他に分類されないもの）</t>
  </si>
  <si>
    <t>【グラフ用データ】</t>
    <rPh sb="4" eb="5">
      <t>ヨウ</t>
    </rPh>
    <phoneticPr fontId="21"/>
  </si>
  <si>
    <t>横棒グラフでは、表の下→上の順にグラフが作られることに注意</t>
    <rPh sb="0" eb="2">
      <t>ヨコボウ</t>
    </rPh>
    <rPh sb="8" eb="9">
      <t>ヒョウ</t>
    </rPh>
    <rPh sb="10" eb="11">
      <t>シタ</t>
    </rPh>
    <rPh sb="12" eb="13">
      <t>ウエ</t>
    </rPh>
    <rPh sb="14" eb="15">
      <t>ジュン</t>
    </rPh>
    <rPh sb="20" eb="21">
      <t>ツク</t>
    </rPh>
    <rPh sb="27" eb="29">
      <t>チュウイ</t>
    </rPh>
    <phoneticPr fontId="21"/>
  </si>
  <si>
    <t>事業所（民営）</t>
    <rPh sb="0" eb="3">
      <t>ジギョウショ</t>
    </rPh>
    <rPh sb="4" eb="6">
      <t>ミンエイ</t>
    </rPh>
    <phoneticPr fontId="21"/>
  </si>
  <si>
    <t>従業者数（民営）</t>
    <rPh sb="0" eb="3">
      <t>ジュウギョウシャ</t>
    </rPh>
    <rPh sb="3" eb="4">
      <t>スウ</t>
    </rPh>
    <rPh sb="5" eb="7">
      <t>ミンエイ</t>
    </rPh>
    <phoneticPr fontId="21"/>
  </si>
  <si>
    <t>元データを順位（降順）に並べ替えする</t>
    <rPh sb="0" eb="1">
      <t>モト</t>
    </rPh>
    <rPh sb="5" eb="7">
      <t>ジュンイ</t>
    </rPh>
    <rPh sb="8" eb="10">
      <t>コウジュン</t>
    </rPh>
    <rPh sb="12" eb="13">
      <t>ナラ</t>
    </rPh>
    <rPh sb="14" eb="15">
      <t>カ</t>
    </rPh>
    <phoneticPr fontId="21"/>
  </si>
  <si>
    <t>都道府県名</t>
    <rPh sb="0" eb="4">
      <t>トドウフケン</t>
    </rPh>
    <rPh sb="4" eb="5">
      <t>メイ</t>
    </rPh>
    <phoneticPr fontId="21"/>
  </si>
  <si>
    <t>総事業所数</t>
    <rPh sb="0" eb="1">
      <t>ソウ</t>
    </rPh>
    <phoneticPr fontId="21"/>
  </si>
  <si>
    <t>→中略する項目（2次軸用）</t>
    <rPh sb="1" eb="3">
      <t>チュウリャク</t>
    </rPh>
    <rPh sb="5" eb="7">
      <t>コウモク</t>
    </rPh>
    <rPh sb="9" eb="10">
      <t>ジ</t>
    </rPh>
    <rPh sb="10" eb="11">
      <t>ジク</t>
    </rPh>
    <rPh sb="11" eb="12">
      <t>ヨウ</t>
    </rPh>
    <phoneticPr fontId="3"/>
  </si>
  <si>
    <t>従業者数計（男女不詳含む）</t>
    <rPh sb="1" eb="2">
      <t>ギョウ</t>
    </rPh>
    <rPh sb="4" eb="5">
      <t>ケイ</t>
    </rPh>
    <rPh sb="6" eb="8">
      <t>ダンジョ</t>
    </rPh>
    <rPh sb="8" eb="10">
      <t>フショウ</t>
    </rPh>
    <rPh sb="10" eb="11">
      <t>フク</t>
    </rPh>
    <phoneticPr fontId="3"/>
  </si>
  <si>
    <t>順位</t>
  </si>
  <si>
    <t>産業大分類</t>
    <rPh sb="0" eb="2">
      <t>サンギョウ</t>
    </rPh>
    <rPh sb="2" eb="5">
      <t>ダイブンルイ</t>
    </rPh>
    <phoneticPr fontId="21"/>
  </si>
  <si>
    <t>総数</t>
    <rPh sb="0" eb="2">
      <t>ソウスウ</t>
    </rPh>
    <phoneticPr fontId="21"/>
  </si>
  <si>
    <t>全産業に
占める
割合（％）</t>
    <rPh sb="0" eb="3">
      <t>ゼンサンギョウ</t>
    </rPh>
    <rPh sb="5" eb="6">
      <t>シ</t>
    </rPh>
    <rPh sb="9" eb="11">
      <t>ワリアイ</t>
    </rPh>
    <phoneticPr fontId="21"/>
  </si>
  <si>
    <t>全産業</t>
    <rPh sb="0" eb="1">
      <t>ゼン</t>
    </rPh>
    <rPh sb="1" eb="3">
      <t>サンギョウ</t>
    </rPh>
    <phoneticPr fontId="31"/>
  </si>
  <si>
    <t>電気・ガス・熱供給・水道業</t>
    <phoneticPr fontId="21"/>
  </si>
  <si>
    <t>運輸業，郵便業</t>
    <phoneticPr fontId="21"/>
  </si>
  <si>
    <t>-</t>
    <phoneticPr fontId="21"/>
  </si>
  <si>
    <t>元データを奈良県の降順で並べ替え→下位8業種を切り分けて足し算したものを「その他」にする</t>
    <rPh sb="0" eb="1">
      <t>モト</t>
    </rPh>
    <rPh sb="5" eb="8">
      <t>ナラケン</t>
    </rPh>
    <rPh sb="9" eb="11">
      <t>コウジュン</t>
    </rPh>
    <rPh sb="12" eb="13">
      <t>ナラ</t>
    </rPh>
    <rPh sb="14" eb="15">
      <t>カ</t>
    </rPh>
    <rPh sb="17" eb="19">
      <t>カイ</t>
    </rPh>
    <rPh sb="20" eb="22">
      <t>ギョウシュ</t>
    </rPh>
    <rPh sb="23" eb="24">
      <t>キ</t>
    </rPh>
    <rPh sb="25" eb="26">
      <t>ワ</t>
    </rPh>
    <rPh sb="28" eb="29">
      <t>タ</t>
    </rPh>
    <rPh sb="30" eb="31">
      <t>ザン</t>
    </rPh>
    <rPh sb="39" eb="40">
      <t>タ</t>
    </rPh>
    <phoneticPr fontId="21"/>
  </si>
  <si>
    <t>記号</t>
    <rPh sb="0" eb="2">
      <t>キゴウ</t>
    </rPh>
    <phoneticPr fontId="21"/>
  </si>
  <si>
    <t>名称</t>
    <rPh sb="0" eb="2">
      <t>メイショウ</t>
    </rPh>
    <phoneticPr fontId="21"/>
  </si>
  <si>
    <t>A～R</t>
  </si>
  <si>
    <t>I</t>
  </si>
  <si>
    <t xml:space="preserve"> 卸売業，小売業</t>
  </si>
  <si>
    <t>M</t>
  </si>
  <si>
    <t xml:space="preserve"> 宿泊業，飲食サービス業</t>
  </si>
  <si>
    <t>E</t>
  </si>
  <si>
    <t xml:space="preserve"> 製造業</t>
  </si>
  <si>
    <t>P</t>
  </si>
  <si>
    <t xml:space="preserve"> 医療，福祉</t>
  </si>
  <si>
    <t>N</t>
  </si>
  <si>
    <t xml:space="preserve"> 生活関連サービス業，娯楽業</t>
  </si>
  <si>
    <t>R</t>
  </si>
  <si>
    <t xml:space="preserve"> サービス業（他に分類されないもの）</t>
  </si>
  <si>
    <t>D</t>
  </si>
  <si>
    <t xml:space="preserve"> 建設業</t>
  </si>
  <si>
    <t>K</t>
  </si>
  <si>
    <t xml:space="preserve"> 不動産業，物品賃貸業</t>
  </si>
  <si>
    <t>O</t>
  </si>
  <si>
    <t xml:space="preserve"> 教育，学習支援業</t>
  </si>
  <si>
    <t>その他（8業種）</t>
    <rPh sb="2" eb="3">
      <t>タ</t>
    </rPh>
    <rPh sb="5" eb="7">
      <t>ギョウシュ</t>
    </rPh>
    <phoneticPr fontId="21"/>
  </si>
  <si>
    <t>その他8業種の内訳</t>
    <rPh sb="2" eb="3">
      <t>タ</t>
    </rPh>
    <rPh sb="4" eb="6">
      <t>ギョウシュ</t>
    </rPh>
    <rPh sb="7" eb="9">
      <t>ウチワケ</t>
    </rPh>
    <phoneticPr fontId="21"/>
  </si>
  <si>
    <t>L</t>
  </si>
  <si>
    <t xml:space="preserve"> 学術研究，専門・技術サービス業</t>
  </si>
  <si>
    <t>H</t>
  </si>
  <si>
    <t xml:space="preserve"> 運輸業，郵便業</t>
  </si>
  <si>
    <t>J</t>
  </si>
  <si>
    <t xml:space="preserve"> 金融業，保険業</t>
  </si>
  <si>
    <t>Q</t>
  </si>
  <si>
    <t xml:space="preserve"> 複合サービス事業</t>
  </si>
  <si>
    <t>G</t>
  </si>
  <si>
    <t xml:space="preserve"> 情報通信業</t>
  </si>
  <si>
    <t>A～B</t>
  </si>
  <si>
    <t xml:space="preserve"> 農林漁業</t>
  </si>
  <si>
    <t>F</t>
  </si>
  <si>
    <t xml:space="preserve"> 電気・ガス・熱供給・水道業</t>
  </si>
  <si>
    <t>C</t>
  </si>
  <si>
    <t xml:space="preserve"> 鉱業，採石業，砂利採取業</t>
  </si>
  <si>
    <t>従業者（民営）</t>
    <rPh sb="0" eb="3">
      <t>ジュウギョウシャ</t>
    </rPh>
    <rPh sb="4" eb="6">
      <t>ミンエイ</t>
    </rPh>
    <phoneticPr fontId="21"/>
  </si>
  <si>
    <t>ここに「２の表」シートの表を貼り付ける</t>
    <rPh sb="6" eb="7">
      <t>ヒョウ</t>
    </rPh>
    <rPh sb="12" eb="13">
      <t>ヒョウ</t>
    </rPh>
    <rPh sb="14" eb="15">
      <t>ハ</t>
    </rPh>
    <rPh sb="16" eb="17">
      <t>ツ</t>
    </rPh>
    <phoneticPr fontId="21"/>
  </si>
  <si>
    <t>ここに「１の表」シートの表を貼り付ける</t>
    <rPh sb="6" eb="7">
      <t>ヒョウ</t>
    </rPh>
    <rPh sb="12" eb="13">
      <t>ヒョウ</t>
    </rPh>
    <rPh sb="14" eb="15">
      <t>ハ</t>
    </rPh>
    <rPh sb="16" eb="17">
      <t>ツ</t>
    </rPh>
    <phoneticPr fontId="21"/>
  </si>
  <si>
    <t>ここに「３の表」シートの表を貼り付ける</t>
    <rPh sb="6" eb="7">
      <t>ヒョウ</t>
    </rPh>
    <rPh sb="12" eb="13">
      <t>ヒョウ</t>
    </rPh>
    <rPh sb="14" eb="15">
      <t>ハ</t>
    </rPh>
    <rPh sb="16" eb="17">
      <t>ツ</t>
    </rPh>
    <phoneticPr fontId="21"/>
  </si>
  <si>
    <t>　貼り付けもれや変更忘れに注意のこと</t>
    <rPh sb="1" eb="2">
      <t>ハ</t>
    </rPh>
    <rPh sb="3" eb="4">
      <t>ツ</t>
    </rPh>
    <rPh sb="8" eb="10">
      <t>ヘンコウ</t>
    </rPh>
    <rPh sb="10" eb="11">
      <t>ワス</t>
    </rPh>
    <rPh sb="13" eb="15">
      <t>チュウイ</t>
    </rPh>
    <phoneticPr fontId="21"/>
  </si>
  <si>
    <t>←単位・東京都分の中略記号・囲み部分</t>
    <rPh sb="1" eb="3">
      <t>タンイ</t>
    </rPh>
    <rPh sb="4" eb="7">
      <t>トウキョウト</t>
    </rPh>
    <rPh sb="7" eb="8">
      <t>ブン</t>
    </rPh>
    <rPh sb="9" eb="11">
      <t>チュウリャク</t>
    </rPh>
    <rPh sb="11" eb="13">
      <t>キゴウ</t>
    </rPh>
    <rPh sb="14" eb="15">
      <t>カコ</t>
    </rPh>
    <rPh sb="16" eb="18">
      <t>ブブン</t>
    </rPh>
    <phoneticPr fontId="21"/>
  </si>
  <si>
    <t>　グラフの数字も自動で変わらないことがあります</t>
    <rPh sb="5" eb="7">
      <t>スウジ</t>
    </rPh>
    <rPh sb="8" eb="10">
      <t>ジドウ</t>
    </rPh>
    <rPh sb="11" eb="12">
      <t>カ</t>
    </rPh>
    <phoneticPr fontId="21"/>
  </si>
  <si>
    <t>４　従業者規模別事業所数及び従業者数の状況</t>
    <rPh sb="2" eb="5">
      <t>ジュウギョウシャ</t>
    </rPh>
    <rPh sb="5" eb="8">
      <t>キボベツ</t>
    </rPh>
    <rPh sb="8" eb="11">
      <t>ジギョウショ</t>
    </rPh>
    <rPh sb="11" eb="12">
      <t>スウ</t>
    </rPh>
    <rPh sb="12" eb="13">
      <t>オヨ</t>
    </rPh>
    <rPh sb="14" eb="17">
      <t>ジュウギョウシャ</t>
    </rPh>
    <rPh sb="17" eb="18">
      <t>スウ</t>
    </rPh>
    <rPh sb="19" eb="21">
      <t>ジョウキョウ</t>
    </rPh>
    <phoneticPr fontId="21"/>
  </si>
  <si>
    <t>３　産業大分類別従業者数の状況</t>
    <rPh sb="8" eb="11">
      <t>ジュウギョウシャ</t>
    </rPh>
    <rPh sb="11" eb="12">
      <t>スウ</t>
    </rPh>
    <rPh sb="13" eb="15">
      <t>ジョウキョウ</t>
    </rPh>
    <phoneticPr fontId="21"/>
  </si>
  <si>
    <t>２　産業大分類別事業所数の状況</t>
    <rPh sb="13" eb="15">
      <t>ジョウキョウ</t>
    </rPh>
    <phoneticPr fontId="21"/>
  </si>
  <si>
    <t>表の下にグラフとその根拠の表があり↓</t>
    <rPh sb="0" eb="1">
      <t>ヒョウ</t>
    </rPh>
    <rPh sb="2" eb="3">
      <t>シタ</t>
    </rPh>
    <rPh sb="10" eb="12">
      <t>コンキョ</t>
    </rPh>
    <rPh sb="13" eb="14">
      <t>ヒョウ</t>
    </rPh>
    <phoneticPr fontId="21"/>
  </si>
  <si>
    <t>表の下にグラフあり↓</t>
    <rPh sb="0" eb="1">
      <t>ヒョウ</t>
    </rPh>
    <rPh sb="2" eb="3">
      <t>シタ</t>
    </rPh>
    <phoneticPr fontId="21"/>
  </si>
  <si>
    <t>従業者規模</t>
    <rPh sb="0" eb="3">
      <t>ジュウギョウシャ</t>
    </rPh>
    <rPh sb="3" eb="5">
      <t>キボ</t>
    </rPh>
    <phoneticPr fontId="21"/>
  </si>
  <si>
    <t>従業者数（奈良）</t>
    <rPh sb="0" eb="3">
      <t>ジュウギョウシャ</t>
    </rPh>
    <rPh sb="3" eb="4">
      <t>スウ</t>
    </rPh>
    <rPh sb="5" eb="7">
      <t>ナラ</t>
    </rPh>
    <phoneticPr fontId="21"/>
  </si>
  <si>
    <t>従業者数（全国）</t>
    <rPh sb="0" eb="3">
      <t>ジュウギョウシャ</t>
    </rPh>
    <rPh sb="3" eb="4">
      <t>スウ</t>
    </rPh>
    <rPh sb="5" eb="7">
      <t>ゼンコク</t>
    </rPh>
    <phoneticPr fontId="21"/>
  </si>
  <si>
    <t>グラフ表示用に作ったデータ</t>
    <rPh sb="3" eb="6">
      <t>ヒョウジヨウ</t>
    </rPh>
    <rPh sb="7" eb="8">
      <t>ツク</t>
    </rPh>
    <phoneticPr fontId="21"/>
  </si>
  <si>
    <t>総数に
占める割合
（％）</t>
    <rPh sb="0" eb="2">
      <t>ソウスウ</t>
    </rPh>
    <rPh sb="4" eb="5">
      <t>シ</t>
    </rPh>
    <rPh sb="7" eb="9">
      <t>ワリアイ</t>
    </rPh>
    <phoneticPr fontId="21"/>
  </si>
  <si>
    <t>総数（注）</t>
    <rPh sb="0" eb="2">
      <t>ソウスウ</t>
    </rPh>
    <rPh sb="3" eb="4">
      <t>チュウ</t>
    </rPh>
    <phoneticPr fontId="21"/>
  </si>
  <si>
    <t>割合（％）</t>
    <rPh sb="0" eb="2">
      <t>ワリアイ</t>
    </rPh>
    <phoneticPr fontId="21"/>
  </si>
  <si>
    <t>全国女性</t>
    <rPh sb="0" eb="2">
      <t>ゼンコク</t>
    </rPh>
    <rPh sb="2" eb="4">
      <t>ジョセイ</t>
    </rPh>
    <phoneticPr fontId="21"/>
  </si>
  <si>
    <t>全国男性</t>
    <rPh sb="0" eb="2">
      <t>ゼンコク</t>
    </rPh>
    <rPh sb="2" eb="4">
      <t>ダンセイ</t>
    </rPh>
    <phoneticPr fontId="21"/>
  </si>
  <si>
    <t>奈良女性</t>
    <rPh sb="0" eb="2">
      <t>ナラ</t>
    </rPh>
    <rPh sb="2" eb="4">
      <t>ジョセイ</t>
    </rPh>
    <phoneticPr fontId="21"/>
  </si>
  <si>
    <t>奈良男性</t>
    <rPh sb="0" eb="2">
      <t>ナラ</t>
    </rPh>
    <rPh sb="2" eb="4">
      <t>ダンセイ</t>
    </rPh>
    <phoneticPr fontId="21"/>
  </si>
  <si>
    <t xml:space="preserve">  総        数</t>
    <rPh sb="2" eb="3">
      <t>フサ</t>
    </rPh>
    <rPh sb="11" eb="12">
      <t>カズ</t>
    </rPh>
    <phoneticPr fontId="21"/>
  </si>
  <si>
    <t>～</t>
    <phoneticPr fontId="21"/>
  </si>
  <si>
    <t>人</t>
    <rPh sb="0" eb="1">
      <t>ニン</t>
    </rPh>
    <phoneticPr fontId="21"/>
  </si>
  <si>
    <t>～</t>
    <phoneticPr fontId="21"/>
  </si>
  <si>
    <t>～</t>
    <phoneticPr fontId="21"/>
  </si>
  <si>
    <t>人以上</t>
    <rPh sb="0" eb="3">
      <t>ニンイジョウ</t>
    </rPh>
    <phoneticPr fontId="21"/>
  </si>
  <si>
    <t>注）総数には男女別が不詳の従業者を含むため、男性と女性の合計は総数と一致しない場合があります。</t>
    <rPh sb="0" eb="1">
      <t>チュウ</t>
    </rPh>
    <rPh sb="2" eb="4">
      <t>ソウスウ</t>
    </rPh>
    <rPh sb="6" eb="9">
      <t>ダンジョベツ</t>
    </rPh>
    <rPh sb="10" eb="12">
      <t>フショウ</t>
    </rPh>
    <rPh sb="13" eb="15">
      <t>ジュウギョウ</t>
    </rPh>
    <rPh sb="15" eb="16">
      <t>シャ</t>
    </rPh>
    <rPh sb="17" eb="18">
      <t>フク</t>
    </rPh>
    <rPh sb="22" eb="24">
      <t>ダンセイ</t>
    </rPh>
    <rPh sb="25" eb="27">
      <t>ジョセイ</t>
    </rPh>
    <rPh sb="28" eb="30">
      <t>ゴウケイ</t>
    </rPh>
    <rPh sb="31" eb="33">
      <t>ソウスウ</t>
    </rPh>
    <rPh sb="34" eb="36">
      <t>イッチ</t>
    </rPh>
    <rPh sb="39" eb="41">
      <t>バアイ</t>
    </rPh>
    <phoneticPr fontId="21"/>
  </si>
  <si>
    <t>　出向・派遣従業者のみ</t>
    <rPh sb="1" eb="3">
      <t>シュッコウ</t>
    </rPh>
    <rPh sb="4" eb="6">
      <t>ハケン</t>
    </rPh>
    <rPh sb="6" eb="9">
      <t>ジュウギョウシャ</t>
    </rPh>
    <phoneticPr fontId="21"/>
  </si>
  <si>
    <t>※グラフ用の項目名・数字（「その他」は1%未満の項目を加算したもの）</t>
    <rPh sb="4" eb="5">
      <t>ヨウ</t>
    </rPh>
    <rPh sb="6" eb="9">
      <t>コウモクメイ</t>
    </rPh>
    <rPh sb="10" eb="12">
      <t>スウジ</t>
    </rPh>
    <rPh sb="16" eb="17">
      <t>タ</t>
    </rPh>
    <rPh sb="24" eb="26">
      <t>コウモク</t>
    </rPh>
    <phoneticPr fontId="21"/>
  </si>
  <si>
    <t>1～4人</t>
    <rPh sb="3" eb="4">
      <t>ニン</t>
    </rPh>
    <phoneticPr fontId="21"/>
  </si>
  <si>
    <t>5～9人</t>
    <rPh sb="3" eb="4">
      <t>ニン</t>
    </rPh>
    <phoneticPr fontId="21"/>
  </si>
  <si>
    <t>10～19人</t>
    <rPh sb="5" eb="6">
      <t>ニン</t>
    </rPh>
    <phoneticPr fontId="21"/>
  </si>
  <si>
    <t>20～29人</t>
    <rPh sb="5" eb="6">
      <t>ニン</t>
    </rPh>
    <phoneticPr fontId="21"/>
  </si>
  <si>
    <t>30～49人</t>
    <rPh sb="5" eb="6">
      <t>ニン</t>
    </rPh>
    <phoneticPr fontId="21"/>
  </si>
  <si>
    <t>50～99人</t>
    <rPh sb="5" eb="6">
      <t>ニン</t>
    </rPh>
    <phoneticPr fontId="21"/>
  </si>
  <si>
    <t>100～199人</t>
    <rPh sb="7" eb="8">
      <t>ニン</t>
    </rPh>
    <phoneticPr fontId="21"/>
  </si>
  <si>
    <t>200～299人</t>
    <rPh sb="7" eb="8">
      <t>ニン</t>
    </rPh>
    <phoneticPr fontId="21"/>
  </si>
  <si>
    <t>300人以上</t>
    <rPh sb="3" eb="6">
      <t>ニンイジョウ</t>
    </rPh>
    <phoneticPr fontId="21"/>
  </si>
  <si>
    <t>出向・派遣従業者のみ</t>
    <rPh sb="0" eb="2">
      <t>シュッコウ</t>
    </rPh>
    <rPh sb="3" eb="5">
      <t>ハケン</t>
    </rPh>
    <rPh sb="5" eb="8">
      <t>ジュウギョウシャ</t>
    </rPh>
    <phoneticPr fontId="21"/>
  </si>
  <si>
    <t>その他</t>
    <rPh sb="2" eb="3">
      <t>タ</t>
    </rPh>
    <phoneticPr fontId="21"/>
  </si>
  <si>
    <t>ここに「4の表①」シートの表を貼り付ける</t>
    <rPh sb="6" eb="7">
      <t>ヒョウ</t>
    </rPh>
    <rPh sb="13" eb="14">
      <t>ヒョウ</t>
    </rPh>
    <rPh sb="15" eb="16">
      <t>ハ</t>
    </rPh>
    <rPh sb="17" eb="18">
      <t>ツ</t>
    </rPh>
    <phoneticPr fontId="21"/>
  </si>
  <si>
    <t>　内容が変わっていなかったり、いつの間にか</t>
    <rPh sb="1" eb="3">
      <t>ナイヨウ</t>
    </rPh>
    <rPh sb="4" eb="5">
      <t>カ</t>
    </rPh>
    <rPh sb="18" eb="19">
      <t>マ</t>
    </rPh>
    <phoneticPr fontId="21"/>
  </si>
  <si>
    <t>　引き出し線や項目名が消えていたりすることがある</t>
    <rPh sb="7" eb="10">
      <t>コウモクメイ</t>
    </rPh>
    <rPh sb="11" eb="12">
      <t>キ</t>
    </rPh>
    <phoneticPr fontId="21"/>
  </si>
  <si>
    <t>　変更の際は注意すること</t>
    <rPh sb="1" eb="3">
      <t>ヘンコウ</t>
    </rPh>
    <rPh sb="4" eb="5">
      <t>サイ</t>
    </rPh>
    <rPh sb="6" eb="8">
      <t>チュウイ</t>
    </rPh>
    <phoneticPr fontId="21"/>
  </si>
  <si>
    <t>←特に引き出し線で項目名や数字を出している部分は</t>
    <rPh sb="1" eb="2">
      <t>トク</t>
    </rPh>
    <rPh sb="3" eb="4">
      <t>ヒ</t>
    </rPh>
    <rPh sb="5" eb="6">
      <t>ダ</t>
    </rPh>
    <rPh sb="7" eb="8">
      <t>セン</t>
    </rPh>
    <rPh sb="9" eb="12">
      <t>コウモクメイ</t>
    </rPh>
    <rPh sb="13" eb="15">
      <t>スウジ</t>
    </rPh>
    <rPh sb="16" eb="17">
      <t>ダ</t>
    </rPh>
    <rPh sb="21" eb="23">
      <t>ブブン</t>
    </rPh>
    <phoneticPr fontId="21"/>
  </si>
  <si>
    <t>ここに「4の表②」シートの表を貼り付ける</t>
    <rPh sb="6" eb="7">
      <t>ヒョウ</t>
    </rPh>
    <rPh sb="13" eb="14">
      <t>ヒョウ</t>
    </rPh>
    <rPh sb="15" eb="16">
      <t>ハ</t>
    </rPh>
    <rPh sb="17" eb="18">
      <t>ツ</t>
    </rPh>
    <phoneticPr fontId="21"/>
  </si>
  <si>
    <t>経営組織　</t>
    <rPh sb="0" eb="2">
      <t>ケイエイ</t>
    </rPh>
    <rPh sb="2" eb="4">
      <t>ソシキ</t>
    </rPh>
    <phoneticPr fontId="21"/>
  </si>
  <si>
    <t>有給役員</t>
    <rPh sb="0" eb="2">
      <t>ユウキュウ</t>
    </rPh>
    <rPh sb="2" eb="4">
      <t>ヤクイン</t>
    </rPh>
    <phoneticPr fontId="21"/>
  </si>
  <si>
    <t>雇用者</t>
    <rPh sb="0" eb="3">
      <t>コヨウシャ</t>
    </rPh>
    <phoneticPr fontId="21"/>
  </si>
  <si>
    <t>常用雇用者</t>
    <rPh sb="0" eb="2">
      <t>ジョウヨウ</t>
    </rPh>
    <rPh sb="2" eb="5">
      <t>コヨウシャ</t>
    </rPh>
    <phoneticPr fontId="21"/>
  </si>
  <si>
    <t>臨時雇用者</t>
    <rPh sb="0" eb="2">
      <t>リンジ</t>
    </rPh>
    <rPh sb="2" eb="5">
      <t>コヨウシャ</t>
    </rPh>
    <phoneticPr fontId="21"/>
  </si>
  <si>
    <t>注）総数には男女別が不詳の従業者を含むため、男性と女性の合計は一致しない場合があります。</t>
    <rPh sb="0" eb="1">
      <t>チュウ</t>
    </rPh>
    <rPh sb="2" eb="4">
      <t>ソウスウ</t>
    </rPh>
    <rPh sb="6" eb="9">
      <t>ダンジョベツ</t>
    </rPh>
    <rPh sb="10" eb="12">
      <t>フショウ</t>
    </rPh>
    <rPh sb="13" eb="16">
      <t>ジュウギョウシャ</t>
    </rPh>
    <rPh sb="17" eb="18">
      <t>フク</t>
    </rPh>
    <rPh sb="22" eb="24">
      <t>ダンセイ</t>
    </rPh>
    <rPh sb="25" eb="27">
      <t>ジョセイ</t>
    </rPh>
    <rPh sb="28" eb="30">
      <t>ゴウケイ</t>
    </rPh>
    <rPh sb="31" eb="33">
      <t>イッチ</t>
    </rPh>
    <rPh sb="36" eb="38">
      <t>バアイ</t>
    </rPh>
    <phoneticPr fontId="21"/>
  </si>
  <si>
    <t>グラフ生成のための表（概要には表示しない）↓</t>
    <rPh sb="3" eb="5">
      <t>セイセイ</t>
    </rPh>
    <rPh sb="9" eb="10">
      <t>ヒョウ</t>
    </rPh>
    <rPh sb="11" eb="13">
      <t>ガイヨウ</t>
    </rPh>
    <rPh sb="15" eb="17">
      <t>ヒョウジ</t>
    </rPh>
    <phoneticPr fontId="21"/>
  </si>
  <si>
    <t>奈良県総数</t>
    <rPh sb="0" eb="3">
      <t>ナラケン</t>
    </rPh>
    <rPh sb="3" eb="5">
      <t>ソウスウ</t>
    </rPh>
    <phoneticPr fontId="21"/>
  </si>
  <si>
    <t>奈良県男性</t>
    <rPh sb="0" eb="3">
      <t>ナラケン</t>
    </rPh>
    <rPh sb="3" eb="5">
      <t>ダンセイ</t>
    </rPh>
    <phoneticPr fontId="21"/>
  </si>
  <si>
    <t>奈良県女性</t>
    <rPh sb="0" eb="3">
      <t>ナラケン</t>
    </rPh>
    <rPh sb="3" eb="5">
      <t>ジョセイ</t>
    </rPh>
    <phoneticPr fontId="21"/>
  </si>
  <si>
    <t>全国総数</t>
    <rPh sb="0" eb="2">
      <t>ゼンコク</t>
    </rPh>
    <rPh sb="2" eb="4">
      <t>ソウスウ</t>
    </rPh>
    <phoneticPr fontId="21"/>
  </si>
  <si>
    <t>総数％</t>
    <rPh sb="0" eb="2">
      <t>ソウスウ</t>
    </rPh>
    <phoneticPr fontId="21"/>
  </si>
  <si>
    <t>男性％</t>
    <rPh sb="0" eb="2">
      <t>ダンセイ</t>
    </rPh>
    <phoneticPr fontId="21"/>
  </si>
  <si>
    <t>女性％</t>
    <rPh sb="0" eb="2">
      <t>ジョセイ</t>
    </rPh>
    <phoneticPr fontId="21"/>
  </si>
  <si>
    <t>実数</t>
    <rPh sb="0" eb="2">
      <t>ジッスウ</t>
    </rPh>
    <phoneticPr fontId="21"/>
  </si>
  <si>
    <t>※実数は民営（A～S、ただしSは公務なのでA～Rと等しい)の値です</t>
    <rPh sb="1" eb="3">
      <t>ジッスウ</t>
    </rPh>
    <rPh sb="4" eb="6">
      <t>ミンエイ</t>
    </rPh>
    <rPh sb="16" eb="18">
      <t>コウム</t>
    </rPh>
    <rPh sb="25" eb="26">
      <t>ヒト</t>
    </rPh>
    <rPh sb="30" eb="31">
      <t>アタイ</t>
    </rPh>
    <phoneticPr fontId="21"/>
  </si>
  <si>
    <t>ここに「5の表、グラフ」シートの表を貼り付ける</t>
    <rPh sb="6" eb="7">
      <t>ヒョウ</t>
    </rPh>
    <rPh sb="16" eb="17">
      <t>ヒョウ</t>
    </rPh>
    <rPh sb="18" eb="19">
      <t>ハ</t>
    </rPh>
    <rPh sb="20" eb="21">
      <t>ツ</t>
    </rPh>
    <phoneticPr fontId="21"/>
  </si>
  <si>
    <t>奈良県の男女別従業者数及び構成比</t>
    <rPh sb="0" eb="2">
      <t>ナラ</t>
    </rPh>
    <rPh sb="2" eb="3">
      <t>ケン</t>
    </rPh>
    <rPh sb="4" eb="6">
      <t>ダンジョ</t>
    </rPh>
    <rPh sb="6" eb="7">
      <t>ベツ</t>
    </rPh>
    <rPh sb="7" eb="10">
      <t>ジュウギョウシャ</t>
    </rPh>
    <rPh sb="10" eb="11">
      <t>スウ</t>
    </rPh>
    <rPh sb="11" eb="12">
      <t>オヨ</t>
    </rPh>
    <rPh sb="13" eb="16">
      <t>コウセイヒ</t>
    </rPh>
    <phoneticPr fontId="21"/>
  </si>
  <si>
    <t>男性従業者（人）</t>
    <rPh sb="0" eb="2">
      <t>ダンセイ</t>
    </rPh>
    <rPh sb="2" eb="5">
      <t>ジュウギョウシャ</t>
    </rPh>
    <rPh sb="6" eb="7">
      <t>ニン</t>
    </rPh>
    <phoneticPr fontId="21"/>
  </si>
  <si>
    <t>女性従業者（人）</t>
    <rPh sb="0" eb="2">
      <t>ジョセイ</t>
    </rPh>
    <rPh sb="2" eb="5">
      <t>ジュウギョウシャ</t>
    </rPh>
    <rPh sb="6" eb="7">
      <t>ニン</t>
    </rPh>
    <phoneticPr fontId="21"/>
  </si>
  <si>
    <t>　また、←の表がそのまま「概況」シートに張り付くので、行高や列幅を変更すると表示位置等がずれる可能性があることに注意。</t>
    <rPh sb="6" eb="7">
      <t>ヒョウ</t>
    </rPh>
    <rPh sb="13" eb="15">
      <t>ガイキョウ</t>
    </rPh>
    <rPh sb="20" eb="21">
      <t>ハ</t>
    </rPh>
    <rPh sb="22" eb="23">
      <t>ツ</t>
    </rPh>
    <rPh sb="27" eb="28">
      <t>ギョウ</t>
    </rPh>
    <rPh sb="28" eb="29">
      <t>タカ</t>
    </rPh>
    <rPh sb="30" eb="31">
      <t>レツ</t>
    </rPh>
    <rPh sb="31" eb="32">
      <t>ハバ</t>
    </rPh>
    <rPh sb="33" eb="35">
      <t>ヘンコウ</t>
    </rPh>
    <rPh sb="38" eb="40">
      <t>ヒョウジ</t>
    </rPh>
    <rPh sb="40" eb="42">
      <t>イチ</t>
    </rPh>
    <rPh sb="42" eb="43">
      <t>トウ</t>
    </rPh>
    <rPh sb="47" eb="50">
      <t>カノウセイ</t>
    </rPh>
    <rPh sb="56" eb="58">
      <t>チュウイ</t>
    </rPh>
    <phoneticPr fontId="21"/>
  </si>
  <si>
    <t xml:space="preserve"> 全産業</t>
  </si>
  <si>
    <t>従業者（総数）</t>
    <rPh sb="0" eb="3">
      <t>ジュウギョウシャ</t>
    </rPh>
    <rPh sb="4" eb="6">
      <t>ソウスウ</t>
    </rPh>
    <phoneticPr fontId="21"/>
  </si>
  <si>
    <t>従業者数(注)</t>
  </si>
  <si>
    <t>従業者数(男)</t>
    <rPh sb="0" eb="3">
      <t>ジュウギョウシャ</t>
    </rPh>
    <rPh sb="3" eb="4">
      <t>スウ</t>
    </rPh>
    <rPh sb="5" eb="6">
      <t>オトコ</t>
    </rPh>
    <phoneticPr fontId="21"/>
  </si>
  <si>
    <t>従業者数(女)</t>
    <rPh sb="0" eb="3">
      <t>ジュウギョウシャ</t>
    </rPh>
    <rPh sb="3" eb="4">
      <t>スウ</t>
    </rPh>
    <rPh sb="5" eb="6">
      <t>オンナ</t>
    </rPh>
    <phoneticPr fontId="21"/>
  </si>
  <si>
    <t>割合(男)</t>
    <rPh sb="0" eb="2">
      <t>ワリアイ</t>
    </rPh>
    <rPh sb="3" eb="4">
      <t>オトコ</t>
    </rPh>
    <phoneticPr fontId="21"/>
  </si>
  <si>
    <t>割合(女)</t>
    <rPh sb="0" eb="2">
      <t>ワリアイ</t>
    </rPh>
    <rPh sb="3" eb="4">
      <t>オンナ</t>
    </rPh>
    <phoneticPr fontId="21"/>
  </si>
  <si>
    <t>女性が多い順</t>
    <rPh sb="0" eb="2">
      <t>ジョセイ</t>
    </rPh>
    <rPh sb="3" eb="4">
      <t>オオ</t>
    </rPh>
    <rPh sb="5" eb="6">
      <t>ジュン</t>
    </rPh>
    <phoneticPr fontId="21"/>
  </si>
  <si>
    <t>（奈良県）</t>
    <rPh sb="1" eb="4">
      <t>ナラケン</t>
    </rPh>
    <phoneticPr fontId="21"/>
  </si>
  <si>
    <t>（全国）</t>
    <rPh sb="1" eb="3">
      <t>ゼンコク</t>
    </rPh>
    <phoneticPr fontId="21"/>
  </si>
  <si>
    <t>男性（奈良県）</t>
    <rPh sb="0" eb="2">
      <t>ダンセイ</t>
    </rPh>
    <rPh sb="3" eb="6">
      <t>ナラケン</t>
    </rPh>
    <phoneticPr fontId="21"/>
  </si>
  <si>
    <t>女性（奈良県）</t>
    <rPh sb="0" eb="2">
      <t>ジョセイ</t>
    </rPh>
    <rPh sb="3" eb="6">
      <t>ナラケン</t>
    </rPh>
    <phoneticPr fontId="21"/>
  </si>
  <si>
    <t>男性（全国）</t>
    <rPh sb="0" eb="2">
      <t>ダンセイ</t>
    </rPh>
    <rPh sb="3" eb="5">
      <t>ゼンコク</t>
    </rPh>
    <phoneticPr fontId="21"/>
  </si>
  <si>
    <t>女性（全国）</t>
    <rPh sb="0" eb="2">
      <t>ジョセイ</t>
    </rPh>
    <rPh sb="3" eb="5">
      <t>ゼンコク</t>
    </rPh>
    <phoneticPr fontId="21"/>
  </si>
  <si>
    <t/>
  </si>
  <si>
    <t>男</t>
  </si>
  <si>
    <t>←「全国」のラベルは手修正が必要（手修正すると数字も自動で変わらなくなることがあるので注意）</t>
    <rPh sb="2" eb="4">
      <t>ゼンコク</t>
    </rPh>
    <rPh sb="10" eb="11">
      <t>テ</t>
    </rPh>
    <rPh sb="11" eb="13">
      <t>シュウセイ</t>
    </rPh>
    <rPh sb="14" eb="16">
      <t>ヒツヨウ</t>
    </rPh>
    <rPh sb="17" eb="18">
      <t>テ</t>
    </rPh>
    <rPh sb="18" eb="20">
      <t>シュウセイ</t>
    </rPh>
    <rPh sb="23" eb="25">
      <t>スウジ</t>
    </rPh>
    <rPh sb="26" eb="28">
      <t>ジドウ</t>
    </rPh>
    <rPh sb="29" eb="30">
      <t>カ</t>
    </rPh>
    <rPh sb="43" eb="45">
      <t>チュウイ</t>
    </rPh>
    <phoneticPr fontId="21"/>
  </si>
  <si>
    <t>６　産業大分類別従業者数の男女構成の状況</t>
    <rPh sb="2" eb="4">
      <t>サンギョウ</t>
    </rPh>
    <rPh sb="4" eb="7">
      <t>ダイブンルイ</t>
    </rPh>
    <rPh sb="7" eb="8">
      <t>ベツ</t>
    </rPh>
    <rPh sb="8" eb="11">
      <t>ジュウギョウシャ</t>
    </rPh>
    <rPh sb="11" eb="12">
      <t>スウ</t>
    </rPh>
    <rPh sb="13" eb="15">
      <t>ダンジョ</t>
    </rPh>
    <rPh sb="15" eb="17">
      <t>コウセイ</t>
    </rPh>
    <rPh sb="18" eb="20">
      <t>ジョウキョウ</t>
    </rPh>
    <phoneticPr fontId="21"/>
  </si>
  <si>
    <t>↓は（6の部品）シートから値貼り付けしたもの。その下にグラフあり。</t>
    <rPh sb="5" eb="7">
      <t>ブヒン</t>
    </rPh>
    <rPh sb="13" eb="14">
      <t>アタイ</t>
    </rPh>
    <rPh sb="14" eb="15">
      <t>ハ</t>
    </rPh>
    <rPh sb="16" eb="17">
      <t>ツ</t>
    </rPh>
    <rPh sb="25" eb="26">
      <t>シタ</t>
    </rPh>
    <phoneticPr fontId="21"/>
  </si>
  <si>
    <t>７　産業別売上高の状況</t>
    <rPh sb="2" eb="4">
      <t>サンギョウ</t>
    </rPh>
    <rPh sb="4" eb="5">
      <t>ベツ</t>
    </rPh>
    <rPh sb="5" eb="7">
      <t>ウリアゲ</t>
    </rPh>
    <rPh sb="7" eb="8">
      <t>ダカ</t>
    </rPh>
    <rPh sb="9" eb="11">
      <t>ジョウキョウ</t>
    </rPh>
    <phoneticPr fontId="21"/>
  </si>
  <si>
    <t>８　市町村の事業所数及び従業者数の状況</t>
    <rPh sb="2" eb="5">
      <t>シチョウソン</t>
    </rPh>
    <rPh sb="6" eb="9">
      <t>ジギョウショ</t>
    </rPh>
    <rPh sb="9" eb="10">
      <t>スウ</t>
    </rPh>
    <rPh sb="10" eb="11">
      <t>オヨ</t>
    </rPh>
    <rPh sb="12" eb="15">
      <t>ジュウギョウシャ</t>
    </rPh>
    <rPh sb="15" eb="16">
      <t>スウ</t>
    </rPh>
    <rPh sb="17" eb="19">
      <t>ジョウキョウ</t>
    </rPh>
    <phoneticPr fontId="21"/>
  </si>
  <si>
    <t>国第1表の「事業内容不詳事業所を含む民営事業所」の数より</t>
    <rPh sb="0" eb="1">
      <t>クニ</t>
    </rPh>
    <rPh sb="1" eb="2">
      <t>ダイ</t>
    </rPh>
    <rPh sb="3" eb="4">
      <t>ヒョウ</t>
    </rPh>
    <rPh sb="6" eb="8">
      <t>ジギョウ</t>
    </rPh>
    <rPh sb="8" eb="10">
      <t>ナイヨウ</t>
    </rPh>
    <rPh sb="10" eb="12">
      <t>フショウ</t>
    </rPh>
    <rPh sb="12" eb="15">
      <t>ジギョウショ</t>
    </rPh>
    <rPh sb="16" eb="17">
      <t>フク</t>
    </rPh>
    <rPh sb="18" eb="20">
      <t>ミンエイ</t>
    </rPh>
    <rPh sb="20" eb="23">
      <t>ジギョウショ</t>
    </rPh>
    <rPh sb="25" eb="26">
      <t>カズ</t>
    </rPh>
    <phoneticPr fontId="21"/>
  </si>
  <si>
    <t>総数に占める構成比</t>
    <rPh sb="0" eb="2">
      <t>ソウスウ</t>
    </rPh>
    <rPh sb="3" eb="4">
      <t>シ</t>
    </rPh>
    <rPh sb="6" eb="9">
      <t>コウセイヒ</t>
    </rPh>
    <phoneticPr fontId="21"/>
  </si>
  <si>
    <t>全産業(公務を除く、事業内容等不詳を含む)</t>
  </si>
  <si>
    <t>平成28年</t>
    <rPh sb="0" eb="2">
      <t>ヘイセイ</t>
    </rPh>
    <rPh sb="4" eb="5">
      <t>ネン</t>
    </rPh>
    <phoneticPr fontId="21"/>
  </si>
  <si>
    <t>↑の「全産業」は不詳を含まない数字です。</t>
    <rPh sb="3" eb="6">
      <t>ゼンサンギョウ</t>
    </rPh>
    <rPh sb="8" eb="10">
      <t>フショウ</t>
    </rPh>
    <rPh sb="11" eb="12">
      <t>フク</t>
    </rPh>
    <rPh sb="15" eb="17">
      <t>スウジ</t>
    </rPh>
    <phoneticPr fontId="21"/>
  </si>
  <si>
    <t>H28奈良</t>
    <rPh sb="3" eb="5">
      <t>ナラ</t>
    </rPh>
    <phoneticPr fontId="3"/>
  </si>
  <si>
    <t>　A～R 全産業(S公務を除く)</t>
  </si>
  <si>
    <t>　　　I 卸売業，小売業</t>
  </si>
  <si>
    <t>　　　M 宿泊業，飲食サービス業</t>
  </si>
  <si>
    <t>　　　D 建設業</t>
  </si>
  <si>
    <t>　　　N 生活関連サービス業，娯楽業</t>
  </si>
  <si>
    <t>　　　E 製造業</t>
  </si>
  <si>
    <t>　　　P 医療，福祉</t>
  </si>
  <si>
    <t>　　　K 不動産業，物品賃貸業</t>
  </si>
  <si>
    <t>　　　R サービス業(他に分類されないもの)</t>
  </si>
  <si>
    <t>　　　L 学術研究，専門・技術サービス業</t>
  </si>
  <si>
    <t>　　　O 教育，学習支援業</t>
  </si>
  <si>
    <t>　　　H 運輸業，郵便業</t>
  </si>
  <si>
    <t>　　　J 金融業，保険業</t>
  </si>
  <si>
    <t>　　　G 情報通信業</t>
  </si>
  <si>
    <t>　　　Q 複合サービス事業</t>
  </si>
  <si>
    <t>　　A～B 農林漁業</t>
  </si>
  <si>
    <t>　　　F 電気・ガス・熱供給・水道業</t>
  </si>
  <si>
    <t>　　　C 鉱業，採石業，砂利採取業</t>
  </si>
  <si>
    <t>E</t>
    <phoneticPr fontId="21"/>
  </si>
  <si>
    <t>P</t>
    <phoneticPr fontId="21"/>
  </si>
  <si>
    <t>N</t>
    <phoneticPr fontId="21"/>
  </si>
  <si>
    <t>R</t>
    <phoneticPr fontId="21"/>
  </si>
  <si>
    <t>D</t>
    <phoneticPr fontId="21"/>
  </si>
  <si>
    <t>K</t>
    <phoneticPr fontId="21"/>
  </si>
  <si>
    <t>O</t>
    <phoneticPr fontId="21"/>
  </si>
  <si>
    <t>L</t>
    <phoneticPr fontId="21"/>
  </si>
  <si>
    <t>Q</t>
    <phoneticPr fontId="21"/>
  </si>
  <si>
    <t>G</t>
    <phoneticPr fontId="21"/>
  </si>
  <si>
    <t>卸売業，小売業</t>
    <phoneticPr fontId="21"/>
  </si>
  <si>
    <t>医療，福祉</t>
    <phoneticPr fontId="21"/>
  </si>
  <si>
    <t>運輸業，郵便業</t>
    <phoneticPr fontId="21"/>
  </si>
  <si>
    <t>金融業，保険業</t>
    <phoneticPr fontId="21"/>
  </si>
  <si>
    <t>情報通信業</t>
    <phoneticPr fontId="21"/>
  </si>
  <si>
    <t>農林漁業</t>
    <phoneticPr fontId="21"/>
  </si>
  <si>
    <t>卸売業，小売業</t>
    <phoneticPr fontId="21"/>
  </si>
  <si>
    <t>医療，福祉</t>
    <phoneticPr fontId="21"/>
  </si>
  <si>
    <t>A</t>
  </si>
  <si>
    <t>　（グラフの拡大・縮小で位置が変わることもあります)</t>
    <rPh sb="6" eb="8">
      <t>カクダイ</t>
    </rPh>
    <rPh sb="9" eb="11">
      <t>シュクショウ</t>
    </rPh>
    <rPh sb="12" eb="14">
      <t>イチ</t>
    </rPh>
    <rPh sb="15" eb="16">
      <t>カ</t>
    </rPh>
    <phoneticPr fontId="21"/>
  </si>
  <si>
    <t>※こちらの表は「男性割合の降順（女性割合の昇順）」にしたものを貼り付けることに注意（グラフとの関係上です）</t>
    <rPh sb="5" eb="6">
      <t>ヒョウ</t>
    </rPh>
    <rPh sb="8" eb="10">
      <t>ダンセイ</t>
    </rPh>
    <rPh sb="10" eb="12">
      <t>ワリアイ</t>
    </rPh>
    <rPh sb="13" eb="15">
      <t>コウジュン</t>
    </rPh>
    <rPh sb="16" eb="18">
      <t>ジョセイ</t>
    </rPh>
    <rPh sb="18" eb="20">
      <t>ワリアイ</t>
    </rPh>
    <rPh sb="21" eb="23">
      <t>ショウジュン</t>
    </rPh>
    <rPh sb="31" eb="32">
      <t>ハ</t>
    </rPh>
    <rPh sb="33" eb="34">
      <t>ツ</t>
    </rPh>
    <rPh sb="39" eb="41">
      <t>チュウイ</t>
    </rPh>
    <rPh sb="47" eb="50">
      <t>カンケイジョウ</t>
    </rPh>
    <phoneticPr fontId="21"/>
  </si>
  <si>
    <t>これ↓は「6の表、グラフ」シートへの貼付用のデータ。右側の根拠データから値貼り付けする。</t>
    <rPh sb="7" eb="8">
      <t>ヒョウ</t>
    </rPh>
    <rPh sb="18" eb="21">
      <t>ハリツケヨウ</t>
    </rPh>
    <rPh sb="26" eb="28">
      <t>ミギガワ</t>
    </rPh>
    <rPh sb="29" eb="31">
      <t>コンキョ</t>
    </rPh>
    <rPh sb="36" eb="37">
      <t>アタイ</t>
    </rPh>
    <rPh sb="37" eb="38">
      <t>ハ</t>
    </rPh>
    <rPh sb="39" eb="40">
      <t>ツ</t>
    </rPh>
    <phoneticPr fontId="21"/>
  </si>
  <si>
    <t>鉱業，採石業，砂利採取業</t>
    <phoneticPr fontId="21"/>
  </si>
  <si>
    <t>製造業</t>
    <phoneticPr fontId="21"/>
  </si>
  <si>
    <t>情報通信業(通信業，放送業，映像・音声・文字情報制作業)</t>
    <phoneticPr fontId="21"/>
  </si>
  <si>
    <t>情報通信業(情報サービス業，インターネット附随サービス業)</t>
    <phoneticPr fontId="21"/>
  </si>
  <si>
    <t>教育，学習支援業(学校教育)</t>
    <phoneticPr fontId="21"/>
  </si>
  <si>
    <t>教育，学習支援業(その他の教育，学習支援業)</t>
    <phoneticPr fontId="21"/>
  </si>
  <si>
    <t>複合サービス事業(郵便局)</t>
    <phoneticPr fontId="21"/>
  </si>
  <si>
    <t>複合サービス事業(協同組合)</t>
    <phoneticPr fontId="21"/>
  </si>
  <si>
    <t>サービス業(政治・経済・文化団体，宗教)</t>
    <phoneticPr fontId="21"/>
  </si>
  <si>
    <t>サービス業(政治・経済・文化団体，宗教を除く)</t>
    <phoneticPr fontId="21"/>
  </si>
  <si>
    <t>C</t>
    <phoneticPr fontId="21"/>
  </si>
  <si>
    <t>A～B</t>
    <phoneticPr fontId="21"/>
  </si>
  <si>
    <t>F</t>
    <phoneticPr fontId="21"/>
  </si>
  <si>
    <t>G1</t>
    <phoneticPr fontId="21"/>
  </si>
  <si>
    <t>G2</t>
    <phoneticPr fontId="21"/>
  </si>
  <si>
    <t>H</t>
    <phoneticPr fontId="21"/>
  </si>
  <si>
    <t>I</t>
    <phoneticPr fontId="21"/>
  </si>
  <si>
    <t>J</t>
    <phoneticPr fontId="21"/>
  </si>
  <si>
    <t>M</t>
    <phoneticPr fontId="21"/>
  </si>
  <si>
    <t>O1</t>
    <phoneticPr fontId="21"/>
  </si>
  <si>
    <t>O2</t>
    <phoneticPr fontId="21"/>
  </si>
  <si>
    <t>Q1</t>
    <phoneticPr fontId="21"/>
  </si>
  <si>
    <t>Q2</t>
    <phoneticPr fontId="21"/>
  </si>
  <si>
    <t>R1</t>
    <phoneticPr fontId="21"/>
  </si>
  <si>
    <t>R2</t>
    <phoneticPr fontId="21"/>
  </si>
  <si>
    <t>...</t>
  </si>
  <si>
    <t>卸売業，小売業</t>
    <rPh sb="0" eb="3">
      <t>オロシウリギョウ</t>
    </rPh>
    <rPh sb="4" eb="7">
      <t>コウリギョウ</t>
    </rPh>
    <phoneticPr fontId="21"/>
  </si>
  <si>
    <t>製造業</t>
    <rPh sb="0" eb="3">
      <t>セイゾウギョウ</t>
    </rPh>
    <phoneticPr fontId="21"/>
  </si>
  <si>
    <t>医療，福祉</t>
    <rPh sb="0" eb="2">
      <t>イリョウ</t>
    </rPh>
    <rPh sb="3" eb="5">
      <t>フクシ</t>
    </rPh>
    <phoneticPr fontId="21"/>
  </si>
  <si>
    <t>売上(収入)金額(百万円)</t>
  </si>
  <si>
    <t>グラフ用(億円単位にした数)</t>
    <rPh sb="3" eb="4">
      <t>ヨウ</t>
    </rPh>
    <rPh sb="5" eb="7">
      <t>オクエン</t>
    </rPh>
    <rPh sb="7" eb="9">
      <t>タンイ</t>
    </rPh>
    <rPh sb="12" eb="13">
      <t>スウ</t>
    </rPh>
    <phoneticPr fontId="21"/>
  </si>
  <si>
    <t>売上(収入)金額(百万円)A</t>
    <phoneticPr fontId="21"/>
  </si>
  <si>
    <t>→中略する項目（2次軸用）B</t>
    <rPh sb="1" eb="3">
      <t>チュウリャク</t>
    </rPh>
    <rPh sb="5" eb="7">
      <t>コウモク</t>
    </rPh>
    <rPh sb="9" eb="10">
      <t>ジ</t>
    </rPh>
    <rPh sb="10" eb="11">
      <t>ジク</t>
    </rPh>
    <rPh sb="11" eb="12">
      <t>ヨウ</t>
    </rPh>
    <phoneticPr fontId="3"/>
  </si>
  <si>
    <t>売上(収入)金額(億円)
A÷100</t>
    <rPh sb="9" eb="10">
      <t>オク</t>
    </rPh>
    <phoneticPr fontId="21"/>
  </si>
  <si>
    <t>→中略する項目（2次軸用）
B÷100</t>
    <rPh sb="1" eb="3">
      <t>チュウリャク</t>
    </rPh>
    <rPh sb="5" eb="7">
      <t>コウモク</t>
    </rPh>
    <rPh sb="9" eb="10">
      <t>ジ</t>
    </rPh>
    <rPh sb="10" eb="11">
      <t>ジク</t>
    </rPh>
    <rPh sb="11" eb="12">
      <t>ヨウ</t>
    </rPh>
    <phoneticPr fontId="3"/>
  </si>
  <si>
    <t>市町村名</t>
    <rPh sb="0" eb="4">
      <t>シチョウソンメイ</t>
    </rPh>
    <phoneticPr fontId="21"/>
  </si>
  <si>
    <t>←26基礎確報では事業内容不詳を含む事業所数を出していたが、24活動確報では不詳を含まない事業所数を出しているため変更</t>
    <rPh sb="3" eb="5">
      <t>キソ</t>
    </rPh>
    <rPh sb="5" eb="7">
      <t>カクホウ</t>
    </rPh>
    <rPh sb="9" eb="11">
      <t>ジギョウ</t>
    </rPh>
    <rPh sb="11" eb="13">
      <t>ナイヨウ</t>
    </rPh>
    <rPh sb="13" eb="15">
      <t>フショウ</t>
    </rPh>
    <rPh sb="16" eb="17">
      <t>フク</t>
    </rPh>
    <rPh sb="18" eb="21">
      <t>ジギョウショ</t>
    </rPh>
    <rPh sb="21" eb="22">
      <t>スウ</t>
    </rPh>
    <rPh sb="23" eb="24">
      <t>ダ</t>
    </rPh>
    <rPh sb="32" eb="34">
      <t>カツドウ</t>
    </rPh>
    <rPh sb="34" eb="36">
      <t>カクホウ</t>
    </rPh>
    <rPh sb="38" eb="40">
      <t>フショウ</t>
    </rPh>
    <rPh sb="41" eb="42">
      <t>フク</t>
    </rPh>
    <rPh sb="45" eb="48">
      <t>ジギョウショ</t>
    </rPh>
    <rPh sb="48" eb="49">
      <t>スウ</t>
    </rPh>
    <rPh sb="50" eb="51">
      <t>ダ</t>
    </rPh>
    <rPh sb="57" eb="59">
      <t>ヘンコウ</t>
    </rPh>
    <phoneticPr fontId="21"/>
  </si>
  <si>
    <t>奈良県女性率－全国女性率</t>
    <rPh sb="0" eb="3">
      <t>ナラケン</t>
    </rPh>
    <rPh sb="3" eb="5">
      <t>ジョセイ</t>
    </rPh>
    <rPh sb="5" eb="6">
      <t>リツ</t>
    </rPh>
    <rPh sb="7" eb="9">
      <t>ゼンコク</t>
    </rPh>
    <rPh sb="9" eb="11">
      <t>ジョセイ</t>
    </rPh>
    <rPh sb="11" eb="12">
      <t>リツ</t>
    </rPh>
    <phoneticPr fontId="21"/>
  </si>
  <si>
    <t>（↓本文に使用）</t>
    <rPh sb="2" eb="4">
      <t>ホンブン</t>
    </rPh>
    <rPh sb="5" eb="7">
      <t>シヨウ</t>
    </rPh>
    <phoneticPr fontId="21"/>
  </si>
  <si>
    <t>-全国</t>
    <phoneticPr fontId="21"/>
  </si>
  <si>
    <t>学術研究，専門・技術サービス業</t>
    <phoneticPr fontId="21"/>
  </si>
  <si>
    <t>表については、普通の貼り付けにすると見た目が崩れてしまうため、
元のシートで作成した表を「リンクされた図で貼り付け」でこのシートに貼り付けています。
グラフとは違い、元のシート（「○○の表」シート）の表の形を変えるなどすると、このシートにも反映されることに注意してください。</t>
    <rPh sb="0" eb="1">
      <t>ヒョウ</t>
    </rPh>
    <rPh sb="7" eb="9">
      <t>フツウ</t>
    </rPh>
    <rPh sb="10" eb="11">
      <t>ハ</t>
    </rPh>
    <rPh sb="12" eb="13">
      <t>ツ</t>
    </rPh>
    <rPh sb="18" eb="19">
      <t>ミ</t>
    </rPh>
    <rPh sb="20" eb="21">
      <t>メ</t>
    </rPh>
    <rPh sb="22" eb="23">
      <t>クズ</t>
    </rPh>
    <rPh sb="32" eb="33">
      <t>モト</t>
    </rPh>
    <rPh sb="38" eb="40">
      <t>サクセイ</t>
    </rPh>
    <rPh sb="42" eb="43">
      <t>ヒョウ</t>
    </rPh>
    <rPh sb="51" eb="52">
      <t>ズ</t>
    </rPh>
    <rPh sb="53" eb="54">
      <t>ハ</t>
    </rPh>
    <rPh sb="55" eb="56">
      <t>ツ</t>
    </rPh>
    <rPh sb="65" eb="66">
      <t>ハ</t>
    </rPh>
    <rPh sb="67" eb="68">
      <t>ツ</t>
    </rPh>
    <rPh sb="80" eb="81">
      <t>チガ</t>
    </rPh>
    <rPh sb="83" eb="84">
      <t>モト</t>
    </rPh>
    <rPh sb="93" eb="94">
      <t>ヒョウ</t>
    </rPh>
    <rPh sb="100" eb="101">
      <t>ヒョウ</t>
    </rPh>
    <rPh sb="102" eb="103">
      <t>カタチ</t>
    </rPh>
    <rPh sb="104" eb="105">
      <t>カ</t>
    </rPh>
    <rPh sb="120" eb="122">
      <t>ハンエイ</t>
    </rPh>
    <rPh sb="128" eb="130">
      <t>チュウイ</t>
    </rPh>
    <phoneticPr fontId="21"/>
  </si>
  <si>
    <t>グラフについては、数字の入替については自動的に変更されますが、表中の記号や数字（ラベル）等は自動では変更されない場合があります。また、「○○のグラフ」シートにあるグラフとこのシートにあるグラフは連動していませんので、「○○のグラフ」シートでグラフの変更を行った場合は、このシートにグラフを貼り付ける必要があります。</t>
    <rPh sb="9" eb="11">
      <t>スウジ</t>
    </rPh>
    <rPh sb="12" eb="14">
      <t>イレカエ</t>
    </rPh>
    <rPh sb="19" eb="22">
      <t>ジドウテキ</t>
    </rPh>
    <rPh sb="23" eb="25">
      <t>ヘンコウ</t>
    </rPh>
    <rPh sb="31" eb="33">
      <t>ヒョウチュウ</t>
    </rPh>
    <rPh sb="34" eb="36">
      <t>キゴウ</t>
    </rPh>
    <rPh sb="37" eb="39">
      <t>スウジ</t>
    </rPh>
    <rPh sb="44" eb="45">
      <t>トウ</t>
    </rPh>
    <rPh sb="46" eb="48">
      <t>ジドウ</t>
    </rPh>
    <rPh sb="50" eb="52">
      <t>ヘンコウ</t>
    </rPh>
    <rPh sb="56" eb="58">
      <t>バアイ</t>
    </rPh>
    <rPh sb="97" eb="99">
      <t>レンドウ</t>
    </rPh>
    <rPh sb="124" eb="126">
      <t>ヘンコウ</t>
    </rPh>
    <rPh sb="127" eb="128">
      <t>オコナ</t>
    </rPh>
    <rPh sb="130" eb="132">
      <t>バアイ</t>
    </rPh>
    <rPh sb="144" eb="145">
      <t>ハ</t>
    </rPh>
    <rPh sb="146" eb="147">
      <t>ツ</t>
    </rPh>
    <rPh sb="149" eb="151">
      <t>ヒツヨウ</t>
    </rPh>
    <phoneticPr fontId="21"/>
  </si>
  <si>
    <t>産業大分類別事業所数</t>
    <phoneticPr fontId="21"/>
  </si>
  <si>
    <t>産業大分類別従業者数</t>
    <rPh sb="6" eb="9">
      <t>ジュウギョウシャ</t>
    </rPh>
    <phoneticPr fontId="21"/>
  </si>
  <si>
    <t>←その他（８業種の内容）がまだ記載されてない</t>
    <rPh sb="3" eb="4">
      <t>タ</t>
    </rPh>
    <rPh sb="6" eb="8">
      <t>ギョウシュ</t>
    </rPh>
    <rPh sb="9" eb="11">
      <t>ナイヨウ</t>
    </rPh>
    <rPh sb="15" eb="17">
      <t>キサイ</t>
    </rPh>
    <phoneticPr fontId="21"/>
  </si>
  <si>
    <t>　内容は「２のグラフ」シートを参照</t>
    <rPh sb="1" eb="3">
      <t>ナイヨウ</t>
    </rPh>
    <rPh sb="15" eb="17">
      <t>サンショウ</t>
    </rPh>
    <phoneticPr fontId="21"/>
  </si>
  <si>
    <t>従業者規模別事業所数及び従業者数</t>
    <rPh sb="14" eb="15">
      <t>シャ</t>
    </rPh>
    <rPh sb="15" eb="16">
      <t>スウ</t>
    </rPh>
    <phoneticPr fontId="21"/>
  </si>
  <si>
    <t>従業者規模別の男女別従業者数及び構成比</t>
    <rPh sb="5" eb="6">
      <t>ベツ</t>
    </rPh>
    <rPh sb="14" eb="15">
      <t>オヨ</t>
    </rPh>
    <rPh sb="16" eb="18">
      <t>コウセイ</t>
    </rPh>
    <rPh sb="18" eb="19">
      <t>ヒ</t>
    </rPh>
    <phoneticPr fontId="21"/>
  </si>
  <si>
    <t>従業上の地位別の男女別従業者数</t>
    <rPh sb="6" eb="7">
      <t>ベツ</t>
    </rPh>
    <phoneticPr fontId="21"/>
  </si>
  <si>
    <t>産業別売上高の状況</t>
    <rPh sb="2" eb="3">
      <t>ベツ</t>
    </rPh>
    <rPh sb="3" eb="6">
      <t>ウリアゲダカ</t>
    </rPh>
    <rPh sb="7" eb="9">
      <t>ジョウキョウ</t>
    </rPh>
    <phoneticPr fontId="21"/>
  </si>
  <si>
    <t>総数
（億円）</t>
    <rPh sb="0" eb="2">
      <t>ソウスウ</t>
    </rPh>
    <rPh sb="4" eb="6">
      <t>オクエン</t>
    </rPh>
    <phoneticPr fontId="21"/>
  </si>
  <si>
    <t>←</t>
    <phoneticPr fontId="21"/>
  </si>
  <si>
    <t>単位を補正</t>
    <rPh sb="0" eb="2">
      <t>タンイ</t>
    </rPh>
    <rPh sb="3" eb="5">
      <t>ホセイ</t>
    </rPh>
    <phoneticPr fontId="21"/>
  </si>
  <si>
    <t>百万円→億円</t>
    <rPh sb="0" eb="2">
      <t>ヒャクマン</t>
    </rPh>
    <rPh sb="2" eb="3">
      <t>エン</t>
    </rPh>
    <rPh sb="4" eb="6">
      <t>オクエン</t>
    </rPh>
    <phoneticPr fontId="21"/>
  </si>
  <si>
    <t>総数
（百万円）</t>
    <rPh sb="0" eb="2">
      <t>ソウスウ</t>
    </rPh>
    <rPh sb="4" eb="6">
      <t>ヒャクマン</t>
    </rPh>
    <rPh sb="6" eb="7">
      <t>エン</t>
    </rPh>
    <phoneticPr fontId="21"/>
  </si>
  <si>
    <t>右にグラフあり→→→</t>
    <rPh sb="0" eb="1">
      <t>ミギ</t>
    </rPh>
    <phoneticPr fontId="21"/>
  </si>
  <si>
    <t>↓（①式が入ってます　②表示の関係上従業者規模が←と上下左右逆です）</t>
    <rPh sb="3" eb="4">
      <t>シキ</t>
    </rPh>
    <rPh sb="5" eb="6">
      <t>ハイ</t>
    </rPh>
    <rPh sb="12" eb="14">
      <t>ヒョウジ</t>
    </rPh>
    <rPh sb="15" eb="18">
      <t>カンケイジョウ</t>
    </rPh>
    <rPh sb="18" eb="21">
      <t>ジュウギョウシャ</t>
    </rPh>
    <rPh sb="21" eb="23">
      <t>キボ</t>
    </rPh>
    <rPh sb="26" eb="28">
      <t>ジョウゲ</t>
    </rPh>
    <rPh sb="28" eb="30">
      <t>サユウ</t>
    </rPh>
    <rPh sb="30" eb="31">
      <t>ギャク</t>
    </rPh>
    <phoneticPr fontId="21"/>
  </si>
  <si>
    <t>５　従業上の地位別従業者数の男女構成の状況</t>
    <rPh sb="2" eb="4">
      <t>ジュウギョウ</t>
    </rPh>
    <rPh sb="4" eb="5">
      <t>ジョウ</t>
    </rPh>
    <rPh sb="6" eb="8">
      <t>チイ</t>
    </rPh>
    <rPh sb="8" eb="9">
      <t>ベツ</t>
    </rPh>
    <rPh sb="9" eb="12">
      <t>ジュウギョウシャ</t>
    </rPh>
    <rPh sb="12" eb="13">
      <t>スウ</t>
    </rPh>
    <rPh sb="14" eb="16">
      <t>ダンジョ</t>
    </rPh>
    <rPh sb="16" eb="18">
      <t>コウセイ</t>
    </rPh>
    <rPh sb="19" eb="21">
      <t>ジョウキョウ</t>
    </rPh>
    <phoneticPr fontId="21"/>
  </si>
  <si>
    <t>↓全産業グラフの不詳部分が真ん中にある版。区分線は入っていない。</t>
    <rPh sb="1" eb="4">
      <t>ゼンサンギョウ</t>
    </rPh>
    <rPh sb="8" eb="10">
      <t>フショウ</t>
    </rPh>
    <rPh sb="10" eb="12">
      <t>ブブン</t>
    </rPh>
    <rPh sb="13" eb="14">
      <t>マ</t>
    </rPh>
    <rPh sb="15" eb="16">
      <t>ナカ</t>
    </rPh>
    <rPh sb="19" eb="20">
      <t>バン</t>
    </rPh>
    <rPh sb="21" eb="23">
      <t>クブン</t>
    </rPh>
    <rPh sb="23" eb="24">
      <t>セン</t>
    </rPh>
    <rPh sb="25" eb="26">
      <t>ハイ</t>
    </rPh>
    <phoneticPr fontId="21"/>
  </si>
  <si>
    <t>貼付用のグラフの別バージョンが→にあります</t>
    <rPh sb="0" eb="3">
      <t>ハリツケヨウ</t>
    </rPh>
    <rPh sb="8" eb="9">
      <t>ベツ</t>
    </rPh>
    <phoneticPr fontId="21"/>
  </si>
  <si>
    <t>全産業(公務を除く)</t>
    <phoneticPr fontId="21"/>
  </si>
  <si>
    <t>建設業※</t>
    <phoneticPr fontId="21"/>
  </si>
  <si>
    <t>電気・ガス・熱供給・水道業※</t>
    <phoneticPr fontId="21"/>
  </si>
  <si>
    <t>情報通信業※</t>
    <phoneticPr fontId="21"/>
  </si>
  <si>
    <t>情報通信業(通信業，放送業，映像・音声・文字情報制作業)※</t>
    <phoneticPr fontId="21"/>
  </si>
  <si>
    <t>運輸業，郵便業※</t>
    <phoneticPr fontId="21"/>
  </si>
  <si>
    <t>金融業，保険業※</t>
    <phoneticPr fontId="21"/>
  </si>
  <si>
    <t>教育，学習支援業※</t>
    <phoneticPr fontId="21"/>
  </si>
  <si>
    <t>教育，学習支援業(学校教育)※</t>
    <phoneticPr fontId="21"/>
  </si>
  <si>
    <t>複合サービス事業※</t>
    <phoneticPr fontId="21"/>
  </si>
  <si>
    <t>複合サービス事業(郵便局)※</t>
    <phoneticPr fontId="21"/>
  </si>
  <si>
    <t>サービス業（他に分類されないもの）※</t>
    <phoneticPr fontId="21"/>
  </si>
  <si>
    <t>サービス業(政治・経済・文化団体，宗教)※</t>
    <phoneticPr fontId="21"/>
  </si>
  <si>
    <t>※事業所単位で売上高の把握ができない産業（ネットワーク型産業）及びその上位分類の「売上高」は、「...」で表章。</t>
    <rPh sb="1" eb="4">
      <t>ジギョウショ</t>
    </rPh>
    <rPh sb="4" eb="6">
      <t>タンイ</t>
    </rPh>
    <rPh sb="7" eb="10">
      <t>ウリアゲダカ</t>
    </rPh>
    <rPh sb="11" eb="13">
      <t>ハアク</t>
    </rPh>
    <rPh sb="18" eb="20">
      <t>サンギョウ</t>
    </rPh>
    <rPh sb="27" eb="28">
      <t>ガタ</t>
    </rPh>
    <rPh sb="28" eb="30">
      <t>サンギョウ</t>
    </rPh>
    <rPh sb="31" eb="32">
      <t>オヨ</t>
    </rPh>
    <rPh sb="35" eb="37">
      <t>ジョウイ</t>
    </rPh>
    <rPh sb="37" eb="39">
      <t>ブンルイ</t>
    </rPh>
    <rPh sb="41" eb="44">
      <t>ウリアゲダカ</t>
    </rPh>
    <rPh sb="53" eb="55">
      <t>ヒョウショウ</t>
    </rPh>
    <phoneticPr fontId="21"/>
  </si>
  <si>
    <t>１人当たり従業員数</t>
    <rPh sb="1" eb="2">
      <t>ニン</t>
    </rPh>
    <rPh sb="2" eb="3">
      <t>ア</t>
    </rPh>
    <rPh sb="5" eb="8">
      <t>ジュウギョウイン</t>
    </rPh>
    <rPh sb="8" eb="9">
      <t>スウ</t>
    </rPh>
    <phoneticPr fontId="21"/>
  </si>
  <si>
    <t>総事業所数（不詳込）</t>
    <rPh sb="0" eb="1">
      <t>ソウ</t>
    </rPh>
    <rPh sb="6" eb="8">
      <t>フショウ</t>
    </rPh>
    <rPh sb="8" eb="9">
      <t>コ</t>
    </rPh>
    <phoneticPr fontId="21"/>
  </si>
  <si>
    <t>奈良－全国</t>
    <rPh sb="0" eb="2">
      <t>ナラ</t>
    </rPh>
    <rPh sb="3" eb="5">
      <t>ゼンコク</t>
    </rPh>
    <phoneticPr fontId="21"/>
  </si>
  <si>
    <t>○　従業者数の多い市町村　</t>
    <rPh sb="2" eb="5">
      <t>ジュウギョウシャ</t>
    </rPh>
    <rPh sb="5" eb="6">
      <t>スウ</t>
    </rPh>
    <rPh sb="7" eb="8">
      <t>オオ</t>
    </rPh>
    <rPh sb="9" eb="12">
      <t>シチョウソン</t>
    </rPh>
    <phoneticPr fontId="21"/>
  </si>
  <si>
    <t>注）　この「結果の概要」は、国が公表した速報集計を基に奈良県の結果をとりま
　　とめたものであり、現在も国において調査票等の審査継続中のため、後日発表
　　される確報集計結果とは異なる場合があります。</t>
    <rPh sb="0" eb="1">
      <t>チュウ</t>
    </rPh>
    <rPh sb="6" eb="8">
      <t>ケッカ</t>
    </rPh>
    <rPh sb="9" eb="11">
      <t>ガイヨウ</t>
    </rPh>
    <rPh sb="14" eb="15">
      <t>クニ</t>
    </rPh>
    <rPh sb="16" eb="18">
      <t>コウヒョウ</t>
    </rPh>
    <rPh sb="20" eb="22">
      <t>ソクホウ</t>
    </rPh>
    <rPh sb="22" eb="24">
      <t>シュウケイ</t>
    </rPh>
    <rPh sb="25" eb="26">
      <t>モト</t>
    </rPh>
    <rPh sb="27" eb="30">
      <t>ナラケン</t>
    </rPh>
    <rPh sb="31" eb="33">
      <t>ケッカ</t>
    </rPh>
    <rPh sb="49" eb="51">
      <t>ゲンザイ</t>
    </rPh>
    <rPh sb="52" eb="53">
      <t>クニ</t>
    </rPh>
    <rPh sb="57" eb="60">
      <t>チョウサヒョウ</t>
    </rPh>
    <rPh sb="60" eb="61">
      <t>トウ</t>
    </rPh>
    <rPh sb="62" eb="64">
      <t>シンサ</t>
    </rPh>
    <rPh sb="64" eb="67">
      <t>ケイゾクチュウ</t>
    </rPh>
    <rPh sb="71" eb="73">
      <t>ゴジツ</t>
    </rPh>
    <rPh sb="73" eb="75">
      <t>ハッピョウ</t>
    </rPh>
    <rPh sb="81" eb="83">
      <t>カクホウ</t>
    </rPh>
    <rPh sb="83" eb="85">
      <t>シュウケイ</t>
    </rPh>
    <rPh sb="85" eb="87">
      <t>ケッカ</t>
    </rPh>
    <rPh sb="89" eb="90">
      <t>コト</t>
    </rPh>
    <rPh sb="92" eb="94">
      <t>バアイ</t>
    </rPh>
    <phoneticPr fontId="21"/>
  </si>
  <si>
    <t>○　事業所数の多い市町村</t>
    <rPh sb="2" eb="5">
      <t>ジギョウショ</t>
    </rPh>
    <rPh sb="5" eb="6">
      <t>カズ</t>
    </rPh>
    <rPh sb="7" eb="8">
      <t>オオ</t>
    </rPh>
    <rPh sb="9" eb="12">
      <t>シチョウソン</t>
    </rPh>
    <phoneticPr fontId="21"/>
  </si>
  <si>
    <t>　○　事業所数の多い市町村　</t>
    <rPh sb="3" eb="6">
      <t>ジギョウショ</t>
    </rPh>
    <rPh sb="6" eb="7">
      <t>カズ</t>
    </rPh>
    <rPh sb="8" eb="9">
      <t>オオ</t>
    </rPh>
    <rPh sb="10" eb="13">
      <t>シチョウソン</t>
    </rPh>
    <phoneticPr fontId="21"/>
  </si>
  <si>
    <t>　○　従業者数の多い市町村　</t>
    <rPh sb="3" eb="6">
      <t>ジュウギョウシャ</t>
    </rPh>
    <rPh sb="6" eb="7">
      <t>スウ</t>
    </rPh>
    <rPh sb="8" eb="9">
      <t>オオ</t>
    </rPh>
    <rPh sb="10" eb="13">
      <t>シチョウソン</t>
    </rPh>
    <phoneticPr fontId="21"/>
  </si>
  <si>
    <t>注）　　　　　は、奈良県の1事業所当たりの従業者が全国より多い産業</t>
    <rPh sb="0" eb="1">
      <t>チュウ</t>
    </rPh>
    <rPh sb="9" eb="12">
      <t>ナラケン</t>
    </rPh>
    <rPh sb="14" eb="18">
      <t>ジギョウショア</t>
    </rPh>
    <rPh sb="21" eb="24">
      <t>ジュウギョウシャ</t>
    </rPh>
    <rPh sb="25" eb="27">
      <t>ゼンコク</t>
    </rPh>
    <rPh sb="29" eb="30">
      <t>オオ</t>
    </rPh>
    <rPh sb="31" eb="33">
      <t>サンギョウ</t>
    </rPh>
    <phoneticPr fontId="21"/>
  </si>
  <si>
    <t>事業所数、従業者数及び１事業所当たり従業者数</t>
    <phoneticPr fontId="21"/>
  </si>
  <si>
    <t>総事業所数
(事業内容等
不詳を含む)</t>
    <rPh sb="0" eb="1">
      <t>ソウ</t>
    </rPh>
    <rPh sb="1" eb="4">
      <t>ジギョウショ</t>
    </rPh>
    <rPh sb="4" eb="5">
      <t>スウ</t>
    </rPh>
    <rPh sb="11" eb="12">
      <t>ナド</t>
    </rPh>
    <phoneticPr fontId="21"/>
  </si>
  <si>
    <t xml:space="preserve">事業所数
</t>
    <rPh sb="0" eb="3">
      <t>ジギョウショ</t>
    </rPh>
    <rPh sb="3" eb="4">
      <t>スウ</t>
    </rPh>
    <phoneticPr fontId="21"/>
  </si>
  <si>
    <t>９　市町村別の１事業所あたりの従業者数の状況</t>
    <rPh sb="2" eb="5">
      <t>シチョウソン</t>
    </rPh>
    <rPh sb="5" eb="6">
      <t>ベツ</t>
    </rPh>
    <rPh sb="8" eb="11">
      <t>ジギョウショ</t>
    </rPh>
    <rPh sb="15" eb="18">
      <t>ジュウギョウシャ</t>
    </rPh>
    <rPh sb="18" eb="19">
      <t>スウ</t>
    </rPh>
    <rPh sb="20" eb="22">
      <t>ジョウキョウ</t>
    </rPh>
    <phoneticPr fontId="21"/>
  </si>
  <si>
    <t>令和３年経済センサス－活動調査</t>
    <rPh sb="0" eb="2">
      <t>レイワ</t>
    </rPh>
    <rPh sb="3" eb="4">
      <t>ネン</t>
    </rPh>
    <rPh sb="4" eb="6">
      <t>ケイザイ</t>
    </rPh>
    <rPh sb="11" eb="13">
      <t>カツドウ</t>
    </rPh>
    <rPh sb="13" eb="15">
      <t>チョウサ</t>
    </rPh>
    <phoneticPr fontId="21"/>
  </si>
  <si>
    <t>R3</t>
    <phoneticPr fontId="21"/>
  </si>
  <si>
    <t>令和３年</t>
    <rPh sb="0" eb="2">
      <t>レイワ</t>
    </rPh>
    <rPh sb="3" eb="4">
      <t>ネン</t>
    </rPh>
    <phoneticPr fontId="21"/>
  </si>
  <si>
    <t>R3奈良</t>
    <rPh sb="2" eb="4">
      <t>ナラ</t>
    </rPh>
    <phoneticPr fontId="3"/>
  </si>
  <si>
    <t>R3全国</t>
    <rPh sb="2" eb="4">
      <t>ゼンコク</t>
    </rPh>
    <phoneticPr fontId="3"/>
  </si>
  <si>
    <t>３奈良県</t>
    <rPh sb="1" eb="4">
      <t>ナラケン</t>
    </rPh>
    <phoneticPr fontId="21"/>
  </si>
  <si>
    <t>Ｄ</t>
    <phoneticPr fontId="21"/>
  </si>
  <si>
    <t>A､B</t>
    <phoneticPr fontId="21"/>
  </si>
  <si>
    <t>その他8業種：①不動産，物品賃貸業、②金融業，保険業、③学術研究，専門・技術サービス業、④複合サービス事業、⑤情報通信業、⑥農林漁業、⑦鉱業，採石業，砂利採取業、⑧電気・ガス・熱供給・水道業</t>
    <phoneticPr fontId="21"/>
  </si>
  <si>
    <t>奈良</t>
    <rPh sb="0" eb="2">
      <t>ナラ</t>
    </rPh>
    <phoneticPr fontId="21"/>
  </si>
  <si>
    <t>全産業(公務を除く)</t>
  </si>
  <si>
    <t>農林漁業</t>
    <rPh sb="0" eb="2">
      <t>ノウリン</t>
    </rPh>
    <rPh sb="2" eb="4">
      <t>ギョギョウ</t>
    </rPh>
    <phoneticPr fontId="7"/>
  </si>
  <si>
    <t>電気・ガス・熱供給・水道業</t>
  </si>
  <si>
    <t>運輸業，郵便業</t>
  </si>
  <si>
    <t>R3奈良県</t>
    <rPh sb="2" eb="5">
      <t>ナラケン</t>
    </rPh>
    <phoneticPr fontId="21"/>
  </si>
  <si>
    <t>R3全国</t>
    <rPh sb="2" eb="4">
      <t>ゼンコク</t>
    </rPh>
    <phoneticPr fontId="21"/>
  </si>
  <si>
    <t>-</t>
  </si>
  <si>
    <t>無期雇用者</t>
    <rPh sb="0" eb="5">
      <t>ムキコヨウシャ</t>
    </rPh>
    <phoneticPr fontId="21"/>
  </si>
  <si>
    <t>有期雇用者</t>
    <rPh sb="0" eb="5">
      <t>ユウキコヨウシャ</t>
    </rPh>
    <phoneticPr fontId="21"/>
  </si>
  <si>
    <t>奈良県
女</t>
    <rPh sb="0" eb="3">
      <t>ナラケン</t>
    </rPh>
    <rPh sb="4" eb="5">
      <t>オンナ</t>
    </rPh>
    <phoneticPr fontId="21"/>
  </si>
  <si>
    <t>奈良県
男</t>
    <rPh sb="0" eb="3">
      <t>ナラケン</t>
    </rPh>
    <rPh sb="4" eb="5">
      <t>オトコ</t>
    </rPh>
    <phoneticPr fontId="21"/>
  </si>
  <si>
    <t>奈良県
総数</t>
    <rPh sb="0" eb="3">
      <t>ナラケン</t>
    </rPh>
    <rPh sb="4" eb="6">
      <t>ソウスウ</t>
    </rPh>
    <phoneticPr fontId="21"/>
  </si>
  <si>
    <t>沖縄県</t>
    <phoneticPr fontId="21"/>
  </si>
  <si>
    <t>高知県</t>
    <phoneticPr fontId="21"/>
  </si>
  <si>
    <t>愛知県</t>
    <phoneticPr fontId="21"/>
  </si>
  <si>
    <t>大阪府</t>
    <phoneticPr fontId="21"/>
  </si>
  <si>
    <t>静岡県</t>
    <phoneticPr fontId="21"/>
  </si>
  <si>
    <t>東京都</t>
    <phoneticPr fontId="21"/>
  </si>
  <si>
    <t>兵庫県</t>
    <phoneticPr fontId="21"/>
  </si>
  <si>
    <t>神奈川県</t>
    <phoneticPr fontId="21"/>
  </si>
  <si>
    <t>埼玉県</t>
    <phoneticPr fontId="21"/>
  </si>
  <si>
    <t>茨城県</t>
    <phoneticPr fontId="21"/>
  </si>
  <si>
    <t>千葉県</t>
    <phoneticPr fontId="21"/>
  </si>
  <si>
    <t>三重県</t>
    <phoneticPr fontId="21"/>
  </si>
  <si>
    <t>福岡県</t>
    <phoneticPr fontId="21"/>
  </si>
  <si>
    <t>広島県</t>
    <phoneticPr fontId="21"/>
  </si>
  <si>
    <t>岡山県</t>
    <phoneticPr fontId="21"/>
  </si>
  <si>
    <t>群馬県</t>
    <phoneticPr fontId="21"/>
  </si>
  <si>
    <t>栃木県</t>
    <phoneticPr fontId="21"/>
  </si>
  <si>
    <t>滋賀県</t>
    <phoneticPr fontId="21"/>
  </si>
  <si>
    <t>京都府</t>
    <phoneticPr fontId="21"/>
  </si>
  <si>
    <t>長野県</t>
    <phoneticPr fontId="21"/>
  </si>
  <si>
    <t>北海道</t>
    <phoneticPr fontId="21"/>
  </si>
  <si>
    <t>岐阜県</t>
    <phoneticPr fontId="21"/>
  </si>
  <si>
    <t>山口県</t>
    <phoneticPr fontId="21"/>
  </si>
  <si>
    <t>福島県</t>
    <phoneticPr fontId="21"/>
  </si>
  <si>
    <t>新潟県</t>
    <phoneticPr fontId="21"/>
  </si>
  <si>
    <t>愛媛県</t>
    <phoneticPr fontId="21"/>
  </si>
  <si>
    <t>宮城県</t>
    <phoneticPr fontId="21"/>
  </si>
  <si>
    <t>富山県</t>
    <phoneticPr fontId="21"/>
  </si>
  <si>
    <t>香川県</t>
    <phoneticPr fontId="21"/>
  </si>
  <si>
    <t>山形県</t>
    <phoneticPr fontId="21"/>
  </si>
  <si>
    <t>大分県</t>
    <phoneticPr fontId="21"/>
  </si>
  <si>
    <t>岩手県</t>
    <phoneticPr fontId="21"/>
  </si>
  <si>
    <t>熊本県</t>
    <phoneticPr fontId="21"/>
  </si>
  <si>
    <t>山梨県</t>
    <phoneticPr fontId="21"/>
  </si>
  <si>
    <t>石川県</t>
    <phoneticPr fontId="21"/>
  </si>
  <si>
    <t>福井県</t>
    <phoneticPr fontId="21"/>
  </si>
  <si>
    <t>鹿児島県</t>
    <phoneticPr fontId="21"/>
  </si>
  <si>
    <t>和歌山県</t>
    <phoneticPr fontId="21"/>
  </si>
  <si>
    <t>佐賀県</t>
    <phoneticPr fontId="21"/>
  </si>
  <si>
    <t>長崎県</t>
    <phoneticPr fontId="21"/>
  </si>
  <si>
    <t>奈良県</t>
    <phoneticPr fontId="21"/>
  </si>
  <si>
    <t>青森県</t>
    <phoneticPr fontId="21"/>
  </si>
  <si>
    <t>徳島県</t>
    <phoneticPr fontId="21"/>
  </si>
  <si>
    <t>宮崎県</t>
    <phoneticPr fontId="21"/>
  </si>
  <si>
    <t>秋田県</t>
    <phoneticPr fontId="21"/>
  </si>
  <si>
    <t>島根県</t>
    <phoneticPr fontId="21"/>
  </si>
  <si>
    <t>鳥取県</t>
    <phoneticPr fontId="21"/>
  </si>
  <si>
    <t>　　　　　　　　　　　　　　　　　　　　　　　　</t>
    <phoneticPr fontId="21"/>
  </si>
  <si>
    <t>奈良県</t>
    <rPh sb="0" eb="2">
      <t>ナラ</t>
    </rPh>
    <phoneticPr fontId="7"/>
  </si>
  <si>
    <r>
      <t xml:space="preserve">H28
</t>
    </r>
    <r>
      <rPr>
        <sz val="6"/>
        <rFont val="ＭＳ Ｐゴシック"/>
        <family val="3"/>
        <charset val="128"/>
      </rPr>
      <t>【参考値】</t>
    </r>
    <rPh sb="5" eb="8">
      <t>サンコウチ</t>
    </rPh>
    <phoneticPr fontId="21"/>
  </si>
  <si>
    <t>奈良県【参考値】</t>
    <rPh sb="0" eb="3">
      <t>ナラケン</t>
    </rPh>
    <rPh sb="4" eb="7">
      <t>サンコウチ</t>
    </rPh>
    <phoneticPr fontId="21"/>
  </si>
  <si>
    <t>比率</t>
    <rPh sb="0" eb="2">
      <t>ヒリツ</t>
    </rPh>
    <phoneticPr fontId="21"/>
  </si>
  <si>
    <t>奈良県
【参考値】</t>
    <rPh sb="0" eb="3">
      <t>ナラケン</t>
    </rPh>
    <rPh sb="5" eb="8">
      <t>サンコウチ</t>
    </rPh>
    <phoneticPr fontId="21"/>
  </si>
  <si>
    <t>　　　　　上位３市町村　１位  奈良市      １１，８３３事業所（県内シェア 26.3% )
　　　　　　　　　　　　２位  橿原市      　４，２２９事業所（県内シェア  9.4% )
　　　　　　　　　　　　３位  生駒市    　　２，９６３事業所（県内シェア  6.6% )</t>
    <rPh sb="8" eb="11">
      <t>シチョウソン</t>
    </rPh>
    <rPh sb="16" eb="19">
      <t>ナラシ</t>
    </rPh>
    <rPh sb="31" eb="34">
      <t>ジギョウショ</t>
    </rPh>
    <rPh sb="35" eb="37">
      <t>ケンナイ</t>
    </rPh>
    <rPh sb="65" eb="68">
      <t>カシハラシ</t>
    </rPh>
    <rPh sb="80" eb="83">
      <t>ジギョウショ</t>
    </rPh>
    <rPh sb="84" eb="86">
      <t>ケンナイ</t>
    </rPh>
    <rPh sb="128" eb="131">
      <t>ジギョウショ</t>
    </rPh>
    <rPh sb="132" eb="134">
      <t>ケンナイ</t>
    </rPh>
    <phoneticPr fontId="21"/>
  </si>
  <si>
    <t>　　　　　上位３市町村　１位　奈良市        １２６，６６４人（県内シェア 28.8% ）
　　　　　　　　　　　　２位　橿原市　 　   　４３，１４３人（県内シェア　9.8% ）　
　　　　　　　　　　　　３位　大和郡山市    　４０，７５６人（県内シェア  9.3% ）</t>
    <rPh sb="8" eb="11">
      <t>シチョウソン</t>
    </rPh>
    <rPh sb="15" eb="18">
      <t>ナラシ</t>
    </rPh>
    <rPh sb="33" eb="34">
      <t>ニン</t>
    </rPh>
    <rPh sb="35" eb="37">
      <t>ケンナイ</t>
    </rPh>
    <rPh sb="64" eb="67">
      <t>カシハラシ</t>
    </rPh>
    <rPh sb="80" eb="81">
      <t>ニン</t>
    </rPh>
    <rPh sb="82" eb="84">
      <t>ケンナイ</t>
    </rPh>
    <rPh sb="111" eb="116">
      <t>ヤマトコオリヤマシ</t>
    </rPh>
    <rPh sb="127" eb="128">
      <t>ニン</t>
    </rPh>
    <rPh sb="129" eb="131">
      <t>ケンナイ</t>
    </rPh>
    <phoneticPr fontId="21"/>
  </si>
  <si>
    <t>　　　　　上位３産業　　１位　卸売業，小売業　　　　　１０，６３９事業所　　　
　　　　　　　　　　　　２位　医療，福祉　　　　　　　　４，７１４事業所
　　　　　　　　　　　　３位　宿泊業，飲食サービス業　　４，５０５事業所　</t>
    <rPh sb="8" eb="10">
      <t>サンギョウ</t>
    </rPh>
    <rPh sb="33" eb="36">
      <t>ジギョウショ</t>
    </rPh>
    <rPh sb="55" eb="57">
      <t>イリョウ</t>
    </rPh>
    <rPh sb="58" eb="60">
      <t>フクシ</t>
    </rPh>
    <rPh sb="73" eb="76">
      <t>ジギョウショ</t>
    </rPh>
    <rPh sb="110" eb="113">
      <t>ジギョウショ</t>
    </rPh>
    <phoneticPr fontId="21"/>
  </si>
  <si>
    <t>　　　　　上位３産業　　１位　卸売業，小売業　　　　　　　９０，４３６人
　　　　　　　　　　　　２位　医療，福祉　　　　　　　　　８９，５６２人
　　　　　　　　　　　　３位　製造業　　　　　　　　　　　７０，３１５人</t>
    <rPh sb="8" eb="10">
      <t>サンギョウ</t>
    </rPh>
    <rPh sb="35" eb="36">
      <t>ニン</t>
    </rPh>
    <rPh sb="52" eb="54">
      <t>イリョウ</t>
    </rPh>
    <rPh sb="55" eb="57">
      <t>フクシ</t>
    </rPh>
    <rPh sb="72" eb="73">
      <t>ニン</t>
    </rPh>
    <rPh sb="89" eb="91">
      <t>セイゾウ</t>
    </rPh>
    <rPh sb="91" eb="92">
      <t>ギョウ</t>
    </rPh>
    <rPh sb="109" eb="110">
      <t>ニン</t>
    </rPh>
    <phoneticPr fontId="21"/>
  </si>
  <si>
    <t>　○　事業所数　　４４，９２３事業所（全国３８位　全国シェア　0.88％）　</t>
    <rPh sb="3" eb="6">
      <t>ジギョウショ</t>
    </rPh>
    <rPh sb="6" eb="7">
      <t>スウ</t>
    </rPh>
    <rPh sb="15" eb="18">
      <t>ジギョウショ</t>
    </rPh>
    <rPh sb="19" eb="21">
      <t>ゼンコク</t>
    </rPh>
    <rPh sb="23" eb="24">
      <t>イ</t>
    </rPh>
    <rPh sb="25" eb="27">
      <t>ゼンコク</t>
    </rPh>
    <phoneticPr fontId="21"/>
  </si>
  <si>
    <t>　○　従業者数　　４３９，８００人（全国３６位　全国シェア　0.77％）　</t>
    <rPh sb="3" eb="6">
      <t>ジュウギョウシャ</t>
    </rPh>
    <rPh sb="6" eb="7">
      <t>スウ</t>
    </rPh>
    <rPh sb="16" eb="17">
      <t>ニン</t>
    </rPh>
    <rPh sb="18" eb="20">
      <t>ゼンコク</t>
    </rPh>
    <rPh sb="22" eb="23">
      <t>イ</t>
    </rPh>
    <rPh sb="24" eb="26">
      <t>ゼンコク</t>
    </rPh>
    <phoneticPr fontId="21"/>
  </si>
  <si>
    <r>
      <rPr>
        <b/>
        <sz val="22"/>
        <rFont val="ＭＳ ゴシック"/>
        <family val="3"/>
        <charset val="128"/>
      </rPr>
      <t>令和３年経済センサス－活動調査
奈良県結果（速報）</t>
    </r>
    <r>
      <rPr>
        <b/>
        <sz val="18"/>
        <rFont val="ＭＳ ゴシック"/>
        <family val="3"/>
        <charset val="128"/>
      </rPr>
      <t xml:space="preserve">
～事業所に関する集計の概要～</t>
    </r>
    <rPh sb="0" eb="2">
      <t>レイワ</t>
    </rPh>
    <rPh sb="3" eb="4">
      <t>ネン</t>
    </rPh>
    <rPh sb="4" eb="6">
      <t>ケイザイ</t>
    </rPh>
    <rPh sb="11" eb="13">
      <t>カツドウ</t>
    </rPh>
    <rPh sb="13" eb="15">
      <t>チョウサ</t>
    </rPh>
    <rPh sb="16" eb="19">
      <t>ナラケン</t>
    </rPh>
    <rPh sb="19" eb="21">
      <t>ケッカ</t>
    </rPh>
    <rPh sb="22" eb="24">
      <t>ソクホウ</t>
    </rPh>
    <rPh sb="27" eb="30">
      <t>ジギョウショ</t>
    </rPh>
    <rPh sb="31" eb="32">
      <t>カン</t>
    </rPh>
    <rPh sb="34" eb="36">
      <t>シュウケイ</t>
    </rPh>
    <rPh sb="37" eb="39">
      <t>ガイヨウ</t>
    </rPh>
    <phoneticPr fontId="21"/>
  </si>
  <si>
    <t>　令和３年６月１日現在で実施した「令和３年経済センサス－活動調査（速報）結果」の奈良県の概要について取りまとめましたのでお知らせします。  　</t>
    <rPh sb="1" eb="3">
      <t>レイワ</t>
    </rPh>
    <rPh sb="4" eb="5">
      <t>ネン</t>
    </rPh>
    <rPh sb="17" eb="19">
      <t>レイワ</t>
    </rPh>
    <rPh sb="20" eb="21">
      <t>ネン</t>
    </rPh>
    <rPh sb="21" eb="23">
      <t>ケイザイ</t>
    </rPh>
    <rPh sb="28" eb="30">
      <t>カツドウ</t>
    </rPh>
    <rPh sb="30" eb="32">
      <t>チョウサ</t>
    </rPh>
    <rPh sb="33" eb="35">
      <t>ソクホウ</t>
    </rPh>
    <rPh sb="36" eb="38">
      <t>ケッカ</t>
    </rPh>
    <rPh sb="40" eb="43">
      <t>ナラケン</t>
    </rPh>
    <rPh sb="44" eb="46">
      <t>ガイヨウ</t>
    </rPh>
    <phoneticPr fontId="21"/>
  </si>
  <si>
    <t>○　事業所数　　４４，９２３事業所（全国３８位　全国シェア　0.88％）　</t>
    <rPh sb="2" eb="5">
      <t>ジギョウショ</t>
    </rPh>
    <rPh sb="5" eb="6">
      <t>スウ</t>
    </rPh>
    <rPh sb="14" eb="17">
      <t>ジギョウショ</t>
    </rPh>
    <rPh sb="18" eb="20">
      <t>ゼンコク</t>
    </rPh>
    <rPh sb="22" eb="23">
      <t>イ</t>
    </rPh>
    <rPh sb="24" eb="26">
      <t>ゼンコク</t>
    </rPh>
    <phoneticPr fontId="21"/>
  </si>
  <si>
    <t>　　　　上位３産業　　１位　卸売業，小売業　　　　　１０，６３９事業所　　　
　　　　　　　　　　　２位　医療，福祉　　　　　　　　４，７１４事業所
　　　　　　　　　　　３位　宿泊業，飲食サービス業　　４，５０５事業所</t>
    <rPh sb="7" eb="9">
      <t>サンギョウ</t>
    </rPh>
    <rPh sb="32" eb="35">
      <t>ジギョウショ</t>
    </rPh>
    <rPh sb="53" eb="55">
      <t>イリョウ</t>
    </rPh>
    <rPh sb="56" eb="58">
      <t>フクシ</t>
    </rPh>
    <rPh sb="71" eb="74">
      <t>ジギョウショ</t>
    </rPh>
    <rPh sb="107" eb="110">
      <t>ジギョウショ</t>
    </rPh>
    <phoneticPr fontId="21"/>
  </si>
  <si>
    <t>○　従業者数　　４３９，８００人（全国３６位　全国シェア　0.77％）　</t>
    <rPh sb="2" eb="5">
      <t>ジュウギョウシャ</t>
    </rPh>
    <rPh sb="5" eb="6">
      <t>スウ</t>
    </rPh>
    <rPh sb="15" eb="16">
      <t>ニン</t>
    </rPh>
    <rPh sb="17" eb="19">
      <t>ゼンコク</t>
    </rPh>
    <rPh sb="21" eb="22">
      <t>イ</t>
    </rPh>
    <rPh sb="23" eb="25">
      <t>ゼンコク</t>
    </rPh>
    <phoneticPr fontId="21"/>
  </si>
  <si>
    <t>　　　　上位３産業　　１位　卸売業，小売業　　　　　　　９０，４３６人
　　　　　　　　　　　２位　医療，福祉　　　　　　　　　８９，５６２人
　　　　　　　　　　　３位　製造業　　　　　　　　　　　７０，３１５人</t>
    <rPh sb="7" eb="9">
      <t>サンギョウ</t>
    </rPh>
    <rPh sb="34" eb="35">
      <t>ニン</t>
    </rPh>
    <rPh sb="50" eb="52">
      <t>イリョウ</t>
    </rPh>
    <rPh sb="53" eb="55">
      <t>フクシ</t>
    </rPh>
    <rPh sb="70" eb="71">
      <t>ニン</t>
    </rPh>
    <rPh sb="86" eb="89">
      <t>セイゾウギョウ</t>
    </rPh>
    <rPh sb="106" eb="107">
      <t>ニン</t>
    </rPh>
    <phoneticPr fontId="21"/>
  </si>
  <si>
    <t>　　　　上位３市町村　１位  奈良市      １１，８３３事業所（県内シェア 26.3% ）
　　　　　　　　　　　２位  橿原市    　　４，２２９事業所（県内シェア  9.4% ）
　　　　　　　　　　　３位  生駒市    　　２，９６３事業所（県内シェア  6.6% ）</t>
    <rPh sb="7" eb="10">
      <t>シチョウソン</t>
    </rPh>
    <rPh sb="15" eb="18">
      <t>ナラシ</t>
    </rPh>
    <rPh sb="30" eb="33">
      <t>ジギョウショ</t>
    </rPh>
    <rPh sb="34" eb="36">
      <t>ケンナイ</t>
    </rPh>
    <rPh sb="63" eb="66">
      <t>カシハラシ</t>
    </rPh>
    <rPh sb="77" eb="80">
      <t>ジギョウショ</t>
    </rPh>
    <rPh sb="81" eb="83">
      <t>ケンナイ</t>
    </rPh>
    <rPh sb="124" eb="127">
      <t>ジギョウショ</t>
    </rPh>
    <rPh sb="128" eb="130">
      <t>ケンナイ</t>
    </rPh>
    <phoneticPr fontId="21"/>
  </si>
  <si>
    <t>　　　　上位３市町村　１位　奈良市　　  　１２６，６６４人（県内シェア 28.8% ）
　　　　　　　　　　　２位　橿原市　    　　４３，１４３人（県内シェア  9.8% ）　
　　　　　　　　　　　３位　大和郡山市  　　４０，７５６人（県内シェア  9.3% ）</t>
    <rPh sb="7" eb="10">
      <t>シチョウソン</t>
    </rPh>
    <rPh sb="14" eb="17">
      <t>ナラシ</t>
    </rPh>
    <rPh sb="29" eb="30">
      <t>ニン</t>
    </rPh>
    <rPh sb="31" eb="33">
      <t>ケンナイ</t>
    </rPh>
    <rPh sb="59" eb="62">
      <t>カシハラシ</t>
    </rPh>
    <rPh sb="75" eb="76">
      <t>ニン</t>
    </rPh>
    <rPh sb="77" eb="79">
      <t>ケンナイ</t>
    </rPh>
    <rPh sb="106" eb="111">
      <t>ヤマトコオリヤマシ</t>
    </rPh>
    <rPh sb="121" eb="122">
      <t>ニン</t>
    </rPh>
    <rPh sb="123" eb="125">
      <t>ケンナイ</t>
    </rPh>
    <phoneticPr fontId="21"/>
  </si>
  <si>
    <t>報道資料</t>
    <rPh sb="0" eb="2">
      <t>ホウドウ</t>
    </rPh>
    <rPh sb="2" eb="4">
      <t>シリョウ</t>
    </rPh>
    <phoneticPr fontId="21"/>
  </si>
  <si>
    <t xml:space="preserve">奈良県総務部知事公室統計分析課  </t>
    <rPh sb="0" eb="3">
      <t>ナラケン</t>
    </rPh>
    <rPh sb="3" eb="6">
      <t>ソウムブ</t>
    </rPh>
    <rPh sb="6" eb="9">
      <t>チジコウ</t>
    </rPh>
    <rPh sb="9" eb="10">
      <t>シツ</t>
    </rPh>
    <rPh sb="10" eb="12">
      <t>トウケイ</t>
    </rPh>
    <rPh sb="12" eb="14">
      <t>ブンセキ</t>
    </rPh>
    <rPh sb="14" eb="15">
      <t>カ</t>
    </rPh>
    <phoneticPr fontId="21"/>
  </si>
  <si>
    <t>従業者数
（人）</t>
    <rPh sb="0" eb="3">
      <t>ジュウギョウシャ</t>
    </rPh>
    <rPh sb="3" eb="4">
      <t>スウ</t>
    </rPh>
    <rPh sb="6" eb="7">
      <t>ニン</t>
    </rPh>
    <phoneticPr fontId="21"/>
  </si>
  <si>
    <t>全国
シェア
（%）</t>
    <rPh sb="0" eb="2">
      <t>ゼンコク</t>
    </rPh>
    <phoneticPr fontId="21"/>
  </si>
  <si>
    <t>1事業所
当たり
従業者数
（人）</t>
    <rPh sb="1" eb="4">
      <t>ジギョウショ</t>
    </rPh>
    <rPh sb="5" eb="6">
      <t>ア</t>
    </rPh>
    <rPh sb="9" eb="12">
      <t>ジュウギョウシャ</t>
    </rPh>
    <rPh sb="12" eb="13">
      <t>スウ</t>
    </rPh>
    <rPh sb="15" eb="16">
      <t>ニン</t>
    </rPh>
    <phoneticPr fontId="21"/>
  </si>
  <si>
    <t>－</t>
  </si>
  <si>
    <t>総数
(人)</t>
    <rPh sb="0" eb="2">
      <t>ソウスウ</t>
    </rPh>
    <rPh sb="4" eb="5">
      <t>ニン</t>
    </rPh>
    <phoneticPr fontId="21"/>
  </si>
  <si>
    <t>1事業所
当たり
従業者数
(人)</t>
    <rPh sb="1" eb="4">
      <t>ジギョウショ</t>
    </rPh>
    <rPh sb="5" eb="6">
      <t>ア</t>
    </rPh>
    <rPh sb="15" eb="16">
      <t>ニン</t>
    </rPh>
    <phoneticPr fontId="21"/>
  </si>
  <si>
    <t>(人)</t>
    <rPh sb="1" eb="2">
      <t>ニン</t>
    </rPh>
    <phoneticPr fontId="21"/>
  </si>
  <si>
    <t>従業者全体に占める割合(%)</t>
    <rPh sb="0" eb="3">
      <t>ジュウギョウシャ</t>
    </rPh>
    <rPh sb="3" eb="5">
      <t>ゼンタイ</t>
    </rPh>
    <rPh sb="6" eb="7">
      <t>シ</t>
    </rPh>
    <rPh sb="9" eb="11">
      <t>ワリアイ</t>
    </rPh>
    <phoneticPr fontId="21"/>
  </si>
  <si>
    <t>雇用者全体に占める割合(%)</t>
    <rPh sb="0" eb="3">
      <t>コヨウシャ</t>
    </rPh>
    <rPh sb="3" eb="5">
      <t>ゼンタイ</t>
    </rPh>
    <rPh sb="6" eb="7">
      <t>シ</t>
    </rPh>
    <rPh sb="9" eb="11">
      <t>ワリアイ</t>
    </rPh>
    <phoneticPr fontId="21"/>
  </si>
  <si>
    <r>
      <t xml:space="preserve">従業者数
</t>
    </r>
    <r>
      <rPr>
        <sz val="9"/>
        <rFont val="ＭＳ Ｐゴシック"/>
        <family val="3"/>
        <charset val="128"/>
      </rPr>
      <t>(人)</t>
    </r>
    <rPh sb="0" eb="3">
      <t>ジュウギョウシャ</t>
    </rPh>
    <rPh sb="3" eb="4">
      <t>スウ</t>
    </rPh>
    <rPh sb="6" eb="7">
      <t>ニン</t>
    </rPh>
    <phoneticPr fontId="21"/>
  </si>
  <si>
    <t>従業者数_男女計</t>
  </si>
  <si>
    <t>従業者数_男</t>
  </si>
  <si>
    <t>従業者数_女</t>
  </si>
  <si>
    <t>人</t>
  </si>
  <si>
    <t>地域区分</t>
  </si>
  <si>
    <t>従業上の地位</t>
  </si>
  <si>
    <t xml:space="preserve"> </t>
  </si>
  <si>
    <t>00_全国</t>
  </si>
  <si>
    <t>AR_全産業（S_公務を除く）</t>
  </si>
  <si>
    <t>0_総数</t>
  </si>
  <si>
    <t>1_個人業主</t>
  </si>
  <si>
    <t>2_無給の家族従業者</t>
  </si>
  <si>
    <t>3_有給役員</t>
  </si>
  <si>
    <t>4_常用雇用者</t>
  </si>
  <si>
    <t>41_無期雇用者</t>
  </si>
  <si>
    <t>42_有期雇用者</t>
  </si>
  <si>
    <t>5_臨時雇用者</t>
  </si>
  <si>
    <t>全国
シェア(%)</t>
    <rPh sb="0" eb="2">
      <t>ゼンコク</t>
    </rPh>
    <phoneticPr fontId="21"/>
  </si>
  <si>
    <t>埼玉県</t>
    <phoneticPr fontId="21"/>
  </si>
  <si>
    <t>奈良－全国</t>
  </si>
  <si>
    <t>個人業主･無給の家族従業者</t>
    <rPh sb="0" eb="2">
      <t>コジン</t>
    </rPh>
    <rPh sb="2" eb="4">
      <t>ギョウシュ</t>
    </rPh>
    <rPh sb="5" eb="7">
      <t>ムキュウ</t>
    </rPh>
    <rPh sb="8" eb="10">
      <t>カゾク</t>
    </rPh>
    <rPh sb="10" eb="13">
      <t>ジュウギョウシャ</t>
    </rPh>
    <phoneticPr fontId="21"/>
  </si>
  <si>
    <t xml:space="preserve">令和４年8月  </t>
    <rPh sb="0" eb="2">
      <t>レイワ</t>
    </rPh>
    <rPh sb="3" eb="4">
      <t>ネン</t>
    </rPh>
    <rPh sb="5" eb="6">
      <t>ガツ</t>
    </rPh>
    <phoneticPr fontId="21"/>
  </si>
  <si>
    <t>（令和４年８月３日）</t>
    <rPh sb="1" eb="3">
      <t>レイワ</t>
    </rPh>
    <rPh sb="4" eb="5">
      <t>ネン</t>
    </rPh>
    <rPh sb="6" eb="7">
      <t>ツキ</t>
    </rPh>
    <rPh sb="8" eb="9">
      <t>ヒ</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</si>
</sst>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6" formatCode="&quot;¥&quot;#,##0;[Red]&quot;¥&quot;\-#,##0"/>
    <numFmt numFmtId="176" formatCode="0.0_ "/>
    <numFmt numFmtId="177" formatCode="0.00_ "/>
    <numFmt numFmtId="178" formatCode="0.0_);[Red]\(0.0\)"/>
    <numFmt numFmtId="179" formatCode="#,##0.0;[Red]\-#,##0.0"/>
    <numFmt numFmtId="180" formatCode="0_ "/>
    <numFmt numFmtId="181" formatCode="#,##0_);[Red]\(#,##0\)"/>
    <numFmt numFmtId="182" formatCode="#,###,###,##0;&quot; -&quot;###,###,##0"/>
    <numFmt numFmtId="183" formatCode="\ ###,###,##0;&quot;-&quot;###,###,##0"/>
    <numFmt numFmtId="184" formatCode="0_);[Red]\(0\)"/>
    <numFmt numFmtId="185" formatCode="#,##0.0"/>
    <numFmt numFmtId="186" formatCode="#,##0.0_);[Red]\(#,##0.0\)"/>
    <numFmt numFmtId="187" formatCode="#,##0.00_);[Red]\(#,##0.00\)"/>
    <numFmt numFmtId="188" formatCode="0.0"/>
    <numFmt numFmtId="189" formatCode="_ * #,##0\ ;_ * \-#,##0\ ;_ * &quot;-&quot;_ ;_ @_ "/>
    <numFmt numFmtId="190" formatCode="_ * #,##0.0\ ;_ * \-#,##0.0\ ;_ * &quot;-&quot;_ ;_ @_ "/>
    <numFmt numFmtId="191" formatCode="0.000000_ "/>
    <numFmt numFmtId="192" formatCode="\(@\)"/>
  </numFmts>
  <fonts count="105">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11"/>
      <color indexed="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2"/>
      <name val="ＭＳ 明朝"/>
      <family val="1"/>
      <charset val="128"/>
    </font>
    <font>
      <sz val="11"/>
      <color indexed="17"/>
      <name val="ＭＳ Ｐゴシック"/>
      <family val="3"/>
      <charset val="128"/>
    </font>
    <font>
      <sz val="6"/>
      <name val="ＭＳ Ｐゴシック"/>
      <family val="3"/>
      <charset val="128"/>
    </font>
    <font>
      <sz val="16"/>
      <name val="ＭＳ ゴシック"/>
      <family val="3"/>
      <charset val="128"/>
    </font>
    <font>
      <sz val="11"/>
      <name val="ＭＳ ゴシック"/>
      <family val="3"/>
      <charset val="128"/>
    </font>
    <font>
      <sz val="11"/>
      <name val="ＭＳ 明朝"/>
      <family val="1"/>
      <charset val="128"/>
    </font>
    <font>
      <sz val="12"/>
      <name val="ＭＳ ゴシック"/>
      <family val="3"/>
      <charset val="128"/>
    </font>
    <font>
      <b/>
      <sz val="12"/>
      <name val="ＭＳ ゴシック"/>
      <family val="3"/>
      <charset val="128"/>
    </font>
    <font>
      <sz val="10"/>
      <name val="ＭＳ 明朝"/>
      <family val="1"/>
      <charset val="128"/>
    </font>
    <font>
      <sz val="10"/>
      <name val="ＭＳ ゴシック"/>
      <family val="3"/>
      <charset val="128"/>
    </font>
    <font>
      <b/>
      <sz val="10"/>
      <name val="ＭＳ ゴシック"/>
      <family val="3"/>
      <charset val="128"/>
    </font>
    <font>
      <sz val="9"/>
      <color indexed="8"/>
      <name val="Times New Roman"/>
      <family val="1"/>
    </font>
    <font>
      <sz val="10"/>
      <color indexed="8"/>
      <name val="ＭＳ 明朝"/>
      <family val="1"/>
      <charset val="128"/>
    </font>
    <font>
      <sz val="20"/>
      <name val="ＭＳ ゴシック"/>
      <family val="3"/>
      <charset val="128"/>
    </font>
    <font>
      <b/>
      <sz val="22"/>
      <name val="ＭＳ ゴシック"/>
      <family val="3"/>
      <charset val="128"/>
    </font>
    <font>
      <sz val="14"/>
      <name val="ＭＳ ゴシック"/>
      <family val="3"/>
      <charset val="128"/>
    </font>
    <font>
      <sz val="9"/>
      <name val="ＭＳ Ｐゴシック"/>
      <family val="3"/>
      <charset val="128"/>
    </font>
    <font>
      <sz val="9"/>
      <name val="ＭＳ 明朝"/>
      <family val="1"/>
      <charset val="128"/>
    </font>
    <font>
      <sz val="6"/>
      <name val="ＭＳ 明朝"/>
      <family val="1"/>
      <charset val="128"/>
    </font>
    <font>
      <sz val="10"/>
      <color indexed="9"/>
      <name val="ＭＳ 明朝"/>
      <family val="1"/>
      <charset val="128"/>
    </font>
    <font>
      <b/>
      <sz val="10"/>
      <color indexed="9"/>
      <name val="ＭＳ 明朝"/>
      <family val="1"/>
      <charset val="128"/>
    </font>
    <font>
      <sz val="10"/>
      <color indexed="60"/>
      <name val="ＭＳ 明朝"/>
      <family val="1"/>
      <charset val="128"/>
    </font>
    <font>
      <sz val="10"/>
      <color indexed="52"/>
      <name val="ＭＳ 明朝"/>
      <family val="1"/>
      <charset val="128"/>
    </font>
    <font>
      <sz val="10"/>
      <color indexed="20"/>
      <name val="ＭＳ 明朝"/>
      <family val="1"/>
      <charset val="128"/>
    </font>
    <font>
      <b/>
      <sz val="10"/>
      <color indexed="52"/>
      <name val="ＭＳ 明朝"/>
      <family val="1"/>
      <charset val="128"/>
    </font>
    <font>
      <sz val="10"/>
      <color indexed="10"/>
      <name val="ＭＳ 明朝"/>
      <family val="1"/>
      <charset val="128"/>
    </font>
    <font>
      <b/>
      <sz val="15"/>
      <color indexed="56"/>
      <name val="ＭＳ 明朝"/>
      <family val="1"/>
      <charset val="128"/>
    </font>
    <font>
      <b/>
      <sz val="13"/>
      <color indexed="56"/>
      <name val="ＭＳ 明朝"/>
      <family val="1"/>
      <charset val="128"/>
    </font>
    <font>
      <b/>
      <sz val="11"/>
      <color indexed="56"/>
      <name val="ＭＳ 明朝"/>
      <family val="1"/>
      <charset val="128"/>
    </font>
    <font>
      <b/>
      <sz val="10"/>
      <color indexed="8"/>
      <name val="ＭＳ 明朝"/>
      <family val="1"/>
      <charset val="128"/>
    </font>
    <font>
      <b/>
      <sz val="10"/>
      <color indexed="63"/>
      <name val="ＭＳ 明朝"/>
      <family val="1"/>
      <charset val="128"/>
    </font>
    <font>
      <i/>
      <sz val="10"/>
      <color indexed="23"/>
      <name val="ＭＳ 明朝"/>
      <family val="1"/>
      <charset val="128"/>
    </font>
    <font>
      <sz val="10"/>
      <color indexed="62"/>
      <name val="ＭＳ 明朝"/>
      <family val="1"/>
      <charset val="128"/>
    </font>
    <font>
      <sz val="10"/>
      <color indexed="17"/>
      <name val="ＭＳ 明朝"/>
      <family val="1"/>
      <charset val="128"/>
    </font>
    <font>
      <b/>
      <sz val="14"/>
      <name val="ＭＳ ゴシック"/>
      <family val="3"/>
      <charset val="128"/>
    </font>
    <font>
      <sz val="11"/>
      <color indexed="8"/>
      <name val="ＭＳ Ｐゴシック"/>
      <family val="3"/>
      <charset val="128"/>
    </font>
    <font>
      <sz val="24"/>
      <name val="ＭＳ ゴシック"/>
      <family val="3"/>
      <charset val="128"/>
    </font>
    <font>
      <sz val="18"/>
      <name val="ＭＳ ゴシック"/>
      <family val="3"/>
      <charset val="128"/>
    </font>
    <font>
      <sz val="22"/>
      <name val="ＭＳ ゴシック"/>
      <family val="3"/>
      <charset val="128"/>
    </font>
    <font>
      <sz val="22"/>
      <name val="HG丸ｺﾞｼｯｸM-PRO"/>
      <family val="3"/>
      <charset val="128"/>
    </font>
    <font>
      <sz val="24"/>
      <name val="HG丸ｺﾞｼｯｸM-PRO"/>
      <family val="3"/>
      <charset val="128"/>
    </font>
    <font>
      <sz val="18"/>
      <name val="HG丸ｺﾞｼｯｸM-PRO"/>
      <family val="3"/>
      <charset val="128"/>
    </font>
    <font>
      <sz val="11"/>
      <name val="HG丸ｺﾞｼｯｸM-PRO"/>
      <family val="3"/>
      <charset val="128"/>
    </font>
    <font>
      <sz val="20"/>
      <name val="HG丸ｺﾞｼｯｸM-PRO"/>
      <family val="3"/>
      <charset val="128"/>
    </font>
    <font>
      <sz val="10"/>
      <name val="ＭＳ Ｐゴシック"/>
      <family val="3"/>
      <charset val="128"/>
    </font>
    <font>
      <sz val="8"/>
      <name val="ＭＳ Ｐゴシック"/>
      <family val="3"/>
      <charset val="128"/>
    </font>
    <font>
      <sz val="9"/>
      <name val="HG丸ｺﾞｼｯｸM-PRO"/>
      <family val="3"/>
      <charset val="128"/>
    </font>
    <font>
      <b/>
      <sz val="11"/>
      <name val="ＭＳ Ｐゴシック"/>
      <family val="3"/>
      <charset val="128"/>
    </font>
    <font>
      <sz val="8.5"/>
      <name val="ＭＳ Ｐゴシック"/>
      <family val="3"/>
      <charset val="128"/>
    </font>
    <font>
      <sz val="9"/>
      <name val="ＭＳ ゴシック"/>
      <family val="3"/>
      <charset val="128"/>
    </font>
    <font>
      <b/>
      <sz val="18"/>
      <name val="ＭＳ ゴシック"/>
      <family val="3"/>
      <charset val="128"/>
    </font>
    <font>
      <sz val="9"/>
      <name val="ＭＳ Ｐ明朝"/>
      <family val="1"/>
      <charset val="128"/>
    </font>
    <font>
      <b/>
      <sz val="18"/>
      <color theme="3"/>
      <name val="ＭＳ Ｐゴシック"/>
      <family val="3"/>
      <charset val="128"/>
      <scheme val="major"/>
    </font>
    <font>
      <sz val="10"/>
      <color theme="1"/>
      <name val="ＭＳ 明朝"/>
      <family val="1"/>
      <charset val="128"/>
    </font>
    <font>
      <u/>
      <sz val="12"/>
      <color theme="10"/>
      <name val="ＭＳ 明朝"/>
      <family val="1"/>
      <charset val="128"/>
    </font>
    <font>
      <sz val="11"/>
      <color theme="1"/>
      <name val="ＭＳ Ｐゴシック"/>
      <family val="3"/>
      <charset val="128"/>
      <scheme val="minor"/>
    </font>
    <font>
      <sz val="11"/>
      <color rgb="FF000000"/>
      <name val="ＭＳ Ｐゴシック"/>
      <family val="3"/>
      <charset val="128"/>
      <scheme val="major"/>
    </font>
    <font>
      <sz val="10"/>
      <name val="ＭＳ Ｐゴシック"/>
      <family val="3"/>
      <charset val="128"/>
      <scheme val="minor"/>
    </font>
    <font>
      <sz val="10"/>
      <color theme="1"/>
      <name val="ＭＳ Ｐゴシック"/>
      <family val="3"/>
      <charset val="128"/>
      <scheme val="minor"/>
    </font>
    <font>
      <b/>
      <sz val="10"/>
      <name val="ＭＳ Ｐゴシック"/>
      <family val="3"/>
      <charset val="128"/>
      <scheme val="minor"/>
    </font>
    <font>
      <sz val="9"/>
      <color theme="1"/>
      <name val="ＭＳ Ｐゴシック"/>
      <family val="3"/>
      <charset val="128"/>
      <scheme val="minor"/>
    </font>
    <font>
      <b/>
      <sz val="10"/>
      <color rgb="FF000000"/>
      <name val="ＭＳ ゴシック"/>
      <family val="3"/>
      <charset val="128"/>
    </font>
    <font>
      <sz val="11"/>
      <color rgb="FFFF0000"/>
      <name val="ＭＳ Ｐゴシック"/>
      <family val="3"/>
      <charset val="128"/>
    </font>
    <font>
      <sz val="7"/>
      <name val="ＭＳ Ｐゴシック"/>
      <family val="3"/>
      <charset val="128"/>
      <scheme val="minor"/>
    </font>
    <font>
      <sz val="9"/>
      <name val="ＭＳ Ｐゴシック"/>
      <family val="3"/>
      <charset val="128"/>
      <scheme val="minor"/>
    </font>
    <font>
      <b/>
      <sz val="11"/>
      <color theme="1"/>
      <name val="ＭＳ Ｐゴシック"/>
      <family val="3"/>
      <charset val="128"/>
      <scheme val="minor"/>
    </font>
    <font>
      <strike/>
      <sz val="10"/>
      <color rgb="FFFF0000"/>
      <name val="ＭＳ Ｐゴシック"/>
      <family val="3"/>
      <charset val="128"/>
      <scheme val="minor"/>
    </font>
    <font>
      <sz val="10"/>
      <color rgb="FFFF0000"/>
      <name val="ＭＳ ゴシック"/>
      <family val="3"/>
      <charset val="128"/>
    </font>
    <font>
      <sz val="9"/>
      <color theme="1"/>
      <name val="ＭＳ Ｐ明朝"/>
      <family val="1"/>
      <charset val="128"/>
    </font>
    <font>
      <sz val="9"/>
      <color theme="1"/>
      <name val="ＭＳ Ｐゴシック"/>
      <family val="3"/>
      <charset val="128"/>
    </font>
    <font>
      <sz val="18"/>
      <color theme="3"/>
      <name val="ＭＳ Ｐゴシック"/>
      <family val="3"/>
      <charset val="128"/>
      <scheme val="maj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sz val="11"/>
      <color rgb="FF006100"/>
      <name val="ＭＳ Ｐゴシック"/>
      <family val="3"/>
      <charset val="128"/>
      <scheme val="minor"/>
    </font>
    <font>
      <sz val="11"/>
      <color rgb="FF9C0006"/>
      <name val="ＭＳ Ｐゴシック"/>
      <family val="3"/>
      <charset val="128"/>
      <scheme val="minor"/>
    </font>
    <font>
      <sz val="11"/>
      <color rgb="FF9C6500"/>
      <name val="ＭＳ Ｐゴシック"/>
      <family val="3"/>
      <charset val="128"/>
      <scheme val="minor"/>
    </font>
    <font>
      <sz val="11"/>
      <color rgb="FF3F3F76"/>
      <name val="ＭＳ Ｐゴシック"/>
      <family val="3"/>
      <charset val="128"/>
      <scheme val="minor"/>
    </font>
    <font>
      <b/>
      <sz val="11"/>
      <color rgb="FF3F3F3F"/>
      <name val="ＭＳ Ｐゴシック"/>
      <family val="3"/>
      <charset val="128"/>
      <scheme val="minor"/>
    </font>
    <font>
      <b/>
      <sz val="11"/>
      <color rgb="FFFA7D00"/>
      <name val="ＭＳ Ｐゴシック"/>
      <family val="3"/>
      <charset val="128"/>
      <scheme val="minor"/>
    </font>
    <font>
      <sz val="11"/>
      <color rgb="FFFA7D00"/>
      <name val="ＭＳ Ｐゴシック"/>
      <family val="3"/>
      <charset val="128"/>
      <scheme val="minor"/>
    </font>
    <font>
      <b/>
      <sz val="11"/>
      <color theme="0"/>
      <name val="ＭＳ Ｐゴシック"/>
      <family val="3"/>
      <charset val="128"/>
      <scheme val="minor"/>
    </font>
    <font>
      <sz val="11"/>
      <color rgb="FFFF0000"/>
      <name val="ＭＳ Ｐゴシック"/>
      <family val="3"/>
      <charset val="128"/>
      <scheme val="minor"/>
    </font>
    <font>
      <i/>
      <sz val="11"/>
      <color rgb="FF7F7F7F"/>
      <name val="ＭＳ Ｐゴシック"/>
      <family val="3"/>
      <charset val="128"/>
      <scheme val="minor"/>
    </font>
    <font>
      <sz val="11"/>
      <color theme="0"/>
      <name val="ＭＳ Ｐゴシック"/>
      <family val="3"/>
      <charset val="128"/>
      <scheme val="minor"/>
    </font>
    <font>
      <sz val="10"/>
      <color theme="1"/>
      <name val="ＭＳゴシック"/>
      <family val="3"/>
      <charset val="128"/>
    </font>
  </fonts>
  <fills count="6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
      <patternFill patternType="solid">
        <fgColor theme="0" tint="-0.2499465926084170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C000"/>
        <bgColor indexed="64"/>
      </patternFill>
    </fill>
    <fill>
      <patternFill patternType="lightGray">
        <fgColor indexed="61"/>
        <bgColor indexed="9"/>
      </patternFill>
    </fill>
    <fill>
      <patternFill patternType="darkGrid">
        <fgColor indexed="61"/>
        <bgColor indexed="9"/>
      </patternFill>
    </fill>
    <fill>
      <patternFill patternType="solid">
        <fgColor indexed="61"/>
        <bgColor indexed="64"/>
      </patternFill>
    </fill>
    <fill>
      <patternFill patternType="solid">
        <fgColor rgb="FF99CCFF"/>
        <bgColor indexed="64"/>
      </patternFill>
    </fill>
  </fills>
  <borders count="10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thin">
        <color indexed="64"/>
      </bottom>
      <diagonal/>
    </border>
    <border>
      <left/>
      <right/>
      <top/>
      <bottom style="double">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style="thin">
        <color indexed="64"/>
      </top>
      <bottom/>
      <diagonal/>
    </border>
    <border>
      <left style="double">
        <color indexed="64"/>
      </left>
      <right style="thin">
        <color indexed="64"/>
      </right>
      <top/>
      <bottom/>
      <diagonal/>
    </border>
    <border>
      <left style="thin">
        <color indexed="64"/>
      </left>
      <right style="double">
        <color indexed="64"/>
      </right>
      <top/>
      <bottom/>
      <diagonal/>
    </border>
    <border>
      <left style="hair">
        <color indexed="64"/>
      </left>
      <right style="thin">
        <color indexed="64"/>
      </right>
      <top/>
      <bottom/>
      <diagonal/>
    </border>
    <border>
      <left style="thin">
        <color indexed="64"/>
      </left>
      <right style="hair">
        <color indexed="64"/>
      </right>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thin">
        <color indexed="64"/>
      </left>
      <right style="double">
        <color indexed="64"/>
      </right>
      <top/>
      <bottom style="thin">
        <color indexed="64"/>
      </bottom>
      <diagonal/>
    </border>
    <border>
      <left/>
      <right/>
      <top style="medium">
        <color indexed="64"/>
      </top>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bottom style="medium">
        <color indexed="6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259">
    <xf numFmtId="0" fontId="0" fillId="0" borderId="0"/>
    <xf numFmtId="0" fontId="1" fillId="2" borderId="0" applyNumberFormat="0" applyBorder="0" applyAlignment="0" applyProtection="0">
      <alignment vertical="center"/>
    </xf>
    <xf numFmtId="0" fontId="31" fillId="2" borderId="0" applyNumberFormat="0" applyBorder="0" applyAlignment="0" applyProtection="0">
      <alignment vertical="center"/>
    </xf>
    <xf numFmtId="0" fontId="1" fillId="2" borderId="0" applyNumberFormat="0" applyBorder="0" applyAlignment="0" applyProtection="0">
      <alignment vertical="center"/>
    </xf>
    <xf numFmtId="0" fontId="1" fillId="2" borderId="0" applyNumberFormat="0" applyBorder="0" applyAlignment="0" applyProtection="0">
      <alignment vertical="center"/>
    </xf>
    <xf numFmtId="0" fontId="74" fillId="36" borderId="0" applyNumberFormat="0" applyBorder="0" applyAlignment="0" applyProtection="0">
      <alignment vertical="center"/>
    </xf>
    <xf numFmtId="0" fontId="1" fillId="3" borderId="0" applyNumberFormat="0" applyBorder="0" applyAlignment="0" applyProtection="0">
      <alignment vertical="center"/>
    </xf>
    <xf numFmtId="0" fontId="31" fillId="3" borderId="0" applyNumberFormat="0" applyBorder="0" applyAlignment="0" applyProtection="0">
      <alignment vertical="center"/>
    </xf>
    <xf numFmtId="0" fontId="1" fillId="3" borderId="0" applyNumberFormat="0" applyBorder="0" applyAlignment="0" applyProtection="0">
      <alignment vertical="center"/>
    </xf>
    <xf numFmtId="0" fontId="1" fillId="3" borderId="0" applyNumberFormat="0" applyBorder="0" applyAlignment="0" applyProtection="0">
      <alignment vertical="center"/>
    </xf>
    <xf numFmtId="0" fontId="74" fillId="40" borderId="0" applyNumberFormat="0" applyBorder="0" applyAlignment="0" applyProtection="0">
      <alignment vertical="center"/>
    </xf>
    <xf numFmtId="0" fontId="1" fillId="4" borderId="0" applyNumberFormat="0" applyBorder="0" applyAlignment="0" applyProtection="0">
      <alignment vertical="center"/>
    </xf>
    <xf numFmtId="0" fontId="31" fillId="4" borderId="0" applyNumberFormat="0" applyBorder="0" applyAlignment="0" applyProtection="0">
      <alignment vertical="center"/>
    </xf>
    <xf numFmtId="0" fontId="1" fillId="4" borderId="0" applyNumberFormat="0" applyBorder="0" applyAlignment="0" applyProtection="0">
      <alignment vertical="center"/>
    </xf>
    <xf numFmtId="0" fontId="1" fillId="4" borderId="0" applyNumberFormat="0" applyBorder="0" applyAlignment="0" applyProtection="0">
      <alignment vertical="center"/>
    </xf>
    <xf numFmtId="0" fontId="74" fillId="44" borderId="0" applyNumberFormat="0" applyBorder="0" applyAlignment="0" applyProtection="0">
      <alignment vertical="center"/>
    </xf>
    <xf numFmtId="0" fontId="1" fillId="5" borderId="0" applyNumberFormat="0" applyBorder="0" applyAlignment="0" applyProtection="0">
      <alignment vertical="center"/>
    </xf>
    <xf numFmtId="0" fontId="3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74" fillId="48" borderId="0" applyNumberFormat="0" applyBorder="0" applyAlignment="0" applyProtection="0">
      <alignment vertical="center"/>
    </xf>
    <xf numFmtId="0" fontId="1" fillId="6" borderId="0" applyNumberFormat="0" applyBorder="0" applyAlignment="0" applyProtection="0">
      <alignment vertical="center"/>
    </xf>
    <xf numFmtId="0" fontId="31" fillId="6" borderId="0" applyNumberFormat="0" applyBorder="0" applyAlignment="0" applyProtection="0">
      <alignment vertical="center"/>
    </xf>
    <xf numFmtId="0" fontId="1" fillId="6" borderId="0" applyNumberFormat="0" applyBorder="0" applyAlignment="0" applyProtection="0">
      <alignment vertical="center"/>
    </xf>
    <xf numFmtId="0" fontId="1" fillId="6" borderId="0" applyNumberFormat="0" applyBorder="0" applyAlignment="0" applyProtection="0">
      <alignment vertical="center"/>
    </xf>
    <xf numFmtId="0" fontId="74" fillId="52" borderId="0" applyNumberFormat="0" applyBorder="0" applyAlignment="0" applyProtection="0">
      <alignment vertical="center"/>
    </xf>
    <xf numFmtId="0" fontId="1" fillId="7" borderId="0" applyNumberFormat="0" applyBorder="0" applyAlignment="0" applyProtection="0">
      <alignment vertical="center"/>
    </xf>
    <xf numFmtId="0" fontId="31" fillId="7" borderId="0" applyNumberFormat="0" applyBorder="0" applyAlignment="0" applyProtection="0">
      <alignment vertical="center"/>
    </xf>
    <xf numFmtId="0" fontId="1" fillId="7" borderId="0" applyNumberFormat="0" applyBorder="0" applyAlignment="0" applyProtection="0">
      <alignment vertical="center"/>
    </xf>
    <xf numFmtId="0" fontId="1" fillId="7" borderId="0" applyNumberFormat="0" applyBorder="0" applyAlignment="0" applyProtection="0">
      <alignment vertical="center"/>
    </xf>
    <xf numFmtId="0" fontId="74" fillId="56" borderId="0" applyNumberFormat="0" applyBorder="0" applyAlignment="0" applyProtection="0">
      <alignment vertical="center"/>
    </xf>
    <xf numFmtId="0" fontId="1" fillId="8" borderId="0" applyNumberFormat="0" applyBorder="0" applyAlignment="0" applyProtection="0">
      <alignment vertical="center"/>
    </xf>
    <xf numFmtId="0" fontId="3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74" fillId="37" borderId="0" applyNumberFormat="0" applyBorder="0" applyAlignment="0" applyProtection="0">
      <alignment vertical="center"/>
    </xf>
    <xf numFmtId="0" fontId="1" fillId="9" borderId="0" applyNumberFormat="0" applyBorder="0" applyAlignment="0" applyProtection="0">
      <alignment vertical="center"/>
    </xf>
    <xf numFmtId="0" fontId="31" fillId="9" borderId="0" applyNumberFormat="0" applyBorder="0" applyAlignment="0" applyProtection="0">
      <alignment vertical="center"/>
    </xf>
    <xf numFmtId="0" fontId="1" fillId="9" borderId="0" applyNumberFormat="0" applyBorder="0" applyAlignment="0" applyProtection="0">
      <alignment vertical="center"/>
    </xf>
    <xf numFmtId="0" fontId="1" fillId="9" borderId="0" applyNumberFormat="0" applyBorder="0" applyAlignment="0" applyProtection="0">
      <alignment vertical="center"/>
    </xf>
    <xf numFmtId="0" fontId="74" fillId="41" borderId="0" applyNumberFormat="0" applyBorder="0" applyAlignment="0" applyProtection="0">
      <alignment vertical="center"/>
    </xf>
    <xf numFmtId="0" fontId="1" fillId="10" borderId="0" applyNumberFormat="0" applyBorder="0" applyAlignment="0" applyProtection="0">
      <alignment vertical="center"/>
    </xf>
    <xf numFmtId="0" fontId="31" fillId="10" borderId="0" applyNumberFormat="0" applyBorder="0" applyAlignment="0" applyProtection="0">
      <alignment vertical="center"/>
    </xf>
    <xf numFmtId="0" fontId="1" fillId="10" borderId="0" applyNumberFormat="0" applyBorder="0" applyAlignment="0" applyProtection="0">
      <alignment vertical="center"/>
    </xf>
    <xf numFmtId="0" fontId="1" fillId="10" borderId="0" applyNumberFormat="0" applyBorder="0" applyAlignment="0" applyProtection="0">
      <alignment vertical="center"/>
    </xf>
    <xf numFmtId="0" fontId="74" fillId="45" borderId="0" applyNumberFormat="0" applyBorder="0" applyAlignment="0" applyProtection="0">
      <alignment vertical="center"/>
    </xf>
    <xf numFmtId="0" fontId="1" fillId="5" borderId="0" applyNumberFormat="0" applyBorder="0" applyAlignment="0" applyProtection="0">
      <alignment vertical="center"/>
    </xf>
    <xf numFmtId="0" fontId="31" fillId="5" borderId="0" applyNumberFormat="0" applyBorder="0" applyAlignment="0" applyProtection="0">
      <alignment vertical="center"/>
    </xf>
    <xf numFmtId="0" fontId="1" fillId="5" borderId="0" applyNumberFormat="0" applyBorder="0" applyAlignment="0" applyProtection="0">
      <alignment vertical="center"/>
    </xf>
    <xf numFmtId="0" fontId="1" fillId="5" borderId="0" applyNumberFormat="0" applyBorder="0" applyAlignment="0" applyProtection="0">
      <alignment vertical="center"/>
    </xf>
    <xf numFmtId="0" fontId="74" fillId="49" borderId="0" applyNumberFormat="0" applyBorder="0" applyAlignment="0" applyProtection="0">
      <alignment vertical="center"/>
    </xf>
    <xf numFmtId="0" fontId="1" fillId="8" borderId="0" applyNumberFormat="0" applyBorder="0" applyAlignment="0" applyProtection="0">
      <alignment vertical="center"/>
    </xf>
    <xf numFmtId="0" fontId="31" fillId="8" borderId="0" applyNumberFormat="0" applyBorder="0" applyAlignment="0" applyProtection="0">
      <alignment vertical="center"/>
    </xf>
    <xf numFmtId="0" fontId="1" fillId="8" borderId="0" applyNumberFormat="0" applyBorder="0" applyAlignment="0" applyProtection="0">
      <alignment vertical="center"/>
    </xf>
    <xf numFmtId="0" fontId="1" fillId="8" borderId="0" applyNumberFormat="0" applyBorder="0" applyAlignment="0" applyProtection="0">
      <alignment vertical="center"/>
    </xf>
    <xf numFmtId="0" fontId="74" fillId="53" borderId="0" applyNumberFormat="0" applyBorder="0" applyAlignment="0" applyProtection="0">
      <alignment vertical="center"/>
    </xf>
    <xf numFmtId="0" fontId="1" fillId="11" borderId="0" applyNumberFormat="0" applyBorder="0" applyAlignment="0" applyProtection="0">
      <alignment vertical="center"/>
    </xf>
    <xf numFmtId="0" fontId="31" fillId="11" borderId="0" applyNumberFormat="0" applyBorder="0" applyAlignment="0" applyProtection="0">
      <alignment vertical="center"/>
    </xf>
    <xf numFmtId="0" fontId="1" fillId="11" borderId="0" applyNumberFormat="0" applyBorder="0" applyAlignment="0" applyProtection="0">
      <alignment vertical="center"/>
    </xf>
    <xf numFmtId="0" fontId="1" fillId="11" borderId="0" applyNumberFormat="0" applyBorder="0" applyAlignment="0" applyProtection="0">
      <alignment vertical="center"/>
    </xf>
    <xf numFmtId="0" fontId="74" fillId="57" borderId="0" applyNumberFormat="0" applyBorder="0" applyAlignment="0" applyProtection="0">
      <alignment vertical="center"/>
    </xf>
    <xf numFmtId="0" fontId="2" fillId="12" borderId="0" applyNumberFormat="0" applyBorder="0" applyAlignment="0" applyProtection="0">
      <alignment vertical="center"/>
    </xf>
    <xf numFmtId="0" fontId="38" fillId="12" borderId="0" applyNumberFormat="0" applyBorder="0" applyAlignment="0" applyProtection="0">
      <alignment vertical="center"/>
    </xf>
    <xf numFmtId="0" fontId="2" fillId="12" borderId="0" applyNumberFormat="0" applyBorder="0" applyAlignment="0" applyProtection="0">
      <alignment vertical="center"/>
    </xf>
    <xf numFmtId="0" fontId="2" fillId="12" borderId="0" applyNumberFormat="0" applyBorder="0" applyAlignment="0" applyProtection="0">
      <alignment vertical="center"/>
    </xf>
    <xf numFmtId="0" fontId="103" fillId="38" borderId="0" applyNumberFormat="0" applyBorder="0" applyAlignment="0" applyProtection="0">
      <alignment vertical="center"/>
    </xf>
    <xf numFmtId="0" fontId="2" fillId="9" borderId="0" applyNumberFormat="0" applyBorder="0" applyAlignment="0" applyProtection="0">
      <alignment vertical="center"/>
    </xf>
    <xf numFmtId="0" fontId="38" fillId="9" borderId="0" applyNumberFormat="0" applyBorder="0" applyAlignment="0" applyProtection="0">
      <alignment vertical="center"/>
    </xf>
    <xf numFmtId="0" fontId="2" fillId="9" borderId="0" applyNumberFormat="0" applyBorder="0" applyAlignment="0" applyProtection="0">
      <alignment vertical="center"/>
    </xf>
    <xf numFmtId="0" fontId="2" fillId="9" borderId="0" applyNumberFormat="0" applyBorder="0" applyAlignment="0" applyProtection="0">
      <alignment vertical="center"/>
    </xf>
    <xf numFmtId="0" fontId="103" fillId="42" borderId="0" applyNumberFormat="0" applyBorder="0" applyAlignment="0" applyProtection="0">
      <alignment vertical="center"/>
    </xf>
    <xf numFmtId="0" fontId="2" fillId="10" borderId="0" applyNumberFormat="0" applyBorder="0" applyAlignment="0" applyProtection="0">
      <alignment vertical="center"/>
    </xf>
    <xf numFmtId="0" fontId="38" fillId="10" borderId="0" applyNumberFormat="0" applyBorder="0" applyAlignment="0" applyProtection="0">
      <alignment vertical="center"/>
    </xf>
    <xf numFmtId="0" fontId="2" fillId="10" borderId="0" applyNumberFormat="0" applyBorder="0" applyAlignment="0" applyProtection="0">
      <alignment vertical="center"/>
    </xf>
    <xf numFmtId="0" fontId="2" fillId="10" borderId="0" applyNumberFormat="0" applyBorder="0" applyAlignment="0" applyProtection="0">
      <alignment vertical="center"/>
    </xf>
    <xf numFmtId="0" fontId="103" fillId="46" borderId="0" applyNumberFormat="0" applyBorder="0" applyAlignment="0" applyProtection="0">
      <alignment vertical="center"/>
    </xf>
    <xf numFmtId="0" fontId="2" fillId="13" borderId="0" applyNumberFormat="0" applyBorder="0" applyAlignment="0" applyProtection="0">
      <alignment vertical="center"/>
    </xf>
    <xf numFmtId="0" fontId="38"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103" fillId="50" borderId="0" applyNumberFormat="0" applyBorder="0" applyAlignment="0" applyProtection="0">
      <alignment vertical="center"/>
    </xf>
    <xf numFmtId="0" fontId="2" fillId="14" borderId="0" applyNumberFormat="0" applyBorder="0" applyAlignment="0" applyProtection="0">
      <alignment vertical="center"/>
    </xf>
    <xf numFmtId="0" fontId="38"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103" fillId="54" borderId="0" applyNumberFormat="0" applyBorder="0" applyAlignment="0" applyProtection="0">
      <alignment vertical="center"/>
    </xf>
    <xf numFmtId="0" fontId="2" fillId="15" borderId="0" applyNumberFormat="0" applyBorder="0" applyAlignment="0" applyProtection="0">
      <alignment vertical="center"/>
    </xf>
    <xf numFmtId="0" fontId="38" fillId="15" borderId="0" applyNumberFormat="0" applyBorder="0" applyAlignment="0" applyProtection="0">
      <alignment vertical="center"/>
    </xf>
    <xf numFmtId="0" fontId="2" fillId="15" borderId="0" applyNumberFormat="0" applyBorder="0" applyAlignment="0" applyProtection="0">
      <alignment vertical="center"/>
    </xf>
    <xf numFmtId="0" fontId="2" fillId="15" borderId="0" applyNumberFormat="0" applyBorder="0" applyAlignment="0" applyProtection="0">
      <alignment vertical="center"/>
    </xf>
    <xf numFmtId="0" fontId="103" fillId="58" borderId="0" applyNumberFormat="0" applyBorder="0" applyAlignment="0" applyProtection="0">
      <alignment vertical="center"/>
    </xf>
    <xf numFmtId="0" fontId="2" fillId="16" borderId="0" applyNumberFormat="0" applyBorder="0" applyAlignment="0" applyProtection="0">
      <alignment vertical="center"/>
    </xf>
    <xf numFmtId="0" fontId="38" fillId="16" borderId="0" applyNumberFormat="0" applyBorder="0" applyAlignment="0" applyProtection="0">
      <alignment vertical="center"/>
    </xf>
    <xf numFmtId="0" fontId="2" fillId="16" borderId="0" applyNumberFormat="0" applyBorder="0" applyAlignment="0" applyProtection="0">
      <alignment vertical="center"/>
    </xf>
    <xf numFmtId="0" fontId="2" fillId="16" borderId="0" applyNumberFormat="0" applyBorder="0" applyAlignment="0" applyProtection="0">
      <alignment vertical="center"/>
    </xf>
    <xf numFmtId="0" fontId="103" fillId="35" borderId="0" applyNumberFormat="0" applyBorder="0" applyAlignment="0" applyProtection="0">
      <alignment vertical="center"/>
    </xf>
    <xf numFmtId="0" fontId="2" fillId="17" borderId="0" applyNumberFormat="0" applyBorder="0" applyAlignment="0" applyProtection="0">
      <alignment vertical="center"/>
    </xf>
    <xf numFmtId="0" fontId="38" fillId="17" borderId="0" applyNumberFormat="0" applyBorder="0" applyAlignment="0" applyProtection="0">
      <alignment vertical="center"/>
    </xf>
    <xf numFmtId="0" fontId="2" fillId="17" borderId="0" applyNumberFormat="0" applyBorder="0" applyAlignment="0" applyProtection="0">
      <alignment vertical="center"/>
    </xf>
    <xf numFmtId="0" fontId="2" fillId="17" borderId="0" applyNumberFormat="0" applyBorder="0" applyAlignment="0" applyProtection="0">
      <alignment vertical="center"/>
    </xf>
    <xf numFmtId="0" fontId="103" fillId="39" borderId="0" applyNumberFormat="0" applyBorder="0" applyAlignment="0" applyProtection="0">
      <alignment vertical="center"/>
    </xf>
    <xf numFmtId="0" fontId="2" fillId="18" borderId="0" applyNumberFormat="0" applyBorder="0" applyAlignment="0" applyProtection="0">
      <alignment vertical="center"/>
    </xf>
    <xf numFmtId="0" fontId="38" fillId="18" borderId="0" applyNumberFormat="0" applyBorder="0" applyAlignment="0" applyProtection="0">
      <alignment vertical="center"/>
    </xf>
    <xf numFmtId="0" fontId="2" fillId="18" borderId="0" applyNumberFormat="0" applyBorder="0" applyAlignment="0" applyProtection="0">
      <alignment vertical="center"/>
    </xf>
    <xf numFmtId="0" fontId="2" fillId="18" borderId="0" applyNumberFormat="0" applyBorder="0" applyAlignment="0" applyProtection="0">
      <alignment vertical="center"/>
    </xf>
    <xf numFmtId="0" fontId="103" fillId="43" borderId="0" applyNumberFormat="0" applyBorder="0" applyAlignment="0" applyProtection="0">
      <alignment vertical="center"/>
    </xf>
    <xf numFmtId="0" fontId="2" fillId="13" borderId="0" applyNumberFormat="0" applyBorder="0" applyAlignment="0" applyProtection="0">
      <alignment vertical="center"/>
    </xf>
    <xf numFmtId="0" fontId="38" fillId="13" borderId="0" applyNumberFormat="0" applyBorder="0" applyAlignment="0" applyProtection="0">
      <alignment vertical="center"/>
    </xf>
    <xf numFmtId="0" fontId="2" fillId="13" borderId="0" applyNumberFormat="0" applyBorder="0" applyAlignment="0" applyProtection="0">
      <alignment vertical="center"/>
    </xf>
    <xf numFmtId="0" fontId="2" fillId="13" borderId="0" applyNumberFormat="0" applyBorder="0" applyAlignment="0" applyProtection="0">
      <alignment vertical="center"/>
    </xf>
    <xf numFmtId="0" fontId="103" fillId="47" borderId="0" applyNumberFormat="0" applyBorder="0" applyAlignment="0" applyProtection="0">
      <alignment vertical="center"/>
    </xf>
    <xf numFmtId="0" fontId="2" fillId="14" borderId="0" applyNumberFormat="0" applyBorder="0" applyAlignment="0" applyProtection="0">
      <alignment vertical="center"/>
    </xf>
    <xf numFmtId="0" fontId="38" fillId="14" borderId="0" applyNumberFormat="0" applyBorder="0" applyAlignment="0" applyProtection="0">
      <alignment vertical="center"/>
    </xf>
    <xf numFmtId="0" fontId="2" fillId="14" borderId="0" applyNumberFormat="0" applyBorder="0" applyAlignment="0" applyProtection="0">
      <alignment vertical="center"/>
    </xf>
    <xf numFmtId="0" fontId="2" fillId="14" borderId="0" applyNumberFormat="0" applyBorder="0" applyAlignment="0" applyProtection="0">
      <alignment vertical="center"/>
    </xf>
    <xf numFmtId="0" fontId="103" fillId="51" borderId="0" applyNumberFormat="0" applyBorder="0" applyAlignment="0" applyProtection="0">
      <alignment vertical="center"/>
    </xf>
    <xf numFmtId="0" fontId="2" fillId="19" borderId="0" applyNumberFormat="0" applyBorder="0" applyAlignment="0" applyProtection="0">
      <alignment vertical="center"/>
    </xf>
    <xf numFmtId="0" fontId="38" fillId="19" borderId="0" applyNumberFormat="0" applyBorder="0" applyAlignment="0" applyProtection="0">
      <alignment vertical="center"/>
    </xf>
    <xf numFmtId="0" fontId="2" fillId="19" borderId="0" applyNumberFormat="0" applyBorder="0" applyAlignment="0" applyProtection="0">
      <alignment vertical="center"/>
    </xf>
    <xf numFmtId="0" fontId="2" fillId="19" borderId="0" applyNumberFormat="0" applyBorder="0" applyAlignment="0" applyProtection="0">
      <alignment vertical="center"/>
    </xf>
    <xf numFmtId="0" fontId="103" fillId="55" borderId="0" applyNumberFormat="0" applyBorder="0" applyAlignment="0" applyProtection="0">
      <alignment vertical="center"/>
    </xf>
    <xf numFmtId="0" fontId="3"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89" fillId="0" borderId="0" applyNumberFormat="0" applyFill="0" applyBorder="0" applyAlignment="0" applyProtection="0">
      <alignment vertical="center"/>
    </xf>
    <xf numFmtId="0" fontId="30" fillId="0" borderId="0" applyFill="0" applyBorder="0">
      <alignment vertical="center"/>
    </xf>
    <xf numFmtId="0" fontId="30" fillId="0" borderId="0" applyFill="0" applyBorder="0" applyAlignment="0">
      <alignment vertical="center"/>
    </xf>
    <xf numFmtId="0" fontId="4" fillId="20" borderId="1" applyNumberFormat="0" applyAlignment="0" applyProtection="0">
      <alignment vertical="center"/>
    </xf>
    <xf numFmtId="0" fontId="39" fillId="20" borderId="1" applyNumberFormat="0" applyAlignment="0" applyProtection="0">
      <alignment vertical="center"/>
    </xf>
    <xf numFmtId="0" fontId="4" fillId="20" borderId="1" applyNumberFormat="0" applyAlignment="0" applyProtection="0">
      <alignment vertical="center"/>
    </xf>
    <xf numFmtId="0" fontId="4" fillId="20" borderId="1" applyNumberFormat="0" applyAlignment="0" applyProtection="0">
      <alignment vertical="center"/>
    </xf>
    <xf numFmtId="0" fontId="100" fillId="34" borderId="99" applyNumberFormat="0" applyAlignment="0" applyProtection="0">
      <alignment vertical="center"/>
    </xf>
    <xf numFmtId="0" fontId="5" fillId="21" borderId="0" applyNumberFormat="0" applyBorder="0" applyAlignment="0" applyProtection="0">
      <alignment vertical="center"/>
    </xf>
    <xf numFmtId="0" fontId="40"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95" fillId="31" borderId="0" applyNumberFormat="0" applyBorder="0" applyAlignment="0" applyProtection="0">
      <alignment vertical="center"/>
    </xf>
    <xf numFmtId="9" fontId="6" fillId="0" borderId="0" applyFont="0" applyFill="0" applyBorder="0" applyAlignment="0" applyProtection="0"/>
    <xf numFmtId="9" fontId="6" fillId="0" borderId="0" applyFont="0" applyFill="0" applyBorder="0" applyAlignment="0" applyProtection="0"/>
    <xf numFmtId="9" fontId="72" fillId="0" borderId="0" applyFont="0" applyFill="0" applyBorder="0" applyAlignment="0" applyProtection="0">
      <alignment vertical="center"/>
    </xf>
    <xf numFmtId="9" fontId="6" fillId="0" borderId="0" applyFont="0" applyFill="0" applyBorder="0" applyAlignment="0" applyProtection="0">
      <alignment vertical="center"/>
    </xf>
    <xf numFmtId="0" fontId="73" fillId="0" borderId="0" applyNumberFormat="0" applyFill="0" applyBorder="0" applyAlignment="0" applyProtection="0">
      <alignment vertical="top"/>
      <protection locked="0"/>
    </xf>
    <xf numFmtId="0" fontId="6" fillId="22" borderId="2" applyNumberFormat="0" applyFont="0" applyAlignment="0" applyProtection="0">
      <alignment vertical="center"/>
    </xf>
    <xf numFmtId="0" fontId="1" fillId="24" borderId="92" applyNumberFormat="0" applyFont="0" applyAlignment="0" applyProtection="0">
      <alignment vertical="center"/>
    </xf>
    <xf numFmtId="0" fontId="6" fillId="22" borderId="2" applyNumberFormat="0" applyFont="0" applyAlignment="0" applyProtection="0">
      <alignment vertical="center"/>
    </xf>
    <xf numFmtId="0" fontId="6" fillId="22" borderId="2" applyNumberFormat="0" applyFont="0" applyAlignment="0" applyProtection="0">
      <alignment vertical="center"/>
    </xf>
    <xf numFmtId="0" fontId="6" fillId="22" borderId="2" applyNumberFormat="0" applyFont="0" applyAlignment="0" applyProtection="0">
      <alignment vertical="center"/>
    </xf>
    <xf numFmtId="0" fontId="6" fillId="22" borderId="2" applyNumberFormat="0" applyFont="0" applyAlignment="0" applyProtection="0">
      <alignment vertical="center"/>
    </xf>
    <xf numFmtId="0" fontId="74" fillId="24" borderId="92" applyNumberFormat="0" applyFont="0" applyAlignment="0" applyProtection="0">
      <alignment vertical="center"/>
    </xf>
    <xf numFmtId="0" fontId="8" fillId="0" borderId="3" applyNumberFormat="0" applyFill="0" applyAlignment="0" applyProtection="0">
      <alignment vertical="center"/>
    </xf>
    <xf numFmtId="0" fontId="41" fillId="0" borderId="3" applyNumberFormat="0" applyFill="0" applyAlignment="0" applyProtection="0">
      <alignment vertical="center"/>
    </xf>
    <xf numFmtId="0" fontId="8" fillId="0" borderId="3" applyNumberFormat="0" applyFill="0" applyAlignment="0" applyProtection="0">
      <alignment vertical="center"/>
    </xf>
    <xf numFmtId="0" fontId="8" fillId="0" borderId="3" applyNumberFormat="0" applyFill="0" applyAlignment="0" applyProtection="0">
      <alignment vertical="center"/>
    </xf>
    <xf numFmtId="0" fontId="99" fillId="0" borderId="98" applyNumberFormat="0" applyFill="0" applyAlignment="0" applyProtection="0">
      <alignment vertical="center"/>
    </xf>
    <xf numFmtId="0" fontId="9" fillId="3" borderId="0" applyNumberFormat="0" applyBorder="0" applyAlignment="0" applyProtection="0">
      <alignment vertical="center"/>
    </xf>
    <xf numFmtId="0" fontId="42" fillId="3" borderId="0" applyNumberFormat="0" applyBorder="0" applyAlignment="0" applyProtection="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94" fillId="30" borderId="0" applyNumberFormat="0" applyBorder="0" applyAlignment="0" applyProtection="0">
      <alignment vertical="center"/>
    </xf>
    <xf numFmtId="0" fontId="10" fillId="23" borderId="4" applyNumberFormat="0" applyAlignment="0" applyProtection="0">
      <alignment vertical="center"/>
    </xf>
    <xf numFmtId="0" fontId="43" fillId="23" borderId="4" applyNumberFormat="0" applyAlignment="0" applyProtection="0">
      <alignment vertical="center"/>
    </xf>
    <xf numFmtId="0" fontId="43" fillId="23" borderId="4" applyNumberFormat="0" applyAlignment="0" applyProtection="0">
      <alignment vertical="center"/>
    </xf>
    <xf numFmtId="0" fontId="10" fillId="23" borderId="4" applyNumberFormat="0" applyAlignment="0" applyProtection="0">
      <alignment vertical="center"/>
    </xf>
    <xf numFmtId="0" fontId="10" fillId="23" borderId="4" applyNumberFormat="0" applyAlignment="0" applyProtection="0">
      <alignment vertical="center"/>
    </xf>
    <xf numFmtId="0" fontId="10" fillId="23" borderId="4" applyNumberFormat="0" applyAlignment="0" applyProtection="0">
      <alignment vertical="center"/>
    </xf>
    <xf numFmtId="0" fontId="10" fillId="23" borderId="4" applyNumberFormat="0" applyAlignment="0" applyProtection="0">
      <alignment vertical="center"/>
    </xf>
    <xf numFmtId="0" fontId="98" fillId="33" borderId="96" applyNumberFormat="0" applyAlignment="0" applyProtection="0">
      <alignment vertical="center"/>
    </xf>
    <xf numFmtId="0" fontId="1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01"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54" fillId="0" borderId="0" applyFont="0" applyFill="0" applyBorder="0" applyAlignment="0" applyProtection="0">
      <alignment vertical="center"/>
    </xf>
    <xf numFmtId="38" fontId="6" fillId="0" borderId="0" applyFont="0" applyFill="0" applyBorder="0" applyAlignment="0" applyProtection="0"/>
    <xf numFmtId="38" fontId="74" fillId="0" borderId="0" applyFont="0" applyFill="0" applyBorder="0" applyAlignment="0" applyProtection="0">
      <alignment vertical="center"/>
    </xf>
    <xf numFmtId="38" fontId="6" fillId="0" borderId="0" applyFont="0" applyFill="0" applyBorder="0" applyAlignment="0" applyProtection="0">
      <alignment vertical="center"/>
    </xf>
    <xf numFmtId="0" fontId="12" fillId="0" borderId="5" applyNumberFormat="0" applyFill="0" applyAlignment="0" applyProtection="0">
      <alignment vertical="center"/>
    </xf>
    <xf numFmtId="0" fontId="45" fillId="0" borderId="5" applyNumberFormat="0" applyFill="0" applyAlignment="0" applyProtection="0">
      <alignment vertical="center"/>
    </xf>
    <xf numFmtId="0" fontId="12" fillId="0" borderId="5" applyNumberFormat="0" applyFill="0" applyAlignment="0" applyProtection="0">
      <alignment vertical="center"/>
    </xf>
    <xf numFmtId="0" fontId="12" fillId="0" borderId="5" applyNumberFormat="0" applyFill="0" applyAlignment="0" applyProtection="0">
      <alignment vertical="center"/>
    </xf>
    <xf numFmtId="0" fontId="90" fillId="0" borderId="93" applyNumberFormat="0" applyFill="0" applyAlignment="0" applyProtection="0">
      <alignment vertical="center"/>
    </xf>
    <xf numFmtId="0" fontId="13" fillId="0" borderId="6" applyNumberFormat="0" applyFill="0" applyAlignment="0" applyProtection="0">
      <alignment vertical="center"/>
    </xf>
    <xf numFmtId="0" fontId="46" fillId="0" borderId="6" applyNumberFormat="0" applyFill="0" applyAlignment="0" applyProtection="0">
      <alignment vertical="center"/>
    </xf>
    <xf numFmtId="0" fontId="13" fillId="0" borderId="6" applyNumberFormat="0" applyFill="0" applyAlignment="0" applyProtection="0">
      <alignment vertical="center"/>
    </xf>
    <xf numFmtId="0" fontId="13" fillId="0" borderId="6" applyNumberFormat="0" applyFill="0" applyAlignment="0" applyProtection="0">
      <alignment vertical="center"/>
    </xf>
    <xf numFmtId="0" fontId="91" fillId="0" borderId="94" applyNumberFormat="0" applyFill="0" applyAlignment="0" applyProtection="0">
      <alignment vertical="center"/>
    </xf>
    <xf numFmtId="0" fontId="14" fillId="0" borderId="7" applyNumberFormat="0" applyFill="0" applyAlignment="0" applyProtection="0">
      <alignment vertical="center"/>
    </xf>
    <xf numFmtId="0" fontId="47" fillId="0" borderId="7" applyNumberFormat="0" applyFill="0" applyAlignment="0" applyProtection="0">
      <alignment vertical="center"/>
    </xf>
    <xf numFmtId="0" fontId="14" fillId="0" borderId="7" applyNumberFormat="0" applyFill="0" applyAlignment="0" applyProtection="0">
      <alignment vertical="center"/>
    </xf>
    <xf numFmtId="0" fontId="14" fillId="0" borderId="7" applyNumberFormat="0" applyFill="0" applyAlignment="0" applyProtection="0">
      <alignment vertical="center"/>
    </xf>
    <xf numFmtId="0" fontId="92" fillId="0" borderId="95" applyNumberFormat="0" applyFill="0" applyAlignment="0" applyProtection="0">
      <alignment vertical="center"/>
    </xf>
    <xf numFmtId="0" fontId="1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92" fillId="0" borderId="0" applyNumberFormat="0" applyFill="0" applyBorder="0" applyAlignment="0" applyProtection="0">
      <alignment vertical="center"/>
    </xf>
    <xf numFmtId="0" fontId="15" fillId="0" borderId="8" applyNumberFormat="0" applyFill="0" applyAlignment="0" applyProtection="0">
      <alignment vertical="center"/>
    </xf>
    <xf numFmtId="0" fontId="48" fillId="0" borderId="8" applyNumberFormat="0" applyFill="0" applyAlignment="0" applyProtection="0">
      <alignment vertical="center"/>
    </xf>
    <xf numFmtId="0" fontId="48" fillId="0" borderId="8" applyNumberFormat="0" applyFill="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84" fillId="0" borderId="100" applyNumberFormat="0" applyFill="0" applyAlignment="0" applyProtection="0">
      <alignment vertical="center"/>
    </xf>
    <xf numFmtId="0" fontId="16" fillId="23" borderId="9" applyNumberFormat="0" applyAlignment="0" applyProtection="0">
      <alignment vertical="center"/>
    </xf>
    <xf numFmtId="0" fontId="49" fillId="23" borderId="9" applyNumberFormat="0" applyAlignment="0" applyProtection="0">
      <alignment vertical="center"/>
    </xf>
    <xf numFmtId="0" fontId="49" fillId="23" borderId="9" applyNumberFormat="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16" fillId="23" borderId="9" applyNumberFormat="0" applyAlignment="0" applyProtection="0">
      <alignment vertical="center"/>
    </xf>
    <xf numFmtId="0" fontId="97" fillId="33" borderId="97" applyNumberFormat="0" applyAlignment="0" applyProtection="0">
      <alignment vertical="center"/>
    </xf>
    <xf numFmtId="0" fontId="1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31" fillId="0" borderId="0" applyFill="0" applyBorder="0">
      <alignment horizontal="center" vertical="center"/>
    </xf>
    <xf numFmtId="6" fontId="6" fillId="0" borderId="0" applyFont="0" applyFill="0" applyBorder="0" applyAlignment="0" applyProtection="0">
      <alignment vertical="center"/>
    </xf>
    <xf numFmtId="0" fontId="18" fillId="7" borderId="4" applyNumberFormat="0" applyAlignment="0" applyProtection="0">
      <alignment vertical="center"/>
    </xf>
    <xf numFmtId="0" fontId="51" fillId="7" borderId="4" applyNumberFormat="0" applyAlignment="0" applyProtection="0">
      <alignment vertical="center"/>
    </xf>
    <xf numFmtId="0" fontId="51" fillId="7" borderId="4" applyNumberFormat="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18" fillId="7" borderId="4" applyNumberFormat="0" applyAlignment="0" applyProtection="0">
      <alignment vertical="center"/>
    </xf>
    <xf numFmtId="0" fontId="96" fillId="32" borderId="96" applyNumberFormat="0" applyAlignment="0" applyProtection="0">
      <alignment vertical="center"/>
    </xf>
    <xf numFmtId="0" fontId="31" fillId="0" borderId="0">
      <alignment vertical="center"/>
    </xf>
    <xf numFmtId="0" fontId="72" fillId="0" borderId="0">
      <alignment vertical="center"/>
    </xf>
    <xf numFmtId="0" fontId="74" fillId="0" borderId="0">
      <alignment vertical="center"/>
    </xf>
    <xf numFmtId="0" fontId="6" fillId="0" borderId="0"/>
    <xf numFmtId="0" fontId="74" fillId="0" borderId="0">
      <alignment vertical="center"/>
    </xf>
    <xf numFmtId="0" fontId="19" fillId="0" borderId="0"/>
    <xf numFmtId="0" fontId="31" fillId="0" borderId="0">
      <alignment vertical="center"/>
    </xf>
    <xf numFmtId="0" fontId="72" fillId="0" borderId="0">
      <alignment vertical="center"/>
    </xf>
    <xf numFmtId="0" fontId="1" fillId="0" borderId="0">
      <alignment vertical="center"/>
    </xf>
    <xf numFmtId="0" fontId="6" fillId="0" borderId="0">
      <alignment vertical="center"/>
    </xf>
    <xf numFmtId="0" fontId="74" fillId="0" borderId="0">
      <alignment vertical="center"/>
    </xf>
    <xf numFmtId="0" fontId="6" fillId="0" borderId="0">
      <alignment vertical="center"/>
    </xf>
    <xf numFmtId="0" fontId="6" fillId="0" borderId="0">
      <alignment vertical="center"/>
    </xf>
    <xf numFmtId="0" fontId="6" fillId="0" borderId="0">
      <alignment vertical="center"/>
    </xf>
    <xf numFmtId="0" fontId="74" fillId="0" borderId="0">
      <alignment vertical="center"/>
    </xf>
    <xf numFmtId="0" fontId="6" fillId="0" borderId="0">
      <alignment vertical="center"/>
    </xf>
    <xf numFmtId="0" fontId="74" fillId="0" borderId="0">
      <alignment vertical="center"/>
    </xf>
    <xf numFmtId="0" fontId="6" fillId="0" borderId="0">
      <alignment vertical="center"/>
    </xf>
    <xf numFmtId="0" fontId="27" fillId="0" borderId="0"/>
    <xf numFmtId="0" fontId="6" fillId="0" borderId="0">
      <alignment vertical="center"/>
    </xf>
    <xf numFmtId="0" fontId="6" fillId="0" borderId="0">
      <alignment vertical="center"/>
    </xf>
    <xf numFmtId="0" fontId="6" fillId="0" borderId="0"/>
    <xf numFmtId="0" fontId="19" fillId="0" borderId="0"/>
    <xf numFmtId="0" fontId="20" fillId="4" borderId="0" applyNumberFormat="0" applyBorder="0" applyAlignment="0" applyProtection="0">
      <alignment vertical="center"/>
    </xf>
    <xf numFmtId="0" fontId="52" fillId="4"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93" fillId="29" borderId="0" applyNumberFormat="0" applyBorder="0" applyAlignment="0" applyProtection="0">
      <alignment vertical="center"/>
    </xf>
    <xf numFmtId="0" fontId="6" fillId="0" borderId="0">
      <alignment vertical="center"/>
    </xf>
  </cellStyleXfs>
  <cellXfs count="581">
    <xf numFmtId="0" fontId="0" fillId="0" borderId="0" xfId="0"/>
    <xf numFmtId="0" fontId="22"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24" fillId="0" borderId="0" xfId="0" applyFont="1"/>
    <xf numFmtId="0" fontId="23" fillId="0" borderId="0" xfId="0" applyFont="1" applyAlignment="1">
      <alignment horizontal="left" vertical="distributed" wrapText="1" indent="1"/>
    </xf>
    <xf numFmtId="0" fontId="24" fillId="0" borderId="0" xfId="0" applyFont="1" applyAlignment="1">
      <alignment vertical="distributed"/>
    </xf>
    <xf numFmtId="0" fontId="24" fillId="0" borderId="0" xfId="0" applyFont="1" applyFill="1"/>
    <xf numFmtId="0" fontId="25" fillId="0" borderId="0" xfId="0" applyFont="1" applyAlignment="1">
      <alignment horizontal="left" vertical="top" wrapText="1" indent="1"/>
    </xf>
    <xf numFmtId="0" fontId="24" fillId="0" borderId="0" xfId="0" applyFont="1" applyAlignment="1">
      <alignment horizontal="left" vertical="top" indent="1"/>
    </xf>
    <xf numFmtId="176" fontId="24" fillId="0" borderId="0" xfId="0" applyNumberFormat="1" applyFont="1"/>
    <xf numFmtId="0" fontId="24" fillId="0" borderId="0" xfId="0" applyFont="1" applyBorder="1"/>
    <xf numFmtId="176" fontId="0" fillId="0" borderId="0" xfId="0" applyNumberFormat="1"/>
    <xf numFmtId="0" fontId="23" fillId="0" borderId="0" xfId="0" applyFont="1"/>
    <xf numFmtId="0" fontId="27" fillId="0" borderId="0" xfId="0" applyFont="1" applyAlignment="1">
      <alignment vertical="distributed"/>
    </xf>
    <xf numFmtId="0" fontId="28" fillId="0" borderId="0" xfId="0" applyFont="1" applyAlignment="1">
      <alignment horizontal="left" vertical="distributed" wrapText="1" indent="1"/>
    </xf>
    <xf numFmtId="0" fontId="34" fillId="0" borderId="0" xfId="0" applyFont="1" applyAlignment="1">
      <alignment vertical="center"/>
    </xf>
    <xf numFmtId="0" fontId="29" fillId="0" borderId="0" xfId="0" applyFont="1" applyAlignment="1">
      <alignment vertical="center"/>
    </xf>
    <xf numFmtId="0" fontId="24" fillId="0" borderId="0" xfId="0" applyFont="1" applyAlignment="1">
      <alignment vertical="distributed" wrapText="1"/>
    </xf>
    <xf numFmtId="0" fontId="6" fillId="0" borderId="0" xfId="239">
      <alignment vertical="center"/>
    </xf>
    <xf numFmtId="0" fontId="31" fillId="0" borderId="0" xfId="230">
      <alignment vertical="center"/>
    </xf>
    <xf numFmtId="0" fontId="36" fillId="0" borderId="0" xfId="230" applyNumberFormat="1" applyFont="1" applyFill="1" applyBorder="1" applyAlignment="1">
      <alignment horizontal="center" vertical="center" wrapText="1"/>
    </xf>
    <xf numFmtId="0" fontId="24" fillId="0" borderId="0" xfId="230" applyNumberFormat="1" applyFont="1" applyFill="1" applyBorder="1" applyAlignment="1"/>
    <xf numFmtId="178" fontId="24" fillId="0" borderId="0" xfId="230" quotePrefix="1" applyNumberFormat="1" applyFont="1" applyFill="1" applyBorder="1" applyAlignment="1">
      <alignment horizontal="right"/>
    </xf>
    <xf numFmtId="0" fontId="24" fillId="0" borderId="0" xfId="0" applyFont="1" applyAlignment="1"/>
    <xf numFmtId="0" fontId="25" fillId="0" borderId="0" xfId="0" applyFont="1" applyAlignment="1">
      <alignment vertical="center" wrapText="1"/>
    </xf>
    <xf numFmtId="0" fontId="0" fillId="0" borderId="0" xfId="0" applyAlignment="1">
      <alignment vertical="center"/>
    </xf>
    <xf numFmtId="0" fontId="23" fillId="0" borderId="0" xfId="251" applyFont="1" applyAlignment="1">
      <alignment vertical="center"/>
    </xf>
    <xf numFmtId="0" fontId="23" fillId="0" borderId="0" xfId="251" applyFont="1" applyBorder="1" applyAlignment="1">
      <alignment vertical="center"/>
    </xf>
    <xf numFmtId="0" fontId="56" fillId="0" borderId="0" xfId="251" applyFont="1" applyAlignment="1">
      <alignment vertical="center"/>
    </xf>
    <xf numFmtId="0" fontId="32" fillId="0" borderId="0" xfId="251" applyFont="1" applyAlignment="1">
      <alignment vertical="center"/>
    </xf>
    <xf numFmtId="0" fontId="53" fillId="0" borderId="0" xfId="0" applyFont="1" applyAlignment="1">
      <alignment vertical="center"/>
    </xf>
    <xf numFmtId="0" fontId="57" fillId="0" borderId="0" xfId="251" applyFont="1" applyBorder="1" applyAlignment="1">
      <alignment vertical="center" wrapText="1"/>
    </xf>
    <xf numFmtId="0" fontId="55" fillId="0" borderId="0" xfId="251" applyFont="1" applyBorder="1" applyAlignment="1">
      <alignment vertical="center" wrapText="1"/>
    </xf>
    <xf numFmtId="0" fontId="56" fillId="0" borderId="0" xfId="251" applyFont="1" applyBorder="1" applyAlignment="1">
      <alignment vertical="center" wrapText="1"/>
    </xf>
    <xf numFmtId="0" fontId="61" fillId="0" borderId="0" xfId="251" applyFont="1" applyAlignment="1">
      <alignment vertical="center"/>
    </xf>
    <xf numFmtId="0" fontId="75" fillId="0" borderId="0" xfId="0" applyFont="1" applyAlignment="1">
      <alignment horizontal="left" vertical="center" readingOrder="1"/>
    </xf>
    <xf numFmtId="0" fontId="63" fillId="0" borderId="0" xfId="0" applyFont="1" applyBorder="1" applyAlignment="1">
      <alignment horizontal="center" vertical="center" wrapText="1"/>
    </xf>
    <xf numFmtId="0" fontId="63" fillId="0" borderId="10" xfId="0" applyFont="1" applyBorder="1" applyAlignment="1">
      <alignment vertical="center"/>
    </xf>
    <xf numFmtId="0" fontId="63" fillId="0" borderId="11" xfId="0" applyFont="1" applyBorder="1" applyAlignment="1">
      <alignment horizontal="center" vertical="center" wrapText="1"/>
    </xf>
    <xf numFmtId="0" fontId="63" fillId="0" borderId="12" xfId="0" applyFont="1" applyBorder="1" applyAlignment="1">
      <alignment vertical="center"/>
    </xf>
    <xf numFmtId="0" fontId="63" fillId="0" borderId="13" xfId="0" applyFont="1" applyBorder="1" applyAlignment="1">
      <alignment horizontal="center" vertical="center" wrapText="1"/>
    </xf>
    <xf numFmtId="0" fontId="63" fillId="0" borderId="14" xfId="0" applyFont="1" applyBorder="1" applyAlignment="1">
      <alignment horizontal="center" vertical="center" wrapText="1"/>
    </xf>
    <xf numFmtId="0" fontId="63" fillId="0" borderId="15" xfId="0" applyFont="1" applyBorder="1" applyAlignment="1">
      <alignment horizontal="center" vertical="center" wrapText="1"/>
    </xf>
    <xf numFmtId="0" fontId="63" fillId="0" borderId="0" xfId="0" applyFont="1" applyBorder="1" applyAlignment="1">
      <alignment horizontal="center" vertical="center"/>
    </xf>
    <xf numFmtId="0" fontId="0" fillId="0" borderId="0" xfId="0" applyBorder="1"/>
    <xf numFmtId="176" fontId="6" fillId="0" borderId="0" xfId="250" applyNumberFormat="1" applyBorder="1">
      <alignment vertical="center"/>
    </xf>
    <xf numFmtId="0" fontId="6" fillId="0" borderId="0" xfId="0" applyFont="1" applyBorder="1"/>
    <xf numFmtId="38" fontId="6" fillId="0" borderId="0" xfId="173" applyFont="1" applyAlignment="1">
      <alignment vertical="center"/>
    </xf>
    <xf numFmtId="177" fontId="6" fillId="0" borderId="0" xfId="250" applyNumberFormat="1" applyFont="1">
      <alignment vertical="center"/>
    </xf>
    <xf numFmtId="0" fontId="6" fillId="0" borderId="0" xfId="250" applyFont="1">
      <alignment vertical="center"/>
    </xf>
    <xf numFmtId="176" fontId="6" fillId="0" borderId="0" xfId="250" applyNumberFormat="1" applyFont="1">
      <alignment vertical="center"/>
    </xf>
    <xf numFmtId="0" fontId="6" fillId="0" borderId="16" xfId="0" applyFont="1" applyBorder="1"/>
    <xf numFmtId="38" fontId="63" fillId="0" borderId="11" xfId="173" applyFont="1" applyBorder="1"/>
    <xf numFmtId="0" fontId="6" fillId="0" borderId="17" xfId="0" applyFont="1" applyBorder="1"/>
    <xf numFmtId="38" fontId="63" fillId="0" borderId="15" xfId="173" applyFont="1" applyBorder="1"/>
    <xf numFmtId="0" fontId="6" fillId="0" borderId="0" xfId="0" applyFont="1"/>
    <xf numFmtId="0" fontId="6" fillId="0" borderId="18" xfId="0" applyFont="1" applyBorder="1"/>
    <xf numFmtId="38" fontId="63" fillId="0" borderId="19" xfId="173" applyFont="1" applyBorder="1"/>
    <xf numFmtId="0" fontId="64" fillId="0" borderId="0" xfId="0" applyNumberFormat="1" applyFont="1" applyFill="1" applyBorder="1" applyAlignment="1">
      <alignment horizontal="left"/>
    </xf>
    <xf numFmtId="0" fontId="76" fillId="0" borderId="0" xfId="231" applyNumberFormat="1" applyFont="1" applyFill="1" applyBorder="1" applyAlignment="1">
      <alignment horizontal="left" vertical="center"/>
    </xf>
    <xf numFmtId="0" fontId="76" fillId="0" borderId="0" xfId="231" applyNumberFormat="1" applyFont="1" applyFill="1" applyBorder="1" applyAlignment="1">
      <alignment horizontal="center" vertical="center"/>
    </xf>
    <xf numFmtId="0" fontId="77" fillId="0" borderId="0" xfId="231" applyFont="1">
      <alignment vertical="center"/>
    </xf>
    <xf numFmtId="0" fontId="76" fillId="0" borderId="0" xfId="231" applyNumberFormat="1" applyFont="1" applyFill="1" applyBorder="1" applyAlignment="1">
      <alignment horizontal="center" vertical="center" wrapText="1"/>
    </xf>
    <xf numFmtId="0" fontId="77" fillId="0" borderId="0" xfId="231" applyFont="1" applyBorder="1">
      <alignment vertical="center"/>
    </xf>
    <xf numFmtId="0" fontId="74" fillId="0" borderId="0" xfId="246">
      <alignment vertical="center"/>
    </xf>
    <xf numFmtId="0" fontId="78" fillId="0" borderId="0" xfId="231" applyNumberFormat="1" applyFont="1" applyFill="1" applyBorder="1" applyAlignment="1">
      <alignment horizontal="left" vertical="center"/>
    </xf>
    <xf numFmtId="0" fontId="74" fillId="0" borderId="0" xfId="246" applyBorder="1">
      <alignment vertical="center"/>
    </xf>
    <xf numFmtId="0" fontId="74" fillId="0" borderId="20" xfId="246" applyBorder="1" applyAlignment="1">
      <alignment vertical="center" wrapText="1"/>
    </xf>
    <xf numFmtId="0" fontId="74" fillId="0" borderId="21" xfId="246" applyBorder="1" applyAlignment="1">
      <alignment vertical="center" wrapText="1"/>
    </xf>
    <xf numFmtId="0" fontId="74" fillId="0" borderId="22" xfId="246" applyBorder="1" applyAlignment="1">
      <alignment vertical="center" wrapText="1"/>
    </xf>
    <xf numFmtId="0" fontId="74" fillId="0" borderId="23" xfId="246" applyBorder="1">
      <alignment vertical="center"/>
    </xf>
    <xf numFmtId="0" fontId="74" fillId="0" borderId="24" xfId="246" applyBorder="1" applyAlignment="1">
      <alignment vertical="center" wrapText="1"/>
    </xf>
    <xf numFmtId="0" fontId="74" fillId="0" borderId="25" xfId="246" applyBorder="1">
      <alignment vertical="center"/>
    </xf>
    <xf numFmtId="0" fontId="74" fillId="0" borderId="26" xfId="246" applyBorder="1">
      <alignment vertical="center"/>
    </xf>
    <xf numFmtId="0" fontId="74" fillId="0" borderId="27" xfId="246" applyBorder="1">
      <alignment vertical="center"/>
    </xf>
    <xf numFmtId="0" fontId="74" fillId="0" borderId="28" xfId="246" applyBorder="1">
      <alignment vertical="center"/>
    </xf>
    <xf numFmtId="0" fontId="74" fillId="0" borderId="29" xfId="246" applyNumberFormat="1" applyBorder="1">
      <alignment vertical="center"/>
    </xf>
    <xf numFmtId="0" fontId="74" fillId="0" borderId="30" xfId="246" applyNumberFormat="1" applyBorder="1">
      <alignment vertical="center"/>
    </xf>
    <xf numFmtId="0" fontId="74" fillId="0" borderId="28" xfId="246" applyNumberFormat="1" applyBorder="1">
      <alignment vertical="center"/>
    </xf>
    <xf numFmtId="0" fontId="74" fillId="0" borderId="31" xfId="246" applyBorder="1">
      <alignment vertical="center"/>
    </xf>
    <xf numFmtId="0" fontId="74" fillId="0" borderId="32" xfId="246" applyBorder="1">
      <alignment vertical="center"/>
    </xf>
    <xf numFmtId="0" fontId="74" fillId="0" borderId="33" xfId="246" applyBorder="1">
      <alignment vertical="center"/>
    </xf>
    <xf numFmtId="0" fontId="74" fillId="0" borderId="34" xfId="246" applyBorder="1">
      <alignment vertical="center"/>
    </xf>
    <xf numFmtId="0" fontId="74" fillId="0" borderId="35" xfId="246" applyNumberFormat="1" applyBorder="1">
      <alignment vertical="center"/>
    </xf>
    <xf numFmtId="0" fontId="74" fillId="0" borderId="36" xfId="246" applyNumberFormat="1" applyBorder="1">
      <alignment vertical="center"/>
    </xf>
    <xf numFmtId="0" fontId="74" fillId="0" borderId="34" xfId="246" applyNumberFormat="1" applyBorder="1">
      <alignment vertical="center"/>
    </xf>
    <xf numFmtId="0" fontId="36" fillId="0" borderId="0" xfId="0" applyFont="1" applyFill="1"/>
    <xf numFmtId="0" fontId="66" fillId="0" borderId="0" xfId="0" applyFont="1" applyAlignment="1">
      <alignment vertical="center"/>
    </xf>
    <xf numFmtId="0" fontId="79" fillId="0" borderId="14" xfId="0" applyFont="1" applyBorder="1" applyAlignment="1">
      <alignment horizontal="centerContinuous" vertical="center"/>
    </xf>
    <xf numFmtId="0" fontId="79" fillId="0" borderId="22" xfId="0" applyFont="1" applyBorder="1" applyAlignment="1">
      <alignment horizontal="centerContinuous" vertical="center"/>
    </xf>
    <xf numFmtId="0" fontId="35" fillId="0" borderId="17" xfId="0" applyFont="1" applyBorder="1" applyAlignment="1"/>
    <xf numFmtId="0" fontId="79" fillId="0" borderId="37" xfId="0" applyFont="1" applyBorder="1" applyAlignment="1">
      <alignment horizontal="centerContinuous" vertical="center"/>
    </xf>
    <xf numFmtId="0" fontId="35" fillId="0" borderId="18" xfId="0" applyFont="1" applyBorder="1" applyAlignment="1"/>
    <xf numFmtId="0" fontId="35" fillId="0" borderId="0" xfId="0" applyFont="1" applyBorder="1" applyAlignment="1"/>
    <xf numFmtId="0" fontId="35" fillId="0" borderId="16" xfId="0" applyFont="1" applyFill="1" applyBorder="1" applyAlignment="1"/>
    <xf numFmtId="179" fontId="79" fillId="0" borderId="15" xfId="173" applyNumberFormat="1" applyFont="1" applyBorder="1" applyAlignment="1">
      <alignment vertical="center"/>
    </xf>
    <xf numFmtId="0" fontId="35" fillId="0" borderId="0" xfId="0" applyNumberFormat="1" applyFont="1" applyFill="1" applyBorder="1" applyAlignment="1">
      <alignment vertical="center"/>
    </xf>
    <xf numFmtId="0" fontId="35" fillId="0" borderId="38" xfId="0" applyFont="1" applyFill="1" applyBorder="1" applyAlignment="1"/>
    <xf numFmtId="0" fontId="35" fillId="0" borderId="37" xfId="0" applyNumberFormat="1" applyFont="1" applyFill="1" applyBorder="1" applyAlignment="1">
      <alignment vertical="center"/>
    </xf>
    <xf numFmtId="0" fontId="35" fillId="0" borderId="39" xfId="0" applyFont="1" applyFill="1" applyBorder="1" applyAlignment="1"/>
    <xf numFmtId="0" fontId="35" fillId="0" borderId="0" xfId="0" applyFont="1"/>
    <xf numFmtId="0" fontId="80" fillId="0" borderId="0" xfId="0" applyFont="1" applyAlignment="1">
      <alignment horizontal="left" vertical="center" readingOrder="1"/>
    </xf>
    <xf numFmtId="0" fontId="0" fillId="0" borderId="0" xfId="0" applyBorder="1" applyAlignment="1">
      <alignment vertical="center"/>
    </xf>
    <xf numFmtId="0" fontId="0" fillId="0" borderId="13" xfId="0" applyBorder="1" applyAlignment="1">
      <alignment vertical="center" wrapText="1"/>
    </xf>
    <xf numFmtId="0" fontId="0" fillId="0" borderId="40" xfId="0" applyBorder="1" applyAlignment="1">
      <alignment vertical="center"/>
    </xf>
    <xf numFmtId="0" fontId="0" fillId="0" borderId="40" xfId="173" applyNumberFormat="1" applyFont="1" applyFill="1" applyBorder="1" applyAlignment="1">
      <alignment vertical="center"/>
    </xf>
    <xf numFmtId="188" fontId="0" fillId="0" borderId="40" xfId="0" applyNumberFormat="1" applyBorder="1" applyAlignment="1">
      <alignment vertical="center"/>
    </xf>
    <xf numFmtId="0" fontId="0" fillId="0" borderId="41" xfId="0" applyBorder="1" applyAlignment="1">
      <alignment vertical="center"/>
    </xf>
    <xf numFmtId="0" fontId="0" fillId="0" borderId="41" xfId="173" applyNumberFormat="1" applyFont="1" applyFill="1" applyBorder="1" applyAlignment="1">
      <alignment vertical="center"/>
    </xf>
    <xf numFmtId="188" fontId="0" fillId="0" borderId="41" xfId="0" applyNumberFormat="1" applyBorder="1" applyAlignment="1">
      <alignment vertical="center"/>
    </xf>
    <xf numFmtId="0" fontId="0" fillId="0" borderId="42" xfId="0" applyBorder="1" applyAlignment="1">
      <alignment vertical="center"/>
    </xf>
    <xf numFmtId="0" fontId="0" fillId="0" borderId="42" xfId="173" applyNumberFormat="1" applyFont="1" applyBorder="1" applyAlignment="1">
      <alignment vertical="center"/>
    </xf>
    <xf numFmtId="188" fontId="0" fillId="0" borderId="42" xfId="0" applyNumberFormat="1" applyBorder="1" applyAlignment="1">
      <alignment vertical="center"/>
    </xf>
    <xf numFmtId="0" fontId="0" fillId="0" borderId="10" xfId="0" applyFill="1" applyBorder="1" applyAlignment="1">
      <alignment vertical="center"/>
    </xf>
    <xf numFmtId="188" fontId="0" fillId="0" borderId="10" xfId="0" applyNumberFormat="1" applyFill="1" applyBorder="1" applyAlignment="1">
      <alignment vertical="center"/>
    </xf>
    <xf numFmtId="0" fontId="0" fillId="0" borderId="37" xfId="0" applyBorder="1" applyAlignment="1">
      <alignment vertical="center"/>
    </xf>
    <xf numFmtId="0" fontId="0" fillId="0" borderId="37" xfId="0" applyFill="1" applyBorder="1" applyAlignment="1">
      <alignment vertical="center"/>
    </xf>
    <xf numFmtId="188" fontId="0" fillId="0" borderId="37" xfId="0" applyNumberFormat="1" applyBorder="1" applyAlignment="1">
      <alignment vertical="center"/>
    </xf>
    <xf numFmtId="0" fontId="0" fillId="0" borderId="41" xfId="0" applyFill="1" applyBorder="1" applyAlignment="1">
      <alignment vertical="center"/>
    </xf>
    <xf numFmtId="0" fontId="0" fillId="0" borderId="43" xfId="0" applyBorder="1" applyAlignment="1">
      <alignment vertical="center"/>
    </xf>
    <xf numFmtId="0" fontId="0" fillId="0" borderId="43" xfId="0" applyFill="1" applyBorder="1" applyAlignment="1">
      <alignment vertical="center"/>
    </xf>
    <xf numFmtId="188" fontId="0" fillId="0" borderId="43" xfId="0" applyNumberFormat="1" applyBorder="1" applyAlignment="1">
      <alignment vertical="center"/>
    </xf>
    <xf numFmtId="188" fontId="0" fillId="0" borderId="41" xfId="0" applyNumberFormat="1" applyFill="1" applyBorder="1" applyAlignment="1">
      <alignment vertical="center"/>
    </xf>
    <xf numFmtId="0" fontId="0" fillId="0" borderId="44" xfId="0" applyBorder="1" applyAlignment="1">
      <alignment vertical="center"/>
    </xf>
    <xf numFmtId="0" fontId="0" fillId="0" borderId="44" xfId="0" applyFill="1" applyBorder="1" applyAlignment="1">
      <alignment vertical="center"/>
    </xf>
    <xf numFmtId="188" fontId="0" fillId="0" borderId="44" xfId="0" applyNumberFormat="1" applyBorder="1" applyAlignment="1">
      <alignment vertical="center"/>
    </xf>
    <xf numFmtId="0" fontId="0" fillId="0" borderId="0" xfId="0" applyFill="1" applyAlignment="1">
      <alignment vertical="center"/>
    </xf>
    <xf numFmtId="0" fontId="0" fillId="0" borderId="0" xfId="0" applyFill="1" applyBorder="1" applyAlignment="1">
      <alignment vertical="center"/>
    </xf>
    <xf numFmtId="0" fontId="0" fillId="0" borderId="13" xfId="0" applyBorder="1" applyAlignment="1">
      <alignment vertical="center"/>
    </xf>
    <xf numFmtId="0" fontId="0" fillId="0" borderId="40" xfId="0" applyFill="1" applyBorder="1" applyAlignment="1">
      <alignment vertical="center"/>
    </xf>
    <xf numFmtId="1" fontId="0" fillId="0" borderId="42" xfId="0" applyNumberFormat="1" applyBorder="1" applyAlignment="1">
      <alignment vertical="center"/>
    </xf>
    <xf numFmtId="0" fontId="25" fillId="0" borderId="0" xfId="0" applyFont="1" applyAlignment="1">
      <alignment horizontal="center" vertical="top" wrapText="1"/>
    </xf>
    <xf numFmtId="0" fontId="0" fillId="0" borderId="45" xfId="0" applyBorder="1"/>
    <xf numFmtId="0" fontId="6" fillId="0" borderId="17" xfId="0" applyFont="1" applyBorder="1" applyAlignment="1">
      <alignment horizontal="center" vertical="center"/>
    </xf>
    <xf numFmtId="0" fontId="0" fillId="0" borderId="17" xfId="0" applyFont="1" applyBorder="1" applyAlignment="1">
      <alignment horizontal="center" vertical="center" wrapText="1"/>
    </xf>
    <xf numFmtId="0" fontId="6" fillId="0" borderId="18" xfId="0" applyFont="1" applyBorder="1" applyAlignment="1">
      <alignment horizontal="center" vertical="center"/>
    </xf>
    <xf numFmtId="0" fontId="0" fillId="0" borderId="46" xfId="0" applyFont="1" applyBorder="1" applyAlignment="1">
      <alignment horizontal="center"/>
    </xf>
    <xf numFmtId="0" fontId="6" fillId="0" borderId="47" xfId="0" applyFont="1" applyBorder="1" applyAlignment="1">
      <alignment horizontal="center"/>
    </xf>
    <xf numFmtId="0" fontId="6" fillId="0" borderId="46" xfId="0" applyFont="1" applyBorder="1" applyAlignment="1">
      <alignment horizontal="center"/>
    </xf>
    <xf numFmtId="0" fontId="0" fillId="0" borderId="29" xfId="0" applyBorder="1"/>
    <xf numFmtId="0" fontId="6" fillId="0" borderId="48" xfId="0" applyFont="1" applyBorder="1"/>
    <xf numFmtId="0" fontId="6" fillId="0" borderId="10" xfId="0" applyFont="1" applyBorder="1"/>
    <xf numFmtId="182" fontId="6" fillId="0" borderId="11" xfId="0" quotePrefix="1" applyNumberFormat="1" applyFont="1" applyFill="1" applyBorder="1" applyAlignment="1">
      <alignment horizontal="right"/>
    </xf>
    <xf numFmtId="182" fontId="6" fillId="0" borderId="48" xfId="0" quotePrefix="1" applyNumberFormat="1" applyFont="1" applyFill="1" applyBorder="1" applyAlignment="1">
      <alignment horizontal="right"/>
    </xf>
    <xf numFmtId="176" fontId="6" fillId="0" borderId="49" xfId="0" applyNumberFormat="1" applyFont="1" applyBorder="1"/>
    <xf numFmtId="176" fontId="6" fillId="0" borderId="50" xfId="0" applyNumberFormat="1" applyFont="1" applyBorder="1"/>
    <xf numFmtId="176" fontId="0" fillId="0" borderId="29" xfId="0" applyNumberFormat="1" applyBorder="1"/>
    <xf numFmtId="189" fontId="63" fillId="0" borderId="48" xfId="173" applyNumberFormat="1" applyFont="1" applyBorder="1" applyAlignment="1">
      <alignment horizontal="right"/>
    </xf>
    <xf numFmtId="190" fontId="63" fillId="0" borderId="51" xfId="173" applyNumberFormat="1" applyFont="1" applyBorder="1" applyAlignment="1">
      <alignment horizontal="right"/>
    </xf>
    <xf numFmtId="190" fontId="63" fillId="0" borderId="51" xfId="173" applyNumberFormat="1" applyFont="1" applyFill="1" applyBorder="1" applyAlignment="1">
      <alignment horizontal="right"/>
    </xf>
    <xf numFmtId="189" fontId="63" fillId="0" borderId="52" xfId="173" applyNumberFormat="1" applyFont="1" applyFill="1" applyBorder="1" applyAlignment="1">
      <alignment horizontal="right"/>
    </xf>
    <xf numFmtId="190" fontId="63" fillId="0" borderId="16" xfId="173" applyNumberFormat="1" applyFont="1" applyFill="1" applyBorder="1" applyAlignment="1">
      <alignment horizontal="right"/>
    </xf>
    <xf numFmtId="0" fontId="6" fillId="0" borderId="0" xfId="0" applyFont="1" applyBorder="1" applyAlignment="1">
      <alignment horizontal="center"/>
    </xf>
    <xf numFmtId="0" fontId="6" fillId="0" borderId="38" xfId="0" applyFont="1" applyBorder="1"/>
    <xf numFmtId="182" fontId="6" fillId="0" borderId="15" xfId="0" quotePrefix="1" applyNumberFormat="1" applyFont="1" applyFill="1" applyBorder="1" applyAlignment="1">
      <alignment horizontal="right"/>
    </xf>
    <xf numFmtId="182" fontId="6" fillId="0" borderId="17" xfId="0" quotePrefix="1" applyNumberFormat="1" applyFont="1" applyFill="1" applyBorder="1" applyAlignment="1">
      <alignment horizontal="right"/>
    </xf>
    <xf numFmtId="176" fontId="6" fillId="0" borderId="53" xfId="0" applyNumberFormat="1" applyFont="1" applyBorder="1"/>
    <xf numFmtId="176" fontId="6" fillId="0" borderId="54" xfId="0" applyNumberFormat="1" applyFont="1" applyBorder="1"/>
    <xf numFmtId="189" fontId="63" fillId="0" borderId="17" xfId="173" applyNumberFormat="1" applyFont="1" applyBorder="1" applyAlignment="1">
      <alignment horizontal="right"/>
    </xf>
    <xf numFmtId="190" fontId="63" fillId="0" borderId="55" xfId="173" applyNumberFormat="1" applyFont="1" applyBorder="1" applyAlignment="1">
      <alignment horizontal="right"/>
    </xf>
    <xf numFmtId="190" fontId="63" fillId="0" borderId="55" xfId="173" applyNumberFormat="1" applyFont="1" applyFill="1" applyBorder="1" applyAlignment="1">
      <alignment horizontal="right"/>
    </xf>
    <xf numFmtId="189" fontId="63" fillId="0" borderId="56" xfId="173" applyNumberFormat="1" applyFont="1" applyFill="1" applyBorder="1" applyAlignment="1">
      <alignment horizontal="right"/>
    </xf>
    <xf numFmtId="190" fontId="63" fillId="0" borderId="38" xfId="173" applyNumberFormat="1" applyFont="1" applyFill="1" applyBorder="1" applyAlignment="1">
      <alignment horizontal="right"/>
    </xf>
    <xf numFmtId="0" fontId="6" fillId="0" borderId="37" xfId="0" applyFont="1" applyBorder="1"/>
    <xf numFmtId="0" fontId="6" fillId="0" borderId="39" xfId="0" applyFont="1" applyBorder="1"/>
    <xf numFmtId="183" fontId="6" fillId="0" borderId="19" xfId="0" quotePrefix="1" applyNumberFormat="1" applyFont="1" applyFill="1" applyBorder="1" applyAlignment="1">
      <alignment horizontal="right"/>
    </xf>
    <xf numFmtId="183" fontId="6" fillId="0" borderId="18" xfId="0" quotePrefix="1" applyNumberFormat="1" applyFont="1" applyFill="1" applyBorder="1" applyAlignment="1">
      <alignment horizontal="right"/>
    </xf>
    <xf numFmtId="176" fontId="6" fillId="0" borderId="57" xfId="0" applyNumberFormat="1" applyFont="1" applyBorder="1"/>
    <xf numFmtId="176" fontId="6" fillId="0" borderId="58" xfId="0" applyNumberFormat="1" applyFont="1" applyBorder="1"/>
    <xf numFmtId="0" fontId="35" fillId="0" borderId="0" xfId="0" applyFont="1" applyAlignment="1">
      <alignment horizontal="left"/>
    </xf>
    <xf numFmtId="0" fontId="6" fillId="0" borderId="0" xfId="0" applyFont="1" applyAlignment="1">
      <alignment horizontal="right"/>
    </xf>
    <xf numFmtId="0" fontId="0" fillId="0" borderId="18" xfId="0" applyFont="1" applyBorder="1"/>
    <xf numFmtId="189" fontId="63" fillId="0" borderId="18" xfId="173" applyNumberFormat="1" applyFont="1" applyBorder="1" applyAlignment="1">
      <alignment horizontal="right"/>
    </xf>
    <xf numFmtId="190" fontId="63" fillId="0" borderId="59" xfId="173" applyNumberFormat="1" applyFont="1" applyBorder="1" applyAlignment="1">
      <alignment horizontal="right"/>
    </xf>
    <xf numFmtId="189" fontId="63" fillId="0" borderId="59" xfId="173" applyNumberFormat="1" applyFont="1" applyFill="1" applyBorder="1" applyAlignment="1">
      <alignment horizontal="right"/>
    </xf>
    <xf numFmtId="189" fontId="63" fillId="0" borderId="60" xfId="173" applyNumberFormat="1" applyFont="1" applyFill="1" applyBorder="1" applyAlignment="1">
      <alignment horizontal="right"/>
    </xf>
    <xf numFmtId="189" fontId="63" fillId="0" borderId="39" xfId="173" applyNumberFormat="1" applyFont="1" applyFill="1" applyBorder="1" applyAlignment="1">
      <alignment horizontal="right"/>
    </xf>
    <xf numFmtId="189" fontId="63" fillId="0" borderId="0" xfId="173" applyNumberFormat="1" applyFont="1" applyBorder="1" applyAlignment="1">
      <alignment horizontal="right"/>
    </xf>
    <xf numFmtId="190" fontId="63" fillId="0" borderId="0" xfId="173" applyNumberFormat="1" applyFont="1" applyBorder="1" applyAlignment="1">
      <alignment horizontal="right"/>
    </xf>
    <xf numFmtId="189" fontId="63" fillId="0" borderId="0" xfId="173" applyNumberFormat="1" applyFont="1" applyFill="1" applyBorder="1" applyAlignment="1">
      <alignment horizontal="right"/>
    </xf>
    <xf numFmtId="0" fontId="0" fillId="0" borderId="0" xfId="0" applyFont="1" applyBorder="1"/>
    <xf numFmtId="0" fontId="24" fillId="0" borderId="0" xfId="0" applyFont="1" applyAlignment="1">
      <alignment horizontal="left" vertical="distributed" wrapText="1"/>
    </xf>
    <xf numFmtId="0" fontId="28" fillId="0" borderId="0" xfId="0" applyFont="1" applyAlignment="1">
      <alignment vertical="top"/>
    </xf>
    <xf numFmtId="0" fontId="22" fillId="0" borderId="0" xfId="0" applyFont="1" applyAlignment="1">
      <alignment horizontal="left" vertical="center" indent="3"/>
    </xf>
    <xf numFmtId="0" fontId="23" fillId="0" borderId="0" xfId="0" applyFont="1" applyAlignment="1">
      <alignment horizontal="left" vertical="center" indent="3"/>
    </xf>
    <xf numFmtId="0" fontId="63" fillId="0" borderId="14" xfId="0" applyFont="1" applyFill="1" applyBorder="1" applyAlignment="1">
      <alignment horizontal="centerContinuous" vertical="center"/>
    </xf>
    <xf numFmtId="0" fontId="63" fillId="0" borderId="22" xfId="0" applyFont="1" applyFill="1" applyBorder="1" applyAlignment="1">
      <alignment horizontal="centerContinuous" vertical="center"/>
    </xf>
    <xf numFmtId="0" fontId="63" fillId="0" borderId="12" xfId="0" applyFont="1" applyFill="1" applyBorder="1" applyAlignment="1">
      <alignment horizontal="centerContinuous" vertical="center"/>
    </xf>
    <xf numFmtId="0" fontId="63" fillId="0" borderId="48" xfId="0" applyFont="1" applyBorder="1"/>
    <xf numFmtId="0" fontId="63" fillId="0" borderId="10" xfId="0" applyFont="1" applyBorder="1"/>
    <xf numFmtId="176" fontId="63" fillId="0" borderId="11" xfId="0" applyNumberFormat="1" applyFont="1" applyBorder="1"/>
    <xf numFmtId="176" fontId="63" fillId="25" borderId="11" xfId="0" applyNumberFormat="1" applyFont="1" applyFill="1" applyBorder="1"/>
    <xf numFmtId="0" fontId="63" fillId="0" borderId="17" xfId="0" applyFont="1" applyBorder="1"/>
    <xf numFmtId="0" fontId="63" fillId="0" borderId="0" xfId="0" applyFont="1"/>
    <xf numFmtId="0" fontId="63" fillId="0" borderId="0" xfId="0" applyFont="1" applyBorder="1"/>
    <xf numFmtId="176" fontId="63" fillId="0" borderId="15" xfId="0" applyNumberFormat="1" applyFont="1" applyBorder="1"/>
    <xf numFmtId="176" fontId="63" fillId="25" borderId="15" xfId="0" applyNumberFormat="1" applyFont="1" applyFill="1" applyBorder="1"/>
    <xf numFmtId="0" fontId="63" fillId="0" borderId="18" xfId="0" applyFont="1" applyBorder="1"/>
    <xf numFmtId="0" fontId="63" fillId="0" borderId="37" xfId="0" applyFont="1" applyBorder="1"/>
    <xf numFmtId="176" fontId="63" fillId="0" borderId="19" xfId="0" applyNumberFormat="1" applyFont="1" applyBorder="1"/>
    <xf numFmtId="0" fontId="64" fillId="0" borderId="29" xfId="0" applyFont="1" applyFill="1" applyBorder="1" applyAlignment="1">
      <alignment horizontal="center" vertical="center" shrinkToFit="1"/>
    </xf>
    <xf numFmtId="0" fontId="64" fillId="0" borderId="29" xfId="0" applyFont="1" applyFill="1" applyBorder="1" applyAlignment="1">
      <alignment vertical="center" shrinkToFit="1"/>
    </xf>
    <xf numFmtId="0" fontId="64" fillId="0" borderId="30" xfId="0" applyFont="1" applyFill="1" applyBorder="1" applyAlignment="1">
      <alignment vertical="center" shrinkToFit="1"/>
    </xf>
    <xf numFmtId="0" fontId="64" fillId="0" borderId="26" xfId="0" applyFont="1" applyFill="1" applyBorder="1" applyAlignment="1">
      <alignment horizontal="center" vertical="center" shrinkToFit="1"/>
    </xf>
    <xf numFmtId="0" fontId="64" fillId="0" borderId="26" xfId="0" applyFont="1" applyBorder="1" applyAlignment="1">
      <alignment shrinkToFit="1"/>
    </xf>
    <xf numFmtId="0" fontId="64" fillId="0" borderId="30" xfId="0" applyFont="1" applyBorder="1" applyAlignment="1">
      <alignment horizontal="left" shrinkToFit="1"/>
    </xf>
    <xf numFmtId="0" fontId="64" fillId="0" borderId="27" xfId="0" applyFont="1" applyBorder="1" applyAlignment="1">
      <alignment shrinkToFit="1"/>
    </xf>
    <xf numFmtId="176" fontId="64" fillId="0" borderId="29" xfId="0" applyNumberFormat="1" applyFont="1" applyBorder="1" applyAlignment="1">
      <alignment shrinkToFit="1"/>
    </xf>
    <xf numFmtId="180" fontId="64" fillId="0" borderId="29" xfId="0" applyNumberFormat="1" applyFont="1" applyBorder="1" applyAlignment="1">
      <alignment shrinkToFit="1"/>
    </xf>
    <xf numFmtId="188" fontId="64" fillId="0" borderId="29" xfId="0" applyNumberFormat="1" applyFont="1" applyBorder="1" applyAlignment="1">
      <alignment shrinkToFit="1"/>
    </xf>
    <xf numFmtId="184" fontId="64" fillId="0" borderId="29" xfId="0" applyNumberFormat="1" applyFont="1" applyBorder="1" applyAlignment="1">
      <alignment shrinkToFit="1"/>
    </xf>
    <xf numFmtId="0" fontId="81" fillId="0" borderId="0" xfId="0" applyFont="1"/>
    <xf numFmtId="0" fontId="28" fillId="0" borderId="0" xfId="0" applyFont="1" applyAlignment="1">
      <alignment vertical="distributed"/>
    </xf>
    <xf numFmtId="0" fontId="0" fillId="0" borderId="0" xfId="0" applyAlignment="1"/>
    <xf numFmtId="0" fontId="21" fillId="0" borderId="0" xfId="0" applyFont="1" applyAlignment="1">
      <alignment vertical="center" wrapText="1"/>
    </xf>
    <xf numFmtId="0" fontId="0" fillId="0" borderId="0" xfId="0" applyAlignment="1">
      <alignment vertical="top"/>
    </xf>
    <xf numFmtId="0" fontId="0" fillId="0" borderId="14" xfId="0" applyBorder="1" applyAlignment="1">
      <alignment vertical="center"/>
    </xf>
    <xf numFmtId="0" fontId="0" fillId="0" borderId="22" xfId="0" applyBorder="1" applyAlignment="1">
      <alignment vertical="center"/>
    </xf>
    <xf numFmtId="0" fontId="0" fillId="0" borderId="12" xfId="0" applyBorder="1" applyAlignment="1">
      <alignment vertical="center"/>
    </xf>
    <xf numFmtId="0" fontId="0" fillId="0" borderId="22" xfId="0" applyBorder="1"/>
    <xf numFmtId="0" fontId="0" fillId="0" borderId="10" xfId="0" applyBorder="1" applyAlignment="1">
      <alignment vertical="center"/>
    </xf>
    <xf numFmtId="0" fontId="77" fillId="0" borderId="20" xfId="231" applyFont="1" applyBorder="1">
      <alignment vertical="center"/>
    </xf>
    <xf numFmtId="0" fontId="74" fillId="0" borderId="0" xfId="246" applyAlignment="1">
      <alignment vertical="center" wrapText="1"/>
    </xf>
    <xf numFmtId="0" fontId="77" fillId="0" borderId="25" xfId="231" applyFont="1" applyBorder="1">
      <alignment vertical="center"/>
    </xf>
    <xf numFmtId="0" fontId="74" fillId="0" borderId="29" xfId="246" applyBorder="1">
      <alignment vertical="center"/>
    </xf>
    <xf numFmtId="0" fontId="77" fillId="0" borderId="31" xfId="231" applyFont="1" applyBorder="1">
      <alignment vertical="center"/>
    </xf>
    <xf numFmtId="0" fontId="74" fillId="0" borderId="35" xfId="246" applyBorder="1">
      <alignment vertical="center"/>
    </xf>
    <xf numFmtId="0" fontId="74" fillId="0" borderId="20" xfId="246" applyBorder="1">
      <alignment vertical="center"/>
    </xf>
    <xf numFmtId="0" fontId="77" fillId="0" borderId="0" xfId="231" applyFont="1" applyAlignment="1">
      <alignment vertical="center" wrapText="1"/>
    </xf>
    <xf numFmtId="0" fontId="76" fillId="0" borderId="0" xfId="231" applyNumberFormat="1" applyFont="1" applyFill="1" applyAlignment="1">
      <alignment horizontal="left" vertical="center"/>
    </xf>
    <xf numFmtId="181" fontId="63" fillId="0" borderId="0" xfId="173" applyNumberFormat="1" applyFont="1" applyBorder="1" applyAlignment="1"/>
    <xf numFmtId="0" fontId="76" fillId="0" borderId="0" xfId="231" applyFont="1" applyFill="1">
      <alignment vertical="center"/>
    </xf>
    <xf numFmtId="0" fontId="63" fillId="0" borderId="12" xfId="0" applyFont="1" applyBorder="1" applyAlignment="1">
      <alignment horizontal="center" vertical="center" wrapText="1"/>
    </xf>
    <xf numFmtId="0" fontId="35" fillId="0" borderId="17" xfId="0" applyNumberFormat="1" applyFont="1" applyFill="1" applyBorder="1" applyAlignment="1">
      <alignment vertical="center"/>
    </xf>
    <xf numFmtId="0" fontId="0" fillId="0" borderId="41" xfId="0" applyBorder="1"/>
    <xf numFmtId="0" fontId="35" fillId="0" borderId="10" xfId="0" applyFont="1" applyBorder="1"/>
    <xf numFmtId="0" fontId="0" fillId="0" borderId="10" xfId="0" applyBorder="1"/>
    <xf numFmtId="0" fontId="0" fillId="0" borderId="0" xfId="239" applyFont="1">
      <alignment vertical="center"/>
    </xf>
    <xf numFmtId="188" fontId="6" fillId="0" borderId="0" xfId="239" applyNumberFormat="1">
      <alignment vertical="center"/>
    </xf>
    <xf numFmtId="0" fontId="35" fillId="0" borderId="10" xfId="0" applyFont="1" applyBorder="1" applyAlignment="1">
      <alignment horizontal="center" wrapText="1"/>
    </xf>
    <xf numFmtId="0" fontId="35" fillId="0" borderId="10" xfId="0" applyFont="1" applyBorder="1" applyAlignment="1"/>
    <xf numFmtId="0" fontId="68" fillId="0" borderId="0" xfId="0" applyFont="1" applyBorder="1" applyAlignment="1">
      <alignment horizontal="right" vertical="center"/>
    </xf>
    <xf numFmtId="0" fontId="68" fillId="0" borderId="37" xfId="0" applyFont="1" applyBorder="1" applyAlignment="1">
      <alignment horizontal="right" vertical="center"/>
    </xf>
    <xf numFmtId="0" fontId="68" fillId="0" borderId="0" xfId="0" applyNumberFormat="1" applyFont="1" applyFill="1" applyBorder="1" applyAlignment="1">
      <alignment vertical="center"/>
    </xf>
    <xf numFmtId="0" fontId="68" fillId="0" borderId="0" xfId="0" applyNumberFormat="1" applyFont="1" applyFill="1" applyBorder="1" applyAlignment="1">
      <alignment horizontal="right" vertical="center"/>
    </xf>
    <xf numFmtId="0" fontId="68" fillId="0" borderId="37" xfId="0" applyNumberFormat="1" applyFont="1" applyFill="1" applyBorder="1" applyAlignment="1">
      <alignment horizontal="right" vertical="center"/>
    </xf>
    <xf numFmtId="38" fontId="79" fillId="0" borderId="15" xfId="173" applyFont="1" applyBorder="1" applyAlignment="1">
      <alignment horizontal="right" vertical="center"/>
    </xf>
    <xf numFmtId="38" fontId="79" fillId="0" borderId="19" xfId="173" applyFont="1" applyBorder="1" applyAlignment="1">
      <alignment horizontal="right" vertical="center"/>
    </xf>
    <xf numFmtId="0" fontId="0" fillId="0" borderId="0" xfId="0" applyAlignment="1">
      <alignment horizontal="right"/>
    </xf>
    <xf numFmtId="0" fontId="79" fillId="0" borderId="13" xfId="0" applyFont="1" applyBorder="1" applyAlignment="1">
      <alignment horizontal="centerContinuous" vertical="center"/>
    </xf>
    <xf numFmtId="0" fontId="79" fillId="0" borderId="19" xfId="0" applyFont="1" applyBorder="1" applyAlignment="1">
      <alignment horizontal="centerContinuous" vertical="center"/>
    </xf>
    <xf numFmtId="38" fontId="83" fillId="0" borderId="15" xfId="173" applyFont="1" applyBorder="1" applyAlignment="1">
      <alignment horizontal="right" vertical="center"/>
    </xf>
    <xf numFmtId="38" fontId="83" fillId="0" borderId="19" xfId="173" applyFont="1" applyBorder="1" applyAlignment="1">
      <alignment horizontal="right" vertical="center"/>
    </xf>
    <xf numFmtId="0" fontId="84" fillId="0" borderId="0" xfId="246" applyFont="1">
      <alignment vertical="center"/>
    </xf>
    <xf numFmtId="0" fontId="84" fillId="0" borderId="0" xfId="246" applyFont="1" applyBorder="1">
      <alignment vertical="center"/>
    </xf>
    <xf numFmtId="40" fontId="79" fillId="0" borderId="15" xfId="173" applyNumberFormat="1" applyFont="1" applyBorder="1" applyAlignment="1">
      <alignment horizontal="right" vertical="center"/>
    </xf>
    <xf numFmtId="40" fontId="79" fillId="0" borderId="15" xfId="173" applyNumberFormat="1" applyFont="1" applyBorder="1" applyAlignment="1">
      <alignment vertical="center"/>
    </xf>
    <xf numFmtId="40" fontId="79" fillId="0" borderId="19" xfId="173" applyNumberFormat="1" applyFont="1" applyBorder="1" applyAlignment="1">
      <alignment vertical="center"/>
    </xf>
    <xf numFmtId="0" fontId="74" fillId="0" borderId="12" xfId="246" applyBorder="1" applyAlignment="1">
      <alignment vertical="center" wrapText="1"/>
    </xf>
    <xf numFmtId="0" fontId="74" fillId="0" borderId="61" xfId="246" applyBorder="1">
      <alignment vertical="center"/>
    </xf>
    <xf numFmtId="0" fontId="74" fillId="0" borderId="62" xfId="246" applyBorder="1">
      <alignment vertical="center"/>
    </xf>
    <xf numFmtId="1" fontId="74" fillId="0" borderId="61" xfId="246" applyNumberFormat="1" applyBorder="1">
      <alignment vertical="center"/>
    </xf>
    <xf numFmtId="1" fontId="74" fillId="0" borderId="25" xfId="246" applyNumberFormat="1" applyBorder="1">
      <alignment vertical="center"/>
    </xf>
    <xf numFmtId="1" fontId="74" fillId="0" borderId="31" xfId="246" applyNumberFormat="1" applyBorder="1">
      <alignment vertical="center"/>
    </xf>
    <xf numFmtId="1" fontId="74" fillId="0" borderId="62" xfId="246" applyNumberFormat="1" applyBorder="1">
      <alignment vertical="center"/>
    </xf>
    <xf numFmtId="0" fontId="74" fillId="0" borderId="0" xfId="246" applyBorder="1" applyAlignment="1">
      <alignment vertical="center" wrapText="1"/>
    </xf>
    <xf numFmtId="1" fontId="74" fillId="0" borderId="0" xfId="246" applyNumberFormat="1" applyBorder="1">
      <alignment vertical="center"/>
    </xf>
    <xf numFmtId="0" fontId="31" fillId="26" borderId="0" xfId="230" applyFill="1">
      <alignment vertical="center"/>
    </xf>
    <xf numFmtId="0" fontId="24" fillId="26" borderId="0" xfId="230" applyNumberFormat="1" applyFont="1" applyFill="1" applyBorder="1" applyAlignment="1"/>
    <xf numFmtId="0" fontId="31" fillId="0" borderId="0" xfId="230" applyFill="1">
      <alignment vertical="center"/>
    </xf>
    <xf numFmtId="178" fontId="24" fillId="26" borderId="0" xfId="230" quotePrefix="1" applyNumberFormat="1" applyFont="1" applyFill="1" applyBorder="1" applyAlignment="1">
      <alignment horizontal="right"/>
    </xf>
    <xf numFmtId="0" fontId="85" fillId="0" borderId="0" xfId="231" applyFont="1">
      <alignment vertical="center"/>
    </xf>
    <xf numFmtId="188" fontId="24" fillId="0" borderId="0" xfId="0" applyNumberFormat="1" applyFont="1"/>
    <xf numFmtId="0" fontId="0" fillId="26" borderId="0" xfId="0" applyFill="1" applyAlignment="1">
      <alignment vertical="center"/>
    </xf>
    <xf numFmtId="0" fontId="79" fillId="0" borderId="0" xfId="0" applyFont="1" applyBorder="1" applyAlignment="1">
      <alignment horizontal="centerContinuous" vertical="center"/>
    </xf>
    <xf numFmtId="0" fontId="86" fillId="0" borderId="0" xfId="0" applyFont="1" applyAlignment="1">
      <alignment horizontal="left" vertical="center" readingOrder="1"/>
    </xf>
    <xf numFmtId="0" fontId="63" fillId="0" borderId="0" xfId="0" applyFont="1" applyFill="1" applyBorder="1" applyAlignment="1"/>
    <xf numFmtId="0" fontId="0" fillId="0" borderId="37" xfId="0" applyBorder="1"/>
    <xf numFmtId="0" fontId="35" fillId="0" borderId="0" xfId="0" quotePrefix="1" applyFont="1" applyBorder="1" applyAlignment="1">
      <alignment horizontal="center" vertical="top" wrapText="1"/>
    </xf>
    <xf numFmtId="0" fontId="0" fillId="0" borderId="0" xfId="0" applyFont="1" applyAlignment="1">
      <alignment vertical="top"/>
    </xf>
    <xf numFmtId="0" fontId="0" fillId="0" borderId="0" xfId="0" applyFont="1"/>
    <xf numFmtId="0" fontId="0" fillId="0" borderId="0" xfId="0" applyFont="1" applyFill="1"/>
    <xf numFmtId="0" fontId="15" fillId="0" borderId="0" xfId="0" applyFont="1" applyAlignment="1">
      <alignment horizontal="left" vertical="center" readingOrder="1"/>
    </xf>
    <xf numFmtId="0" fontId="35" fillId="0" borderId="13" xfId="0" applyFont="1" applyFill="1" applyBorder="1" applyAlignment="1">
      <alignment horizontal="center" vertical="center" wrapText="1"/>
    </xf>
    <xf numFmtId="0" fontId="0" fillId="0" borderId="11" xfId="0" applyBorder="1" applyAlignment="1">
      <alignment vertical="center"/>
    </xf>
    <xf numFmtId="0" fontId="0" fillId="27" borderId="11" xfId="0" applyFill="1" applyBorder="1" applyAlignment="1">
      <alignment vertical="center"/>
    </xf>
    <xf numFmtId="0" fontId="0" fillId="0" borderId="22" xfId="0" applyFill="1" applyBorder="1" applyAlignment="1">
      <alignment vertical="center"/>
    </xf>
    <xf numFmtId="0" fontId="35" fillId="0" borderId="63" xfId="0" applyNumberFormat="1" applyFont="1" applyFill="1" applyBorder="1" applyAlignment="1">
      <alignment vertical="center"/>
    </xf>
    <xf numFmtId="0" fontId="35" fillId="0" borderId="64" xfId="0" applyFont="1" applyBorder="1" applyAlignment="1"/>
    <xf numFmtId="0" fontId="35" fillId="0" borderId="65" xfId="0" applyFont="1" applyFill="1" applyBorder="1" applyAlignment="1"/>
    <xf numFmtId="0" fontId="35" fillId="0" borderId="66" xfId="0" applyFont="1" applyBorder="1" applyAlignment="1"/>
    <xf numFmtId="0" fontId="35" fillId="0" borderId="27" xfId="0" applyNumberFormat="1" applyFont="1" applyFill="1" applyBorder="1" applyAlignment="1">
      <alignment vertical="center"/>
    </xf>
    <xf numFmtId="0" fontId="35" fillId="0" borderId="61" xfId="0" applyFont="1" applyFill="1" applyBorder="1" applyAlignment="1"/>
    <xf numFmtId="0" fontId="68" fillId="0" borderId="27" xfId="0" applyNumberFormat="1" applyFont="1" applyFill="1" applyBorder="1" applyAlignment="1">
      <alignment vertical="center"/>
    </xf>
    <xf numFmtId="0" fontId="35" fillId="0" borderId="67" xfId="0" applyFont="1" applyBorder="1" applyAlignment="1"/>
    <xf numFmtId="0" fontId="68" fillId="0" borderId="68" xfId="0" applyNumberFormat="1" applyFont="1" applyFill="1" applyBorder="1" applyAlignment="1">
      <alignment horizontal="right" vertical="center"/>
    </xf>
    <xf numFmtId="0" fontId="35" fillId="0" borderId="69" xfId="0" applyFont="1" applyBorder="1" applyAlignment="1"/>
    <xf numFmtId="0" fontId="35" fillId="0" borderId="30" xfId="0" applyFont="1" applyBorder="1" applyAlignment="1"/>
    <xf numFmtId="0" fontId="35" fillId="0" borderId="30" xfId="0" applyNumberFormat="1" applyFont="1" applyFill="1" applyBorder="1" applyAlignment="1">
      <alignment vertical="center"/>
    </xf>
    <xf numFmtId="0" fontId="35" fillId="0" borderId="70" xfId="0" applyNumberFormat="1" applyFont="1" applyFill="1" applyBorder="1" applyAlignment="1">
      <alignment vertical="center"/>
    </xf>
    <xf numFmtId="0" fontId="35" fillId="0" borderId="36" xfId="0" applyNumberFormat="1" applyFont="1" applyFill="1" applyBorder="1" applyAlignment="1">
      <alignment vertical="center"/>
    </xf>
    <xf numFmtId="0" fontId="35" fillId="0" borderId="62" xfId="0" applyFont="1" applyFill="1" applyBorder="1" applyAlignment="1"/>
    <xf numFmtId="0" fontId="0" fillId="0" borderId="71" xfId="0" applyBorder="1" applyAlignment="1">
      <alignment vertical="center"/>
    </xf>
    <xf numFmtId="0" fontId="0" fillId="0" borderId="72" xfId="0" applyBorder="1" applyAlignment="1">
      <alignment vertical="center"/>
    </xf>
    <xf numFmtId="0" fontId="74" fillId="0" borderId="73" xfId="246" applyBorder="1">
      <alignment vertical="center"/>
    </xf>
    <xf numFmtId="0" fontId="0" fillId="0" borderId="74" xfId="0" applyBorder="1" applyAlignment="1">
      <alignment vertical="center"/>
    </xf>
    <xf numFmtId="0" fontId="0" fillId="0" borderId="75" xfId="0" applyBorder="1" applyAlignment="1">
      <alignment vertical="center"/>
    </xf>
    <xf numFmtId="0" fontId="74" fillId="0" borderId="13" xfId="246" applyBorder="1">
      <alignment vertical="center"/>
    </xf>
    <xf numFmtId="0" fontId="0" fillId="26" borderId="13" xfId="0" applyFill="1" applyBorder="1" applyAlignment="1">
      <alignment vertical="center"/>
    </xf>
    <xf numFmtId="0" fontId="74" fillId="26" borderId="13" xfId="246" applyFill="1" applyBorder="1">
      <alignment vertical="center"/>
    </xf>
    <xf numFmtId="0" fontId="0" fillId="0" borderId="40" xfId="0" applyBorder="1"/>
    <xf numFmtId="0" fontId="0" fillId="0" borderId="13" xfId="0" applyBorder="1" applyAlignment="1">
      <alignment wrapText="1"/>
    </xf>
    <xf numFmtId="188" fontId="0" fillId="0" borderId="41" xfId="0" applyNumberFormat="1" applyBorder="1"/>
    <xf numFmtId="0" fontId="26" fillId="0" borderId="0" xfId="0" applyFont="1" applyAlignment="1">
      <alignment vertical="center" wrapText="1"/>
    </xf>
    <xf numFmtId="38" fontId="35" fillId="0" borderId="40" xfId="173" applyFont="1" applyBorder="1" applyAlignment="1">
      <alignment horizontal="right" vertical="center"/>
    </xf>
    <xf numFmtId="38" fontId="35" fillId="0" borderId="41" xfId="173" applyFont="1" applyBorder="1" applyAlignment="1">
      <alignment horizontal="right" vertical="center"/>
    </xf>
    <xf numFmtId="40" fontId="35" fillId="0" borderId="41" xfId="173" applyNumberFormat="1" applyFont="1" applyBorder="1" applyAlignment="1">
      <alignment horizontal="right" vertical="center"/>
    </xf>
    <xf numFmtId="38" fontId="35" fillId="0" borderId="44" xfId="173" applyFont="1" applyBorder="1" applyAlignment="1">
      <alignment horizontal="right" vertical="center"/>
    </xf>
    <xf numFmtId="40" fontId="35" fillId="0" borderId="44" xfId="173" applyNumberFormat="1" applyFont="1" applyBorder="1" applyAlignment="1">
      <alignment horizontal="right" vertical="center"/>
    </xf>
    <xf numFmtId="38" fontId="87" fillId="0" borderId="40" xfId="173" applyFont="1" applyBorder="1" applyAlignment="1">
      <alignment horizontal="right" vertical="center"/>
    </xf>
    <xf numFmtId="38" fontId="87" fillId="0" borderId="41" xfId="173" applyFont="1" applyBorder="1" applyAlignment="1">
      <alignment horizontal="right" vertical="center"/>
    </xf>
    <xf numFmtId="38" fontId="87" fillId="0" borderId="15" xfId="173" applyFont="1" applyBorder="1" applyAlignment="1">
      <alignment horizontal="right" vertical="center"/>
    </xf>
    <xf numFmtId="38" fontId="87" fillId="0" borderId="44" xfId="173" applyFont="1" applyBorder="1" applyAlignment="1">
      <alignment horizontal="right" vertical="center"/>
    </xf>
    <xf numFmtId="0" fontId="64" fillId="0" borderId="0" xfId="0" applyFont="1"/>
    <xf numFmtId="0" fontId="35" fillId="0" borderId="18" xfId="0" applyFont="1" applyBorder="1" applyAlignment="1">
      <alignment horizontal="center" vertical="center" wrapText="1"/>
    </xf>
    <xf numFmtId="0" fontId="35" fillId="0" borderId="48" xfId="0" applyFont="1" applyBorder="1" applyAlignment="1">
      <alignment vertical="center" wrapText="1"/>
    </xf>
    <xf numFmtId="0" fontId="88" fillId="0" borderId="13" xfId="0" applyFont="1" applyBorder="1" applyAlignment="1">
      <alignment horizontal="centerContinuous" vertical="center"/>
    </xf>
    <xf numFmtId="0" fontId="88" fillId="0" borderId="19" xfId="0" applyFont="1" applyBorder="1" applyAlignment="1">
      <alignment horizontal="center" vertical="center"/>
    </xf>
    <xf numFmtId="0" fontId="0" fillId="0" borderId="0" xfId="0" applyAlignment="1">
      <alignment wrapText="1"/>
    </xf>
    <xf numFmtId="0" fontId="74" fillId="0" borderId="76" xfId="246" applyBorder="1">
      <alignment vertical="center"/>
    </xf>
    <xf numFmtId="0" fontId="0" fillId="0" borderId="13" xfId="0" applyFill="1" applyBorder="1" applyAlignment="1">
      <alignment vertical="center"/>
    </xf>
    <xf numFmtId="0" fontId="74" fillId="0" borderId="13" xfId="246" applyFill="1" applyBorder="1">
      <alignment vertical="center"/>
    </xf>
    <xf numFmtId="0" fontId="74" fillId="0" borderId="14" xfId="246" applyBorder="1" applyAlignment="1">
      <alignment vertical="center" wrapText="1"/>
    </xf>
    <xf numFmtId="0" fontId="74" fillId="0" borderId="77" xfId="246" applyBorder="1" applyAlignment="1">
      <alignment vertical="center" wrapText="1"/>
    </xf>
    <xf numFmtId="0" fontId="74" fillId="0" borderId="78" xfId="246" applyBorder="1">
      <alignment vertical="center"/>
    </xf>
    <xf numFmtId="181" fontId="63" fillId="26" borderId="79" xfId="173" applyNumberFormat="1" applyFont="1" applyFill="1" applyBorder="1" applyAlignment="1"/>
    <xf numFmtId="187" fontId="63" fillId="26" borderId="79" xfId="250" quotePrefix="1" applyNumberFormat="1" applyFont="1" applyFill="1" applyBorder="1" applyAlignment="1">
      <alignment horizontal="right"/>
    </xf>
    <xf numFmtId="181" fontId="63" fillId="26" borderId="79" xfId="250" quotePrefix="1" applyNumberFormat="1" applyFont="1" applyFill="1" applyBorder="1" applyAlignment="1">
      <alignment horizontal="right"/>
    </xf>
    <xf numFmtId="186" fontId="63" fillId="26" borderId="79" xfId="250" applyNumberFormat="1" applyFont="1" applyFill="1" applyBorder="1" applyAlignment="1"/>
    <xf numFmtId="181" fontId="63" fillId="26" borderId="80" xfId="173" applyNumberFormat="1" applyFont="1" applyFill="1" applyBorder="1" applyAlignment="1"/>
    <xf numFmtId="187" fontId="63" fillId="26" borderId="80" xfId="0" applyNumberFormat="1" applyFont="1" applyFill="1" applyBorder="1" applyAlignment="1"/>
    <xf numFmtId="181" fontId="63" fillId="26" borderId="80" xfId="250" applyNumberFormat="1" applyFont="1" applyFill="1" applyBorder="1" applyAlignment="1"/>
    <xf numFmtId="186" fontId="63" fillId="26" borderId="80" xfId="0" applyNumberFormat="1" applyFont="1" applyFill="1" applyBorder="1" applyAlignment="1"/>
    <xf numFmtId="0" fontId="0" fillId="0" borderId="41" xfId="0" applyBorder="1" applyAlignment="1">
      <alignment horizontal="left" vertical="center"/>
    </xf>
    <xf numFmtId="0" fontId="0" fillId="0" borderId="41" xfId="0" applyBorder="1" applyAlignment="1">
      <alignment horizontal="left"/>
    </xf>
    <xf numFmtId="0" fontId="0" fillId="0" borderId="81" xfId="0" applyFont="1" applyBorder="1" applyAlignment="1"/>
    <xf numFmtId="0" fontId="6" fillId="0" borderId="48" xfId="0" applyFont="1" applyBorder="1" applyAlignment="1">
      <alignment vertical="center"/>
    </xf>
    <xf numFmtId="0" fontId="6" fillId="0" borderId="10"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0" borderId="0" xfId="0" applyFont="1" applyBorder="1" applyAlignment="1">
      <alignment vertical="center"/>
    </xf>
    <xf numFmtId="0" fontId="6" fillId="0" borderId="38" xfId="0" applyFont="1" applyBorder="1" applyAlignment="1">
      <alignment vertical="center"/>
    </xf>
    <xf numFmtId="0" fontId="6" fillId="0" borderId="18" xfId="0" applyFont="1" applyBorder="1" applyAlignment="1">
      <alignment vertical="center"/>
    </xf>
    <xf numFmtId="0" fontId="6" fillId="0" borderId="37" xfId="0" applyFont="1" applyBorder="1" applyAlignment="1">
      <alignment vertical="center"/>
    </xf>
    <xf numFmtId="0" fontId="6" fillId="0" borderId="39" xfId="0" applyFont="1" applyBorder="1" applyAlignment="1">
      <alignment vertical="center"/>
    </xf>
    <xf numFmtId="182" fontId="6" fillId="0" borderId="19" xfId="0" quotePrefix="1" applyNumberFormat="1" applyFont="1" applyFill="1" applyBorder="1" applyAlignment="1">
      <alignment horizontal="right"/>
    </xf>
    <xf numFmtId="182" fontId="6" fillId="0" borderId="18" xfId="0" quotePrefix="1" applyNumberFormat="1" applyFont="1" applyFill="1" applyBorder="1" applyAlignment="1">
      <alignment horizontal="right"/>
    </xf>
    <xf numFmtId="0" fontId="0" fillId="0" borderId="82" xfId="0" applyFont="1" applyBorder="1" applyAlignment="1"/>
    <xf numFmtId="0" fontId="0" fillId="0" borderId="48" xfId="0" applyFont="1" applyBorder="1" applyAlignment="1"/>
    <xf numFmtId="0" fontId="0" fillId="0" borderId="10" xfId="0" applyFont="1" applyBorder="1" applyAlignment="1"/>
    <xf numFmtId="0" fontId="0" fillId="0" borderId="16" xfId="0" applyFont="1" applyBorder="1" applyAlignment="1"/>
    <xf numFmtId="0" fontId="6" fillId="0" borderId="11" xfId="0" applyFont="1" applyBorder="1" applyAlignment="1">
      <alignment vertical="center"/>
    </xf>
    <xf numFmtId="0" fontId="6" fillId="0" borderId="19" xfId="0" applyFont="1" applyBorder="1" applyAlignment="1">
      <alignment vertical="center"/>
    </xf>
    <xf numFmtId="0" fontId="6" fillId="0" borderId="50" xfId="0" applyFont="1" applyBorder="1" applyAlignment="1">
      <alignment vertical="center"/>
    </xf>
    <xf numFmtId="0" fontId="6" fillId="0" borderId="83" xfId="0" applyFont="1" applyBorder="1" applyAlignment="1">
      <alignment vertical="center"/>
    </xf>
    <xf numFmtId="0" fontId="6" fillId="0" borderId="49" xfId="0" applyFont="1" applyBorder="1" applyAlignment="1">
      <alignment vertical="center"/>
    </xf>
    <xf numFmtId="0" fontId="6" fillId="0" borderId="46" xfId="0" applyFont="1" applyBorder="1" applyAlignment="1">
      <alignment vertical="center"/>
    </xf>
    <xf numFmtId="183" fontId="6" fillId="0" borderId="11" xfId="0" quotePrefix="1" applyNumberFormat="1" applyFont="1" applyFill="1" applyBorder="1" applyAlignment="1">
      <alignment horizontal="right"/>
    </xf>
    <xf numFmtId="183" fontId="6" fillId="0" borderId="48" xfId="0" quotePrefix="1" applyNumberFormat="1" applyFont="1" applyFill="1" applyBorder="1" applyAlignment="1">
      <alignment horizontal="right"/>
    </xf>
    <xf numFmtId="181" fontId="63" fillId="0" borderId="79" xfId="173" applyNumberFormat="1" applyFont="1" applyFill="1" applyBorder="1" applyAlignment="1"/>
    <xf numFmtId="187" fontId="63" fillId="0" borderId="79" xfId="250" quotePrefix="1" applyNumberFormat="1" applyFont="1" applyFill="1" applyBorder="1" applyAlignment="1">
      <alignment horizontal="right"/>
    </xf>
    <xf numFmtId="181" fontId="63" fillId="0" borderId="79" xfId="250" quotePrefix="1" applyNumberFormat="1" applyFont="1" applyFill="1" applyBorder="1" applyAlignment="1">
      <alignment horizontal="right"/>
    </xf>
    <xf numFmtId="186" fontId="63" fillId="0" borderId="79" xfId="250" applyNumberFormat="1" applyFont="1" applyFill="1" applyBorder="1" applyAlignment="1"/>
    <xf numFmtId="181" fontId="63" fillId="0" borderId="80" xfId="173" applyNumberFormat="1" applyFont="1" applyFill="1" applyBorder="1" applyAlignment="1"/>
    <xf numFmtId="187" fontId="63" fillId="0" borderId="80" xfId="0" applyNumberFormat="1" applyFont="1" applyFill="1" applyBorder="1" applyAlignment="1"/>
    <xf numFmtId="181" fontId="63" fillId="0" borderId="80" xfId="250" applyNumberFormat="1" applyFont="1" applyFill="1" applyBorder="1" applyAlignment="1"/>
    <xf numFmtId="186" fontId="63" fillId="0" borderId="80" xfId="0" applyNumberFormat="1" applyFont="1" applyFill="1" applyBorder="1" applyAlignment="1"/>
    <xf numFmtId="0" fontId="66" fillId="28" borderId="0" xfId="0" applyFont="1" applyFill="1" applyAlignment="1">
      <alignment vertical="center"/>
    </xf>
    <xf numFmtId="0" fontId="0" fillId="28" borderId="0" xfId="0" applyFill="1" applyAlignment="1">
      <alignment vertical="center"/>
    </xf>
    <xf numFmtId="0" fontId="88" fillId="28" borderId="22" xfId="0" applyFont="1" applyFill="1" applyBorder="1" applyAlignment="1">
      <alignment horizontal="centerContinuous" vertical="center"/>
    </xf>
    <xf numFmtId="0" fontId="88" fillId="28" borderId="12" xfId="0" applyFont="1" applyFill="1" applyBorder="1" applyAlignment="1">
      <alignment horizontal="centerContinuous" vertical="center"/>
    </xf>
    <xf numFmtId="0" fontId="88" fillId="28" borderId="37" xfId="0" applyFont="1" applyFill="1" applyBorder="1" applyAlignment="1">
      <alignment horizontal="centerContinuous" vertical="center"/>
    </xf>
    <xf numFmtId="0" fontId="35" fillId="28" borderId="22" xfId="0" applyFont="1" applyFill="1" applyBorder="1" applyAlignment="1">
      <alignment horizontal="center" wrapText="1"/>
    </xf>
    <xf numFmtId="0" fontId="35" fillId="28" borderId="12" xfId="0" applyFont="1" applyFill="1" applyBorder="1" applyAlignment="1">
      <alignment horizontal="center" wrapText="1"/>
    </xf>
    <xf numFmtId="0" fontId="35" fillId="28" borderId="48" xfId="0" applyNumberFormat="1" applyFont="1" applyFill="1" applyBorder="1" applyAlignment="1">
      <alignment vertical="center"/>
    </xf>
    <xf numFmtId="0" fontId="35" fillId="28" borderId="0" xfId="0" applyFont="1" applyFill="1" applyBorder="1" applyAlignment="1"/>
    <xf numFmtId="0" fontId="35" fillId="28" borderId="16" xfId="0" applyFont="1" applyFill="1" applyBorder="1" applyAlignment="1"/>
    <xf numFmtId="38" fontId="88" fillId="28" borderId="15" xfId="173" applyFont="1" applyFill="1" applyBorder="1" applyAlignment="1">
      <alignment vertical="center"/>
    </xf>
    <xf numFmtId="179" fontId="88" fillId="28" borderId="15" xfId="173" applyNumberFormat="1" applyFont="1" applyFill="1" applyBorder="1" applyAlignment="1">
      <alignment horizontal="right" vertical="center"/>
    </xf>
    <xf numFmtId="38" fontId="87" fillId="28" borderId="15" xfId="173" applyFont="1" applyFill="1" applyBorder="1" applyAlignment="1">
      <alignment vertical="center"/>
    </xf>
    <xf numFmtId="179" fontId="87" fillId="28" borderId="15" xfId="173" applyNumberFormat="1" applyFont="1" applyFill="1" applyBorder="1" applyAlignment="1">
      <alignment horizontal="right" vertical="center"/>
    </xf>
    <xf numFmtId="38" fontId="70" fillId="28" borderId="15" xfId="173" applyFont="1" applyFill="1" applyBorder="1" applyAlignment="1">
      <alignment vertical="center"/>
    </xf>
    <xf numFmtId="0" fontId="35" fillId="28" borderId="17" xfId="0" applyNumberFormat="1" applyFont="1" applyFill="1" applyBorder="1" applyAlignment="1">
      <alignment vertical="center"/>
    </xf>
    <xf numFmtId="0" fontId="35" fillId="28" borderId="38" xfId="0" applyFont="1" applyFill="1" applyBorder="1" applyAlignment="1"/>
    <xf numFmtId="179" fontId="88" fillId="28" borderId="15" xfId="173" applyNumberFormat="1" applyFont="1" applyFill="1" applyBorder="1" applyAlignment="1">
      <alignment vertical="center"/>
    </xf>
    <xf numFmtId="179" fontId="87" fillId="28" borderId="15" xfId="173" applyNumberFormat="1" applyFont="1" applyFill="1" applyBorder="1" applyAlignment="1">
      <alignment vertical="center"/>
    </xf>
    <xf numFmtId="0" fontId="35" fillId="28" borderId="17" xfId="0" applyFont="1" applyFill="1" applyBorder="1" applyAlignment="1"/>
    <xf numFmtId="0" fontId="35" fillId="28" borderId="0" xfId="0" applyNumberFormat="1" applyFont="1" applyFill="1" applyBorder="1" applyAlignment="1">
      <alignment vertical="center"/>
    </xf>
    <xf numFmtId="0" fontId="35" fillId="28" borderId="18" xfId="0" applyFont="1" applyFill="1" applyBorder="1" applyAlignment="1"/>
    <xf numFmtId="0" fontId="35" fillId="28" borderId="37" xfId="0" applyNumberFormat="1" applyFont="1" applyFill="1" applyBorder="1" applyAlignment="1">
      <alignment vertical="center"/>
    </xf>
    <xf numFmtId="0" fontId="35" fillId="28" borderId="39" xfId="0" applyFont="1" applyFill="1" applyBorder="1" applyAlignment="1"/>
    <xf numFmtId="38" fontId="88" fillId="28" borderId="19" xfId="173" applyFont="1" applyFill="1" applyBorder="1" applyAlignment="1">
      <alignment vertical="center"/>
    </xf>
    <xf numFmtId="179" fontId="88" fillId="28" borderId="19" xfId="173" applyNumberFormat="1" applyFont="1" applyFill="1" applyBorder="1" applyAlignment="1">
      <alignment vertical="center"/>
    </xf>
    <xf numFmtId="38" fontId="87" fillId="28" borderId="19" xfId="173" applyFont="1" applyFill="1" applyBorder="1" applyAlignment="1">
      <alignment vertical="center"/>
    </xf>
    <xf numFmtId="179" fontId="87" fillId="28" borderId="19" xfId="173" applyNumberFormat="1" applyFont="1" applyFill="1" applyBorder="1" applyAlignment="1">
      <alignment vertical="center"/>
    </xf>
    <xf numFmtId="38" fontId="70" fillId="28" borderId="19" xfId="173" applyFont="1" applyFill="1" applyBorder="1" applyAlignment="1">
      <alignment vertical="center"/>
    </xf>
    <xf numFmtId="188" fontId="0" fillId="0" borderId="44" xfId="0" applyNumberFormat="1" applyBorder="1"/>
    <xf numFmtId="177" fontId="0" fillId="0" borderId="41" xfId="0" applyNumberFormat="1" applyBorder="1"/>
    <xf numFmtId="177" fontId="0" fillId="0" borderId="11" xfId="0" applyNumberFormat="1" applyBorder="1"/>
    <xf numFmtId="177" fontId="0" fillId="0" borderId="19" xfId="0" applyNumberFormat="1" applyBorder="1"/>
    <xf numFmtId="0" fontId="35" fillId="28" borderId="48" xfId="0" applyFont="1" applyFill="1" applyBorder="1" applyAlignment="1"/>
    <xf numFmtId="0" fontId="35" fillId="28" borderId="10" xfId="0" applyFont="1" applyFill="1" applyBorder="1" applyAlignment="1">
      <alignment horizontal="center" vertical="center"/>
    </xf>
    <xf numFmtId="0" fontId="35" fillId="28" borderId="0" xfId="0" applyFont="1" applyFill="1" applyBorder="1" applyAlignment="1">
      <alignment horizontal="center" vertical="center"/>
    </xf>
    <xf numFmtId="0" fontId="79" fillId="28" borderId="0" xfId="0" applyFont="1" applyFill="1" applyAlignment="1">
      <alignment horizontal="center" vertical="center"/>
    </xf>
    <xf numFmtId="0" fontId="35" fillId="28" borderId="37" xfId="0" applyFont="1" applyFill="1" applyBorder="1" applyAlignment="1">
      <alignment horizontal="center" vertical="center"/>
    </xf>
    <xf numFmtId="0" fontId="76" fillId="28" borderId="19" xfId="239" applyFont="1" applyFill="1" applyBorder="1" applyAlignment="1">
      <alignment vertical="center" wrapText="1"/>
    </xf>
    <xf numFmtId="0" fontId="82" fillId="28" borderId="11" xfId="239" applyFont="1" applyFill="1" applyBorder="1" applyAlignment="1">
      <alignment horizontal="center" vertical="center" wrapText="1"/>
    </xf>
    <xf numFmtId="0" fontId="76" fillId="28" borderId="0" xfId="239" applyFont="1" applyFill="1" applyBorder="1" applyAlignment="1">
      <alignment vertical="center" wrapText="1"/>
    </xf>
    <xf numFmtId="0" fontId="82" fillId="28" borderId="13" xfId="239" applyFont="1" applyFill="1" applyBorder="1" applyAlignment="1">
      <alignment horizontal="center" vertical="center" wrapText="1"/>
    </xf>
    <xf numFmtId="38" fontId="76" fillId="28" borderId="13" xfId="174" applyFont="1" applyFill="1" applyBorder="1">
      <alignment vertical="center"/>
    </xf>
    <xf numFmtId="185" fontId="78" fillId="28" borderId="13" xfId="239" applyNumberFormat="1" applyFont="1" applyFill="1" applyBorder="1">
      <alignment vertical="center"/>
    </xf>
    <xf numFmtId="0" fontId="0" fillId="59" borderId="0" xfId="0" applyFill="1" applyAlignment="1">
      <alignment vertical="center"/>
    </xf>
    <xf numFmtId="0" fontId="88" fillId="0" borderId="15" xfId="0" applyFont="1" applyBorder="1" applyAlignment="1">
      <alignment horizontal="center" vertical="center" wrapText="1"/>
    </xf>
    <xf numFmtId="0" fontId="35" fillId="0" borderId="12" xfId="0" applyFont="1" applyBorder="1" applyAlignment="1">
      <alignment horizontal="center" wrapText="1"/>
    </xf>
    <xf numFmtId="180" fontId="74" fillId="0" borderId="0" xfId="246" applyNumberFormat="1">
      <alignment vertical="center"/>
    </xf>
    <xf numFmtId="191" fontId="74" fillId="0" borderId="0" xfId="246" applyNumberFormat="1" applyAlignment="1">
      <alignment horizontal="right" vertical="center"/>
    </xf>
    <xf numFmtId="0" fontId="23" fillId="0" borderId="0" xfId="258" applyFont="1">
      <alignment vertical="center"/>
    </xf>
    <xf numFmtId="0" fontId="23" fillId="60" borderId="0" xfId="258" applyFont="1" applyFill="1">
      <alignment vertical="center"/>
    </xf>
    <xf numFmtId="0" fontId="23" fillId="61" borderId="0" xfId="258" applyFont="1" applyFill="1">
      <alignment vertical="center"/>
    </xf>
    <xf numFmtId="0" fontId="33" fillId="0" borderId="0" xfId="258" applyFont="1" applyAlignment="1">
      <alignment horizontal="distributed" vertical="center" wrapText="1"/>
    </xf>
    <xf numFmtId="0" fontId="23" fillId="62" borderId="0" xfId="258" applyFont="1" applyFill="1">
      <alignment vertical="center"/>
    </xf>
    <xf numFmtId="0" fontId="6" fillId="0" borderId="0" xfId="258" applyAlignment="1">
      <alignment horizontal="distributed" vertical="center" wrapText="1"/>
    </xf>
    <xf numFmtId="0" fontId="34" fillId="0" borderId="0" xfId="258" applyFont="1" applyAlignment="1">
      <alignment horizontal="center" vertical="center"/>
    </xf>
    <xf numFmtId="0" fontId="35" fillId="0" borderId="18" xfId="0" applyFont="1" applyBorder="1" applyAlignment="1">
      <alignment horizontal="center" vertical="center"/>
    </xf>
    <xf numFmtId="188" fontId="0" fillId="0" borderId="0" xfId="0" applyNumberFormat="1"/>
    <xf numFmtId="0" fontId="63" fillId="0" borderId="13" xfId="0" applyFont="1" applyFill="1" applyBorder="1" applyAlignment="1">
      <alignment horizontal="center" vertical="center" wrapText="1"/>
    </xf>
    <xf numFmtId="49" fontId="104" fillId="0" borderId="0" xfId="0" applyNumberFormat="1" applyFont="1" applyAlignment="1">
      <alignment horizontal="left" vertical="top"/>
    </xf>
    <xf numFmtId="49" fontId="104" fillId="63" borderId="13" xfId="0" applyNumberFormat="1" applyFont="1" applyFill="1" applyBorder="1" applyAlignment="1">
      <alignment horizontal="left" vertical="top" wrapText="1"/>
    </xf>
    <xf numFmtId="192" fontId="104" fillId="63" borderId="13" xfId="0" applyNumberFormat="1" applyFont="1" applyFill="1" applyBorder="1" applyAlignment="1">
      <alignment horizontal="left" vertical="top" wrapText="1"/>
    </xf>
    <xf numFmtId="49" fontId="104" fillId="63" borderId="13" xfId="0" applyNumberFormat="1" applyFont="1" applyFill="1" applyBorder="1" applyAlignment="1">
      <alignment horizontal="left" vertical="top"/>
    </xf>
    <xf numFmtId="49" fontId="104" fillId="63" borderId="11" xfId="0" applyNumberFormat="1" applyFont="1" applyFill="1" applyBorder="1" applyAlignment="1">
      <alignment horizontal="left" vertical="top"/>
    </xf>
    <xf numFmtId="37" fontId="104" fillId="0" borderId="0" xfId="0" applyNumberFormat="1" applyFont="1" applyAlignment="1">
      <alignment horizontal="right" vertical="top"/>
    </xf>
    <xf numFmtId="49" fontId="104" fillId="63" borderId="15" xfId="0" applyNumberFormat="1" applyFont="1" applyFill="1" applyBorder="1" applyAlignment="1">
      <alignment horizontal="left" vertical="top"/>
    </xf>
    <xf numFmtId="180" fontId="0" fillId="0" borderId="0" xfId="0" applyNumberFormat="1"/>
    <xf numFmtId="177" fontId="0" fillId="0" borderId="0" xfId="0" applyNumberFormat="1"/>
    <xf numFmtId="0" fontId="69" fillId="0" borderId="0" xfId="0" applyFont="1" applyAlignment="1">
      <alignment horizontal="center" vertical="center" wrapText="1"/>
    </xf>
    <xf numFmtId="0" fontId="25" fillId="0" borderId="0" xfId="0" applyFont="1" applyAlignment="1">
      <alignment horizontal="left" vertical="center" wrapText="1" indent="1"/>
    </xf>
    <xf numFmtId="0" fontId="25" fillId="0" borderId="0" xfId="0" applyFont="1" applyAlignment="1">
      <alignment vertical="center" wrapText="1"/>
    </xf>
    <xf numFmtId="0" fontId="23" fillId="0" borderId="0" xfId="0" applyFont="1" applyAlignment="1">
      <alignment vertical="distributed" wrapText="1"/>
    </xf>
    <xf numFmtId="0" fontId="23" fillId="0" borderId="0" xfId="0" applyFont="1" applyAlignment="1">
      <alignment vertical="distributed"/>
    </xf>
    <xf numFmtId="0" fontId="23" fillId="0" borderId="0" xfId="0" applyFont="1" applyAlignment="1">
      <alignment horizontal="left" vertical="distributed" wrapText="1" indent="1"/>
    </xf>
    <xf numFmtId="0" fontId="32" fillId="0" borderId="0" xfId="258" applyFont="1" applyAlignment="1">
      <alignment horizontal="distributed" vertical="center" wrapText="1"/>
    </xf>
    <xf numFmtId="0" fontId="33" fillId="0" borderId="0" xfId="258" applyFont="1" applyAlignment="1">
      <alignment horizontal="distributed" vertical="center" wrapText="1"/>
    </xf>
    <xf numFmtId="0" fontId="58" fillId="0" borderId="0" xfId="251" applyFont="1" applyBorder="1" applyAlignment="1">
      <alignment horizontal="center" vertical="center" wrapText="1"/>
    </xf>
    <xf numFmtId="0" fontId="23" fillId="0" borderId="0" xfId="0" applyFont="1" applyAlignment="1">
      <alignment vertical="center" wrapText="1"/>
    </xf>
    <xf numFmtId="0" fontId="60" fillId="0" borderId="0" xfId="251" applyFont="1" applyAlignment="1">
      <alignment horizontal="center" vertical="center"/>
    </xf>
    <xf numFmtId="0" fontId="62" fillId="0" borderId="0" xfId="251" applyFont="1" applyAlignment="1">
      <alignment horizontal="center" vertical="center"/>
    </xf>
    <xf numFmtId="0" fontId="60" fillId="0" borderId="0" xfId="251" applyFont="1" applyBorder="1" applyAlignment="1">
      <alignment horizontal="center" vertical="center" wrapText="1"/>
    </xf>
    <xf numFmtId="0" fontId="59" fillId="0" borderId="0" xfId="251" applyFont="1" applyBorder="1" applyAlignment="1">
      <alignment horizontal="center" vertical="center" wrapText="1"/>
    </xf>
    <xf numFmtId="0" fontId="65" fillId="0" borderId="0" xfId="0" applyFont="1" applyAlignment="1">
      <alignment vertical="center" wrapText="1"/>
    </xf>
    <xf numFmtId="0" fontId="0" fillId="0" borderId="0" xfId="0" applyAlignment="1">
      <alignment vertical="center" wrapText="1"/>
    </xf>
    <xf numFmtId="0" fontId="28" fillId="0" borderId="0" xfId="0" applyFont="1" applyAlignment="1">
      <alignment horizontal="left" vertical="center" wrapText="1" indent="1"/>
    </xf>
    <xf numFmtId="0" fontId="65" fillId="0" borderId="0" xfId="0" applyFont="1" applyAlignment="1">
      <alignment vertical="top" wrapText="1"/>
    </xf>
    <xf numFmtId="0" fontId="35" fillId="0" borderId="0" xfId="0" applyFont="1" applyAlignment="1">
      <alignment vertical="top" wrapText="1"/>
    </xf>
    <xf numFmtId="0" fontId="0" fillId="0" borderId="0" xfId="0" applyAlignment="1">
      <alignment wrapText="1"/>
    </xf>
    <xf numFmtId="0" fontId="22" fillId="0" borderId="0" xfId="0" applyFont="1" applyAlignment="1">
      <alignment horizontal="left" vertical="center" wrapText="1" indent="3"/>
    </xf>
    <xf numFmtId="0" fontId="23" fillId="0" borderId="0" xfId="0" applyFont="1" applyAlignment="1">
      <alignment horizontal="left" vertical="center" wrapText="1" indent="3"/>
    </xf>
    <xf numFmtId="0" fontId="28" fillId="0" borderId="0" xfId="0" applyFont="1" applyAlignment="1">
      <alignment horizontal="left" vertical="distributed" wrapText="1" indent="1"/>
    </xf>
    <xf numFmtId="0" fontId="25" fillId="0" borderId="0" xfId="0" applyFont="1" applyAlignment="1">
      <alignment horizontal="center" vertical="top" wrapText="1"/>
    </xf>
    <xf numFmtId="0" fontId="24" fillId="0" borderId="0" xfId="0" applyFont="1" applyAlignment="1">
      <alignment horizontal="left" vertical="distributed" wrapText="1"/>
    </xf>
    <xf numFmtId="0" fontId="24" fillId="0" borderId="0" xfId="0" applyFont="1" applyAlignment="1">
      <alignment horizontal="left" vertical="distributed" wrapText="1" indent="1"/>
    </xf>
    <xf numFmtId="0" fontId="68" fillId="0" borderId="0" xfId="0" applyFont="1" applyAlignment="1">
      <alignment horizontal="center" vertical="top"/>
    </xf>
    <xf numFmtId="0" fontId="26" fillId="0" borderId="0" xfId="0" applyFont="1" applyAlignment="1">
      <alignment horizontal="left" vertical="top" wrapText="1" indent="1"/>
    </xf>
    <xf numFmtId="0" fontId="64" fillId="0" borderId="0" xfId="0" applyNumberFormat="1" applyFont="1" applyFill="1" applyBorder="1" applyAlignment="1">
      <alignment horizontal="center"/>
    </xf>
    <xf numFmtId="0" fontId="64" fillId="0" borderId="84" xfId="0" applyNumberFormat="1" applyFont="1" applyFill="1" applyBorder="1" applyAlignment="1">
      <alignment horizontal="center"/>
    </xf>
    <xf numFmtId="0" fontId="6" fillId="0" borderId="0" xfId="0" applyFont="1" applyAlignment="1">
      <alignment horizontal="center"/>
    </xf>
    <xf numFmtId="0" fontId="0" fillId="0" borderId="0" xfId="0" applyAlignment="1">
      <alignment horizontal="center"/>
    </xf>
    <xf numFmtId="0" fontId="63" fillId="0" borderId="87" xfId="0" applyFont="1" applyFill="1" applyBorder="1" applyAlignment="1">
      <alignment horizontal="center"/>
    </xf>
    <xf numFmtId="0" fontId="63" fillId="0" borderId="88" xfId="0" applyFont="1" applyFill="1" applyBorder="1" applyAlignment="1">
      <alignment horizontal="center"/>
    </xf>
    <xf numFmtId="0" fontId="63" fillId="0" borderId="85" xfId="0" applyNumberFormat="1" applyFont="1" applyFill="1" applyBorder="1" applyAlignment="1">
      <alignment horizontal="center"/>
    </xf>
    <xf numFmtId="0" fontId="63" fillId="0" borderId="86" xfId="0" applyNumberFormat="1" applyFont="1" applyFill="1" applyBorder="1" applyAlignment="1">
      <alignment horizontal="center"/>
    </xf>
    <xf numFmtId="0" fontId="63" fillId="26" borderId="48" xfId="0" applyFont="1" applyFill="1" applyBorder="1" applyAlignment="1">
      <alignment horizontal="center" vertical="center"/>
    </xf>
    <xf numFmtId="0" fontId="63" fillId="26" borderId="91" xfId="0" applyFont="1" applyFill="1" applyBorder="1" applyAlignment="1">
      <alignment horizontal="center" vertical="center"/>
    </xf>
    <xf numFmtId="0" fontId="63" fillId="0" borderId="101" xfId="0" applyFont="1" applyFill="1" applyBorder="1" applyAlignment="1">
      <alignment horizontal="center" vertical="center" wrapText="1"/>
    </xf>
    <xf numFmtId="0" fontId="63" fillId="0" borderId="102" xfId="0" applyFont="1" applyFill="1" applyBorder="1" applyAlignment="1">
      <alignment horizontal="center" vertical="center"/>
    </xf>
    <xf numFmtId="0" fontId="63" fillId="0" borderId="48" xfId="0" applyFont="1" applyBorder="1" applyAlignment="1">
      <alignment horizontal="center" vertical="center"/>
    </xf>
    <xf numFmtId="0" fontId="63" fillId="0" borderId="10" xfId="0" applyFont="1" applyBorder="1" applyAlignment="1">
      <alignment horizontal="center" vertical="center"/>
    </xf>
    <xf numFmtId="0" fontId="63" fillId="0" borderId="16" xfId="0" applyFont="1" applyBorder="1" applyAlignment="1">
      <alignment horizontal="center" vertical="center"/>
    </xf>
    <xf numFmtId="0" fontId="63" fillId="0" borderId="18" xfId="0" applyFont="1" applyBorder="1" applyAlignment="1">
      <alignment horizontal="center" vertical="center"/>
    </xf>
    <xf numFmtId="0" fontId="63" fillId="0" borderId="37" xfId="0" applyFont="1" applyBorder="1" applyAlignment="1">
      <alignment horizontal="center" vertical="center"/>
    </xf>
    <xf numFmtId="0" fontId="63" fillId="0" borderId="39" xfId="0" applyFont="1" applyBorder="1" applyAlignment="1">
      <alignment horizontal="center" vertical="center"/>
    </xf>
    <xf numFmtId="0" fontId="35" fillId="0" borderId="48"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48" xfId="0" applyFont="1" applyBorder="1" applyAlignment="1">
      <alignment horizontal="center" vertical="center" wrapText="1"/>
    </xf>
    <xf numFmtId="0" fontId="0" fillId="0" borderId="18" xfId="0" applyBorder="1" applyAlignment="1">
      <alignment horizontal="center" vertical="center" wrapText="1"/>
    </xf>
    <xf numFmtId="0" fontId="35" fillId="0" borderId="18" xfId="0" applyFont="1" applyBorder="1" applyAlignment="1">
      <alignment horizontal="center" vertical="center"/>
    </xf>
    <xf numFmtId="0" fontId="63" fillId="26" borderId="89" xfId="0" applyFont="1" applyFill="1" applyBorder="1" applyAlignment="1">
      <alignment horizontal="center"/>
    </xf>
    <xf numFmtId="0" fontId="63" fillId="26" borderId="90" xfId="0" applyFont="1" applyFill="1" applyBorder="1" applyAlignment="1">
      <alignment horizontal="center"/>
    </xf>
    <xf numFmtId="0" fontId="63" fillId="26" borderId="85" xfId="0" applyNumberFormat="1" applyFont="1" applyFill="1" applyBorder="1" applyAlignment="1">
      <alignment horizontal="center"/>
    </xf>
    <xf numFmtId="0" fontId="63" fillId="26" borderId="86" xfId="0" applyNumberFormat="1" applyFont="1" applyFill="1" applyBorder="1" applyAlignment="1">
      <alignment horizontal="center"/>
    </xf>
    <xf numFmtId="0" fontId="35" fillId="28" borderId="48" xfId="0" applyFont="1" applyFill="1" applyBorder="1" applyAlignment="1">
      <alignment horizontal="center" vertical="center"/>
    </xf>
    <xf numFmtId="0" fontId="35" fillId="28" borderId="10" xfId="0" applyFont="1" applyFill="1" applyBorder="1" applyAlignment="1">
      <alignment horizontal="center" vertical="center"/>
    </xf>
    <xf numFmtId="0" fontId="35" fillId="28" borderId="16" xfId="0" applyFont="1" applyFill="1" applyBorder="1" applyAlignment="1">
      <alignment horizontal="center" vertical="center"/>
    </xf>
    <xf numFmtId="0" fontId="35" fillId="28" borderId="17" xfId="0" applyFont="1" applyFill="1" applyBorder="1" applyAlignment="1">
      <alignment horizontal="center" vertical="center"/>
    </xf>
    <xf numFmtId="0" fontId="35" fillId="28" borderId="0" xfId="0" applyFont="1" applyFill="1" applyBorder="1" applyAlignment="1">
      <alignment horizontal="center" vertical="center"/>
    </xf>
    <xf numFmtId="0" fontId="35" fillId="28" borderId="38" xfId="0" applyFont="1" applyFill="1" applyBorder="1" applyAlignment="1">
      <alignment horizontal="center" vertical="center"/>
    </xf>
    <xf numFmtId="0" fontId="35" fillId="28" borderId="18" xfId="0" applyFont="1" applyFill="1" applyBorder="1" applyAlignment="1">
      <alignment horizontal="center" vertical="center"/>
    </xf>
    <xf numFmtId="0" fontId="35" fillId="28" borderId="37" xfId="0" applyFont="1" applyFill="1" applyBorder="1" applyAlignment="1">
      <alignment horizontal="center" vertical="center"/>
    </xf>
    <xf numFmtId="0" fontId="35" fillId="28" borderId="39" xfId="0" applyFont="1" applyFill="1" applyBorder="1" applyAlignment="1">
      <alignment horizontal="center" vertical="center"/>
    </xf>
    <xf numFmtId="0" fontId="67" fillId="28" borderId="11" xfId="0" applyFont="1" applyFill="1" applyBorder="1" applyAlignment="1">
      <alignment horizontal="center" vertical="center" wrapText="1"/>
    </xf>
    <xf numFmtId="0" fontId="67" fillId="28" borderId="19" xfId="0" applyFont="1" applyFill="1" applyBorder="1" applyAlignment="1">
      <alignment horizontal="center" vertical="center" wrapText="1"/>
    </xf>
    <xf numFmtId="0" fontId="88" fillId="28" borderId="14" xfId="0" applyFont="1" applyFill="1" applyBorder="1" applyAlignment="1">
      <alignment horizontal="center" vertical="center"/>
    </xf>
    <xf numFmtId="0" fontId="88" fillId="28" borderId="22" xfId="0" applyFont="1" applyFill="1" applyBorder="1" applyAlignment="1">
      <alignment horizontal="center" vertical="center"/>
    </xf>
    <xf numFmtId="0" fontId="88" fillId="28" borderId="12" xfId="0" applyFont="1" applyFill="1" applyBorder="1" applyAlignment="1">
      <alignment horizontal="center" vertical="center"/>
    </xf>
    <xf numFmtId="0" fontId="67" fillId="0" borderId="11" xfId="0" applyFont="1" applyBorder="1" applyAlignment="1">
      <alignment horizontal="center" wrapText="1"/>
    </xf>
    <xf numFmtId="0" fontId="67" fillId="0" borderId="19" xfId="0" applyFont="1" applyBorder="1" applyAlignment="1">
      <alignment horizontal="center" wrapText="1"/>
    </xf>
    <xf numFmtId="0" fontId="35" fillId="28" borderId="48" xfId="0" applyFont="1" applyFill="1" applyBorder="1" applyAlignment="1">
      <alignment horizontal="center" vertical="center" wrapText="1"/>
    </xf>
    <xf numFmtId="0" fontId="64" fillId="28" borderId="11" xfId="0" applyFont="1" applyFill="1" applyBorder="1" applyAlignment="1">
      <alignment horizontal="center" wrapText="1"/>
    </xf>
    <xf numFmtId="0" fontId="64" fillId="28" borderId="19" xfId="0" applyFont="1" applyFill="1" applyBorder="1" applyAlignment="1">
      <alignment horizontal="center" wrapText="1"/>
    </xf>
    <xf numFmtId="0" fontId="67" fillId="28" borderId="11" xfId="0" applyFont="1" applyFill="1" applyBorder="1" applyAlignment="1">
      <alignment horizontal="center" wrapText="1"/>
    </xf>
    <xf numFmtId="0" fontId="67" fillId="28" borderId="19" xfId="0" applyFont="1" applyFill="1" applyBorder="1" applyAlignment="1">
      <alignment horizontal="center" wrapText="1"/>
    </xf>
    <xf numFmtId="0" fontId="0" fillId="0" borderId="14" xfId="0" applyFont="1" applyBorder="1" applyAlignment="1">
      <alignment horizontal="center"/>
    </xf>
    <xf numFmtId="0" fontId="6" fillId="0" borderId="22" xfId="0" applyFont="1" applyBorder="1" applyAlignment="1">
      <alignment horizontal="center"/>
    </xf>
    <xf numFmtId="0" fontId="6" fillId="0" borderId="10" xfId="0" applyFont="1" applyBorder="1" applyAlignment="1">
      <alignment horizontal="center"/>
    </xf>
    <xf numFmtId="0" fontId="6" fillId="0" borderId="16" xfId="0" applyFont="1" applyBorder="1" applyAlignment="1">
      <alignment horizontal="center"/>
    </xf>
    <xf numFmtId="0" fontId="35" fillId="0" borderId="51" xfId="0" applyFont="1" applyBorder="1" applyAlignment="1">
      <alignment horizontal="center" wrapText="1"/>
    </xf>
    <xf numFmtId="0" fontId="35" fillId="0" borderId="55" xfId="0" applyFont="1" applyBorder="1" applyAlignment="1">
      <alignment horizontal="center"/>
    </xf>
    <xf numFmtId="0" fontId="35" fillId="0" borderId="59" xfId="0" applyFont="1" applyBorder="1" applyAlignment="1">
      <alignment horizontal="center"/>
    </xf>
    <xf numFmtId="0" fontId="6" fillId="0" borderId="14" xfId="0" applyFont="1" applyBorder="1" applyAlignment="1">
      <alignment horizontal="center" vertical="center"/>
    </xf>
    <xf numFmtId="0" fontId="0" fillId="0" borderId="81" xfId="0" applyFont="1" applyBorder="1" applyAlignment="1">
      <alignment horizontal="center"/>
    </xf>
    <xf numFmtId="0" fontId="6" fillId="0" borderId="82" xfId="0" applyFont="1" applyBorder="1" applyAlignment="1">
      <alignment horizontal="center"/>
    </xf>
    <xf numFmtId="0" fontId="6" fillId="0" borderId="13" xfId="0" applyFont="1" applyBorder="1" applyAlignment="1">
      <alignment horizontal="center" vertical="center"/>
    </xf>
    <xf numFmtId="0" fontId="0" fillId="0" borderId="14" xfId="0" applyFont="1" applyBorder="1" applyAlignment="1">
      <alignment horizontal="center" vertical="center" wrapText="1"/>
    </xf>
    <xf numFmtId="0" fontId="0" fillId="0" borderId="22" xfId="0" applyBorder="1" applyAlignment="1"/>
    <xf numFmtId="0" fontId="0" fillId="0" borderId="12" xfId="0" applyBorder="1" applyAlignment="1"/>
    <xf numFmtId="0" fontId="6" fillId="0" borderId="48" xfId="0" applyFont="1" applyBorder="1" applyAlignment="1">
      <alignment horizontal="left"/>
    </xf>
    <xf numFmtId="0" fontId="6" fillId="0" borderId="10" xfId="0" applyFont="1" applyBorder="1" applyAlignment="1">
      <alignment horizontal="left"/>
    </xf>
    <xf numFmtId="0" fontId="6" fillId="0" borderId="48" xfId="0" applyFont="1" applyBorder="1" applyAlignment="1">
      <alignment horizontal="center" vertical="center"/>
    </xf>
    <xf numFmtId="0" fontId="6" fillId="0" borderId="10"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0" xfId="0" applyFont="1" applyBorder="1" applyAlignment="1">
      <alignment horizontal="center" vertical="center"/>
    </xf>
    <xf numFmtId="0" fontId="6" fillId="0" borderId="38" xfId="0" applyFont="1" applyBorder="1" applyAlignment="1">
      <alignment horizontal="center" vertical="center"/>
    </xf>
    <xf numFmtId="0" fontId="6" fillId="0" borderId="18" xfId="0" applyFont="1" applyBorder="1" applyAlignment="1">
      <alignment horizontal="center" vertical="center"/>
    </xf>
    <xf numFmtId="0" fontId="6" fillId="0" borderId="37" xfId="0" applyFont="1" applyBorder="1" applyAlignment="1">
      <alignment horizontal="center" vertical="center"/>
    </xf>
    <xf numFmtId="0" fontId="6" fillId="0" borderId="39" xfId="0" applyFont="1" applyBorder="1" applyAlignment="1">
      <alignment horizontal="center" vertical="center"/>
    </xf>
    <xf numFmtId="0" fontId="63" fillId="0" borderId="13" xfId="0" applyFont="1" applyFill="1" applyBorder="1" applyAlignment="1">
      <alignment horizontal="center" vertical="center"/>
    </xf>
    <xf numFmtId="0" fontId="64" fillId="0" borderId="29" xfId="0" applyFont="1" applyFill="1" applyBorder="1" applyAlignment="1">
      <alignment horizontal="center" vertical="center" shrinkToFit="1"/>
    </xf>
    <xf numFmtId="0" fontId="64" fillId="0" borderId="30" xfId="0" applyFont="1" applyBorder="1" applyAlignment="1">
      <alignment horizontal="center" vertical="center" shrinkToFit="1"/>
    </xf>
    <xf numFmtId="0" fontId="64" fillId="0" borderId="29" xfId="0" applyFont="1" applyBorder="1" applyAlignment="1">
      <alignment horizontal="center" vertical="center" shrinkToFit="1"/>
    </xf>
    <xf numFmtId="0" fontId="63" fillId="28" borderId="37" xfId="0" applyFont="1" applyFill="1" applyBorder="1" applyAlignment="1">
      <alignment horizontal="center"/>
    </xf>
    <xf numFmtId="0" fontId="64" fillId="28" borderId="48" xfId="0" applyFont="1" applyFill="1" applyBorder="1" applyAlignment="1">
      <alignment horizontal="center" vertical="center"/>
    </xf>
    <xf numFmtId="0" fontId="64" fillId="28" borderId="16" xfId="0" applyFont="1" applyFill="1" applyBorder="1" applyAlignment="1">
      <alignment horizontal="center" vertical="center"/>
    </xf>
    <xf numFmtId="0" fontId="35" fillId="0" borderId="10"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38"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39" xfId="0" applyFont="1" applyBorder="1" applyAlignment="1">
      <alignment horizontal="center" vertical="center" wrapText="1"/>
    </xf>
    <xf numFmtId="0" fontId="0" fillId="0" borderId="17" xfId="0" applyBorder="1" applyAlignment="1">
      <alignment vertical="center" wrapText="1"/>
    </xf>
    <xf numFmtId="0" fontId="0" fillId="0" borderId="18" xfId="0" applyBorder="1" applyAlignment="1">
      <alignment vertical="center" wrapText="1"/>
    </xf>
    <xf numFmtId="0" fontId="35" fillId="0" borderId="11" xfId="0" applyFont="1" applyBorder="1" applyAlignment="1">
      <alignment horizontal="center" vertical="center" wrapText="1"/>
    </xf>
    <xf numFmtId="0" fontId="0" fillId="0" borderId="15" xfId="0" applyBorder="1" applyAlignment="1">
      <alignment vertical="center" wrapText="1"/>
    </xf>
    <xf numFmtId="0" fontId="0" fillId="0" borderId="19" xfId="0" applyBorder="1" applyAlignment="1">
      <alignment vertical="center" wrapText="1"/>
    </xf>
    <xf numFmtId="0" fontId="67" fillId="0" borderId="11" xfId="0" applyFont="1" applyBorder="1" applyAlignment="1">
      <alignment horizontal="center" vertical="center" wrapText="1"/>
    </xf>
    <xf numFmtId="0" fontId="67" fillId="0" borderId="19" xfId="0" applyFont="1" applyBorder="1" applyAlignment="1">
      <alignment horizontal="center" vertical="center" wrapText="1"/>
    </xf>
    <xf numFmtId="0" fontId="64" fillId="0" borderId="0" xfId="0" applyFont="1" applyBorder="1" applyAlignment="1">
      <alignment horizontal="right"/>
    </xf>
    <xf numFmtId="0" fontId="64" fillId="0" borderId="0" xfId="0" applyFont="1" applyAlignment="1">
      <alignment horizontal="right"/>
    </xf>
    <xf numFmtId="0" fontId="88" fillId="0" borderId="22" xfId="0" applyFont="1" applyBorder="1" applyAlignment="1">
      <alignment horizontal="center" vertical="center"/>
    </xf>
    <xf numFmtId="0" fontId="88" fillId="0" borderId="12" xfId="0" applyFont="1" applyBorder="1" applyAlignment="1">
      <alignment horizontal="center" vertical="center"/>
    </xf>
    <xf numFmtId="0" fontId="0" fillId="0" borderId="15" xfId="0" applyFont="1" applyBorder="1" applyAlignment="1">
      <alignment vertical="center" wrapText="1"/>
    </xf>
    <xf numFmtId="0" fontId="0" fillId="0" borderId="19" xfId="0" applyFont="1" applyBorder="1" applyAlignment="1">
      <alignment vertical="center" wrapText="1"/>
    </xf>
    <xf numFmtId="0" fontId="35" fillId="0" borderId="0" xfId="0" applyFont="1" applyBorder="1" applyAlignment="1">
      <alignment horizontal="right"/>
    </xf>
    <xf numFmtId="0" fontId="35" fillId="0" borderId="0" xfId="0" applyFont="1" applyAlignment="1">
      <alignment horizontal="right"/>
    </xf>
    <xf numFmtId="0" fontId="35" fillId="0" borderId="15" xfId="0" applyFont="1" applyBorder="1" applyAlignment="1">
      <alignment horizontal="center" vertical="center" wrapText="1"/>
    </xf>
    <xf numFmtId="0" fontId="35" fillId="0" borderId="19" xfId="0" applyFont="1" applyBorder="1" applyAlignment="1">
      <alignment horizontal="center" vertical="center" wrapText="1"/>
    </xf>
    <xf numFmtId="0" fontId="74" fillId="26" borderId="37" xfId="246" applyFill="1" applyBorder="1" applyAlignment="1">
      <alignment vertical="center"/>
    </xf>
    <xf numFmtId="0" fontId="0" fillId="0" borderId="37" xfId="0" applyBorder="1" applyAlignment="1">
      <alignment vertical="center"/>
    </xf>
  </cellXfs>
  <cellStyles count="259">
    <cellStyle name="20% - アクセント 1" xfId="1" builtinId="30" customBuiltin="1"/>
    <cellStyle name="20% - アクセント 1 2" xfId="2" xr:uid="{00000000-0005-0000-0000-000001000000}"/>
    <cellStyle name="20% - アクセント 1 3" xfId="3" xr:uid="{00000000-0005-0000-0000-000002000000}"/>
    <cellStyle name="20% - アクセント 1 4" xfId="4" xr:uid="{00000000-0005-0000-0000-000003000000}"/>
    <cellStyle name="20% - アクセント 1 5" xfId="5" xr:uid="{00000000-0005-0000-0000-000004000000}"/>
    <cellStyle name="20% - アクセント 2" xfId="6" builtinId="34" customBuiltin="1"/>
    <cellStyle name="20% - アクセント 2 2" xfId="7" xr:uid="{00000000-0005-0000-0000-000006000000}"/>
    <cellStyle name="20% - アクセント 2 3" xfId="8" xr:uid="{00000000-0005-0000-0000-000007000000}"/>
    <cellStyle name="20% - アクセント 2 4" xfId="9" xr:uid="{00000000-0005-0000-0000-000008000000}"/>
    <cellStyle name="20% - アクセント 2 5" xfId="10" xr:uid="{00000000-0005-0000-0000-000009000000}"/>
    <cellStyle name="20% - アクセント 3" xfId="11" builtinId="38" customBuiltin="1"/>
    <cellStyle name="20% - アクセント 3 2" xfId="12" xr:uid="{00000000-0005-0000-0000-00000B000000}"/>
    <cellStyle name="20% - アクセント 3 3" xfId="13" xr:uid="{00000000-0005-0000-0000-00000C000000}"/>
    <cellStyle name="20% - アクセント 3 4" xfId="14" xr:uid="{00000000-0005-0000-0000-00000D000000}"/>
    <cellStyle name="20% - アクセント 3 5" xfId="15" xr:uid="{00000000-0005-0000-0000-00000E000000}"/>
    <cellStyle name="20% - アクセント 4" xfId="16" builtinId="42" customBuiltin="1"/>
    <cellStyle name="20% - アクセント 4 2" xfId="17" xr:uid="{00000000-0005-0000-0000-000010000000}"/>
    <cellStyle name="20% - アクセント 4 3" xfId="18" xr:uid="{00000000-0005-0000-0000-000011000000}"/>
    <cellStyle name="20% - アクセント 4 4" xfId="19" xr:uid="{00000000-0005-0000-0000-000012000000}"/>
    <cellStyle name="20% - アクセント 4 5" xfId="20" xr:uid="{00000000-0005-0000-0000-000013000000}"/>
    <cellStyle name="20% - アクセント 5" xfId="21" builtinId="46" customBuiltin="1"/>
    <cellStyle name="20% - アクセント 5 2" xfId="22" xr:uid="{00000000-0005-0000-0000-000015000000}"/>
    <cellStyle name="20% - アクセント 5 3" xfId="23" xr:uid="{00000000-0005-0000-0000-000016000000}"/>
    <cellStyle name="20% - アクセント 5 4" xfId="24" xr:uid="{00000000-0005-0000-0000-000017000000}"/>
    <cellStyle name="20% - アクセント 5 5" xfId="25" xr:uid="{00000000-0005-0000-0000-000018000000}"/>
    <cellStyle name="20% - アクセント 6" xfId="26" builtinId="50" customBuiltin="1"/>
    <cellStyle name="20% - アクセント 6 2" xfId="27" xr:uid="{00000000-0005-0000-0000-00001A000000}"/>
    <cellStyle name="20% - アクセント 6 3" xfId="28" xr:uid="{00000000-0005-0000-0000-00001B000000}"/>
    <cellStyle name="20% - アクセント 6 4" xfId="29" xr:uid="{00000000-0005-0000-0000-00001C000000}"/>
    <cellStyle name="20% - アクセント 6 5" xfId="30" xr:uid="{00000000-0005-0000-0000-00001D000000}"/>
    <cellStyle name="40% - アクセント 1" xfId="31" builtinId="31" customBuiltin="1"/>
    <cellStyle name="40% - アクセント 1 2" xfId="32" xr:uid="{00000000-0005-0000-0000-00001F000000}"/>
    <cellStyle name="40% - アクセント 1 3" xfId="33" xr:uid="{00000000-0005-0000-0000-000020000000}"/>
    <cellStyle name="40% - アクセント 1 4" xfId="34" xr:uid="{00000000-0005-0000-0000-000021000000}"/>
    <cellStyle name="40% - アクセント 1 5" xfId="35" xr:uid="{00000000-0005-0000-0000-000022000000}"/>
    <cellStyle name="40% - アクセント 2" xfId="36" builtinId="35" customBuiltin="1"/>
    <cellStyle name="40% - アクセント 2 2" xfId="37" xr:uid="{00000000-0005-0000-0000-000024000000}"/>
    <cellStyle name="40% - アクセント 2 3" xfId="38" xr:uid="{00000000-0005-0000-0000-000025000000}"/>
    <cellStyle name="40% - アクセント 2 4" xfId="39" xr:uid="{00000000-0005-0000-0000-000026000000}"/>
    <cellStyle name="40% - アクセント 2 5" xfId="40" xr:uid="{00000000-0005-0000-0000-000027000000}"/>
    <cellStyle name="40% - アクセント 3" xfId="41" builtinId="39" customBuiltin="1"/>
    <cellStyle name="40% - アクセント 3 2" xfId="42" xr:uid="{00000000-0005-0000-0000-000029000000}"/>
    <cellStyle name="40% - アクセント 3 3" xfId="43" xr:uid="{00000000-0005-0000-0000-00002A000000}"/>
    <cellStyle name="40% - アクセント 3 4" xfId="44" xr:uid="{00000000-0005-0000-0000-00002B000000}"/>
    <cellStyle name="40% - アクセント 3 5" xfId="45" xr:uid="{00000000-0005-0000-0000-00002C000000}"/>
    <cellStyle name="40% - アクセント 4" xfId="46" builtinId="43" customBuiltin="1"/>
    <cellStyle name="40% - アクセント 4 2" xfId="47" xr:uid="{00000000-0005-0000-0000-00002E000000}"/>
    <cellStyle name="40% - アクセント 4 3" xfId="48" xr:uid="{00000000-0005-0000-0000-00002F000000}"/>
    <cellStyle name="40% - アクセント 4 4" xfId="49" xr:uid="{00000000-0005-0000-0000-000030000000}"/>
    <cellStyle name="40% - アクセント 4 5" xfId="50" xr:uid="{00000000-0005-0000-0000-000031000000}"/>
    <cellStyle name="40% - アクセント 5" xfId="51" builtinId="47" customBuiltin="1"/>
    <cellStyle name="40% - アクセント 5 2" xfId="52" xr:uid="{00000000-0005-0000-0000-000033000000}"/>
    <cellStyle name="40% - アクセント 5 3" xfId="53" xr:uid="{00000000-0005-0000-0000-000034000000}"/>
    <cellStyle name="40% - アクセント 5 4" xfId="54" xr:uid="{00000000-0005-0000-0000-000035000000}"/>
    <cellStyle name="40% - アクセント 5 5" xfId="55" xr:uid="{00000000-0005-0000-0000-000036000000}"/>
    <cellStyle name="40% - アクセント 6" xfId="56" builtinId="51" customBuiltin="1"/>
    <cellStyle name="40% - アクセント 6 2" xfId="57" xr:uid="{00000000-0005-0000-0000-000038000000}"/>
    <cellStyle name="40% - アクセント 6 3" xfId="58" xr:uid="{00000000-0005-0000-0000-000039000000}"/>
    <cellStyle name="40% - アクセント 6 4" xfId="59" xr:uid="{00000000-0005-0000-0000-00003A000000}"/>
    <cellStyle name="40% - アクセント 6 5" xfId="60" xr:uid="{00000000-0005-0000-0000-00003B000000}"/>
    <cellStyle name="60% - アクセント 1" xfId="61" builtinId="32" customBuiltin="1"/>
    <cellStyle name="60% - アクセント 1 2" xfId="62" xr:uid="{00000000-0005-0000-0000-00003D000000}"/>
    <cellStyle name="60% - アクセント 1 3" xfId="63" xr:uid="{00000000-0005-0000-0000-00003E000000}"/>
    <cellStyle name="60% - アクセント 1 4" xfId="64" xr:uid="{00000000-0005-0000-0000-00003F000000}"/>
    <cellStyle name="60% - アクセント 1 5" xfId="65" xr:uid="{00000000-0005-0000-0000-000040000000}"/>
    <cellStyle name="60% - アクセント 2" xfId="66" builtinId="36" customBuiltin="1"/>
    <cellStyle name="60% - アクセント 2 2" xfId="67" xr:uid="{00000000-0005-0000-0000-000042000000}"/>
    <cellStyle name="60% - アクセント 2 3" xfId="68" xr:uid="{00000000-0005-0000-0000-000043000000}"/>
    <cellStyle name="60% - アクセント 2 4" xfId="69" xr:uid="{00000000-0005-0000-0000-000044000000}"/>
    <cellStyle name="60% - アクセント 2 5" xfId="70" xr:uid="{00000000-0005-0000-0000-000045000000}"/>
    <cellStyle name="60% - アクセント 3" xfId="71" builtinId="40" customBuiltin="1"/>
    <cellStyle name="60% - アクセント 3 2" xfId="72" xr:uid="{00000000-0005-0000-0000-000047000000}"/>
    <cellStyle name="60% - アクセント 3 3" xfId="73" xr:uid="{00000000-0005-0000-0000-000048000000}"/>
    <cellStyle name="60% - アクセント 3 4" xfId="74" xr:uid="{00000000-0005-0000-0000-000049000000}"/>
    <cellStyle name="60% - アクセント 3 5" xfId="75" xr:uid="{00000000-0005-0000-0000-00004A000000}"/>
    <cellStyle name="60% - アクセント 4" xfId="76" builtinId="44" customBuiltin="1"/>
    <cellStyle name="60% - アクセント 4 2" xfId="77" xr:uid="{00000000-0005-0000-0000-00004C000000}"/>
    <cellStyle name="60% - アクセント 4 3" xfId="78" xr:uid="{00000000-0005-0000-0000-00004D000000}"/>
    <cellStyle name="60% - アクセント 4 4" xfId="79" xr:uid="{00000000-0005-0000-0000-00004E000000}"/>
    <cellStyle name="60% - アクセント 4 5" xfId="80" xr:uid="{00000000-0005-0000-0000-00004F000000}"/>
    <cellStyle name="60% - アクセント 5" xfId="81" builtinId="48" customBuiltin="1"/>
    <cellStyle name="60% - アクセント 5 2" xfId="82" xr:uid="{00000000-0005-0000-0000-000051000000}"/>
    <cellStyle name="60% - アクセント 5 3" xfId="83" xr:uid="{00000000-0005-0000-0000-000052000000}"/>
    <cellStyle name="60% - アクセント 5 4" xfId="84" xr:uid="{00000000-0005-0000-0000-000053000000}"/>
    <cellStyle name="60% - アクセント 5 5" xfId="85" xr:uid="{00000000-0005-0000-0000-000054000000}"/>
    <cellStyle name="60% - アクセント 6" xfId="86" builtinId="52" customBuiltin="1"/>
    <cellStyle name="60% - アクセント 6 2" xfId="87" xr:uid="{00000000-0005-0000-0000-000056000000}"/>
    <cellStyle name="60% - アクセント 6 3" xfId="88" xr:uid="{00000000-0005-0000-0000-000057000000}"/>
    <cellStyle name="60% - アクセント 6 4" xfId="89" xr:uid="{00000000-0005-0000-0000-000058000000}"/>
    <cellStyle name="60% - アクセント 6 5" xfId="90" xr:uid="{00000000-0005-0000-0000-000059000000}"/>
    <cellStyle name="アクセント 1" xfId="91" builtinId="29" customBuiltin="1"/>
    <cellStyle name="アクセント 1 2" xfId="92" xr:uid="{00000000-0005-0000-0000-00005B000000}"/>
    <cellStyle name="アクセント 1 3" xfId="93" xr:uid="{00000000-0005-0000-0000-00005C000000}"/>
    <cellStyle name="アクセント 1 4" xfId="94" xr:uid="{00000000-0005-0000-0000-00005D000000}"/>
    <cellStyle name="アクセント 1 5" xfId="95" xr:uid="{00000000-0005-0000-0000-00005E000000}"/>
    <cellStyle name="アクセント 2" xfId="96" builtinId="33" customBuiltin="1"/>
    <cellStyle name="アクセント 2 2" xfId="97" xr:uid="{00000000-0005-0000-0000-000060000000}"/>
    <cellStyle name="アクセント 2 3" xfId="98" xr:uid="{00000000-0005-0000-0000-000061000000}"/>
    <cellStyle name="アクセント 2 4" xfId="99" xr:uid="{00000000-0005-0000-0000-000062000000}"/>
    <cellStyle name="アクセント 2 5" xfId="100" xr:uid="{00000000-0005-0000-0000-000063000000}"/>
    <cellStyle name="アクセント 3" xfId="101" builtinId="37" customBuiltin="1"/>
    <cellStyle name="アクセント 3 2" xfId="102" xr:uid="{00000000-0005-0000-0000-000065000000}"/>
    <cellStyle name="アクセント 3 3" xfId="103" xr:uid="{00000000-0005-0000-0000-000066000000}"/>
    <cellStyle name="アクセント 3 4" xfId="104" xr:uid="{00000000-0005-0000-0000-000067000000}"/>
    <cellStyle name="アクセント 3 5" xfId="105" xr:uid="{00000000-0005-0000-0000-000068000000}"/>
    <cellStyle name="アクセント 4" xfId="106" builtinId="41" customBuiltin="1"/>
    <cellStyle name="アクセント 4 2" xfId="107" xr:uid="{00000000-0005-0000-0000-00006A000000}"/>
    <cellStyle name="アクセント 4 3" xfId="108" xr:uid="{00000000-0005-0000-0000-00006B000000}"/>
    <cellStyle name="アクセント 4 4" xfId="109" xr:uid="{00000000-0005-0000-0000-00006C000000}"/>
    <cellStyle name="アクセント 4 5" xfId="110" xr:uid="{00000000-0005-0000-0000-00006D000000}"/>
    <cellStyle name="アクセント 5" xfId="111" builtinId="45" customBuiltin="1"/>
    <cellStyle name="アクセント 5 2" xfId="112" xr:uid="{00000000-0005-0000-0000-00006F000000}"/>
    <cellStyle name="アクセント 5 3" xfId="113" xr:uid="{00000000-0005-0000-0000-000070000000}"/>
    <cellStyle name="アクセント 5 4" xfId="114" xr:uid="{00000000-0005-0000-0000-000071000000}"/>
    <cellStyle name="アクセント 5 5" xfId="115" xr:uid="{00000000-0005-0000-0000-000072000000}"/>
    <cellStyle name="アクセント 6" xfId="116" builtinId="49" customBuiltin="1"/>
    <cellStyle name="アクセント 6 2" xfId="117" xr:uid="{00000000-0005-0000-0000-000074000000}"/>
    <cellStyle name="アクセント 6 3" xfId="118" xr:uid="{00000000-0005-0000-0000-000075000000}"/>
    <cellStyle name="アクセント 6 4" xfId="119" xr:uid="{00000000-0005-0000-0000-000076000000}"/>
    <cellStyle name="アクセント 6 5" xfId="120" xr:uid="{00000000-0005-0000-0000-000077000000}"/>
    <cellStyle name="タイトル" xfId="121" builtinId="15" customBuiltin="1"/>
    <cellStyle name="タイトル 2" xfId="122" xr:uid="{00000000-0005-0000-0000-000079000000}"/>
    <cellStyle name="タイトル 3" xfId="123" xr:uid="{00000000-0005-0000-0000-00007A000000}"/>
    <cellStyle name="タイトル 4" xfId="124" xr:uid="{00000000-0005-0000-0000-00007B000000}"/>
    <cellStyle name="タイトル 5" xfId="125" xr:uid="{00000000-0005-0000-0000-00007C000000}"/>
    <cellStyle name="たいむず" xfId="126" xr:uid="{00000000-0005-0000-0000-00007D000000}"/>
    <cellStyle name="たいむず 2" xfId="127" xr:uid="{00000000-0005-0000-0000-00007E000000}"/>
    <cellStyle name="チェック セル" xfId="128" builtinId="23" customBuiltin="1"/>
    <cellStyle name="チェック セル 2" xfId="129" xr:uid="{00000000-0005-0000-0000-000080000000}"/>
    <cellStyle name="チェック セル 3" xfId="130" xr:uid="{00000000-0005-0000-0000-000081000000}"/>
    <cellStyle name="チェック セル 4" xfId="131" xr:uid="{00000000-0005-0000-0000-000082000000}"/>
    <cellStyle name="チェック セル 5" xfId="132" xr:uid="{00000000-0005-0000-0000-000083000000}"/>
    <cellStyle name="どちらでもない" xfId="133" builtinId="28" customBuiltin="1"/>
    <cellStyle name="どちらでもない 2" xfId="134" xr:uid="{00000000-0005-0000-0000-000085000000}"/>
    <cellStyle name="どちらでもない 3" xfId="135" xr:uid="{00000000-0005-0000-0000-000086000000}"/>
    <cellStyle name="どちらでもない 4" xfId="136" xr:uid="{00000000-0005-0000-0000-000087000000}"/>
    <cellStyle name="どちらでもない 5" xfId="137" xr:uid="{00000000-0005-0000-0000-000088000000}"/>
    <cellStyle name="パーセント 2" xfId="138" xr:uid="{00000000-0005-0000-0000-000089000000}"/>
    <cellStyle name="パーセント 3" xfId="139" xr:uid="{00000000-0005-0000-0000-00008A000000}"/>
    <cellStyle name="パーセント 4" xfId="140" xr:uid="{00000000-0005-0000-0000-00008B000000}"/>
    <cellStyle name="パーセント 5" xfId="141" xr:uid="{00000000-0005-0000-0000-00008C000000}"/>
    <cellStyle name="ハイパーリンク 2" xfId="142" xr:uid="{00000000-0005-0000-0000-00008D000000}"/>
    <cellStyle name="メモ" xfId="143" builtinId="10" customBuiltin="1"/>
    <cellStyle name="メモ 2" xfId="144" xr:uid="{00000000-0005-0000-0000-00008F000000}"/>
    <cellStyle name="メモ 3" xfId="145" xr:uid="{00000000-0005-0000-0000-000090000000}"/>
    <cellStyle name="メモ 3 2" xfId="146" xr:uid="{00000000-0005-0000-0000-000091000000}"/>
    <cellStyle name="メモ 4" xfId="147" xr:uid="{00000000-0005-0000-0000-000092000000}"/>
    <cellStyle name="メモ 5" xfId="148" xr:uid="{00000000-0005-0000-0000-000093000000}"/>
    <cellStyle name="メモ 6" xfId="149" xr:uid="{00000000-0005-0000-0000-000094000000}"/>
    <cellStyle name="リンク セル" xfId="150" builtinId="24" customBuiltin="1"/>
    <cellStyle name="リンク セル 2" xfId="151" xr:uid="{00000000-0005-0000-0000-000096000000}"/>
    <cellStyle name="リンク セル 3" xfId="152" xr:uid="{00000000-0005-0000-0000-000097000000}"/>
    <cellStyle name="リンク セル 4" xfId="153" xr:uid="{00000000-0005-0000-0000-000098000000}"/>
    <cellStyle name="リンク セル 5" xfId="154" xr:uid="{00000000-0005-0000-0000-000099000000}"/>
    <cellStyle name="悪い" xfId="155" builtinId="27" customBuiltin="1"/>
    <cellStyle name="悪い 2" xfId="156" xr:uid="{00000000-0005-0000-0000-00009B000000}"/>
    <cellStyle name="悪い 3" xfId="157" xr:uid="{00000000-0005-0000-0000-00009C000000}"/>
    <cellStyle name="悪い 4" xfId="158" xr:uid="{00000000-0005-0000-0000-00009D000000}"/>
    <cellStyle name="悪い 5" xfId="159" xr:uid="{00000000-0005-0000-0000-00009E000000}"/>
    <cellStyle name="計算" xfId="160" builtinId="22" customBuiltin="1"/>
    <cellStyle name="計算 2" xfId="161" xr:uid="{00000000-0005-0000-0000-0000A0000000}"/>
    <cellStyle name="計算 2 2" xfId="162" xr:uid="{00000000-0005-0000-0000-0000A1000000}"/>
    <cellStyle name="計算 3" xfId="163" xr:uid="{00000000-0005-0000-0000-0000A2000000}"/>
    <cellStyle name="計算 3 2" xfId="164" xr:uid="{00000000-0005-0000-0000-0000A3000000}"/>
    <cellStyle name="計算 4" xfId="165" xr:uid="{00000000-0005-0000-0000-0000A4000000}"/>
    <cellStyle name="計算 5" xfId="166" xr:uid="{00000000-0005-0000-0000-0000A5000000}"/>
    <cellStyle name="計算 6" xfId="167" xr:uid="{00000000-0005-0000-0000-0000A6000000}"/>
    <cellStyle name="警告文" xfId="168" builtinId="11" customBuiltin="1"/>
    <cellStyle name="警告文 2" xfId="169" xr:uid="{00000000-0005-0000-0000-0000A8000000}"/>
    <cellStyle name="警告文 3" xfId="170" xr:uid="{00000000-0005-0000-0000-0000A9000000}"/>
    <cellStyle name="警告文 4" xfId="171" xr:uid="{00000000-0005-0000-0000-0000AA000000}"/>
    <cellStyle name="警告文 5" xfId="172" xr:uid="{00000000-0005-0000-0000-0000AB000000}"/>
    <cellStyle name="桁区切り" xfId="173" builtinId="6"/>
    <cellStyle name="桁区切り 2" xfId="174" xr:uid="{00000000-0005-0000-0000-0000AD000000}"/>
    <cellStyle name="桁区切り 3" xfId="175" xr:uid="{00000000-0005-0000-0000-0000AE000000}"/>
    <cellStyle name="桁区切り 4" xfId="176" xr:uid="{00000000-0005-0000-0000-0000AF000000}"/>
    <cellStyle name="桁区切り 5" xfId="177" xr:uid="{00000000-0005-0000-0000-0000B0000000}"/>
    <cellStyle name="桁区切り 6" xfId="178" xr:uid="{00000000-0005-0000-0000-0000B1000000}"/>
    <cellStyle name="見出し 1" xfId="179" builtinId="16" customBuiltin="1"/>
    <cellStyle name="見出し 1 2" xfId="180" xr:uid="{00000000-0005-0000-0000-0000B3000000}"/>
    <cellStyle name="見出し 1 3" xfId="181" xr:uid="{00000000-0005-0000-0000-0000B4000000}"/>
    <cellStyle name="見出し 1 4" xfId="182" xr:uid="{00000000-0005-0000-0000-0000B5000000}"/>
    <cellStyle name="見出し 1 5" xfId="183" xr:uid="{00000000-0005-0000-0000-0000B6000000}"/>
    <cellStyle name="見出し 2" xfId="184" builtinId="17" customBuiltin="1"/>
    <cellStyle name="見出し 2 2" xfId="185" xr:uid="{00000000-0005-0000-0000-0000B8000000}"/>
    <cellStyle name="見出し 2 3" xfId="186" xr:uid="{00000000-0005-0000-0000-0000B9000000}"/>
    <cellStyle name="見出し 2 4" xfId="187" xr:uid="{00000000-0005-0000-0000-0000BA000000}"/>
    <cellStyle name="見出し 2 5" xfId="188" xr:uid="{00000000-0005-0000-0000-0000BB000000}"/>
    <cellStyle name="見出し 3" xfId="189" builtinId="18" customBuiltin="1"/>
    <cellStyle name="見出し 3 2" xfId="190" xr:uid="{00000000-0005-0000-0000-0000BD000000}"/>
    <cellStyle name="見出し 3 3" xfId="191" xr:uid="{00000000-0005-0000-0000-0000BE000000}"/>
    <cellStyle name="見出し 3 4" xfId="192" xr:uid="{00000000-0005-0000-0000-0000BF000000}"/>
    <cellStyle name="見出し 3 5" xfId="193" xr:uid="{00000000-0005-0000-0000-0000C0000000}"/>
    <cellStyle name="見出し 4" xfId="194" builtinId="19" customBuiltin="1"/>
    <cellStyle name="見出し 4 2" xfId="195" xr:uid="{00000000-0005-0000-0000-0000C2000000}"/>
    <cellStyle name="見出し 4 3" xfId="196" xr:uid="{00000000-0005-0000-0000-0000C3000000}"/>
    <cellStyle name="見出し 4 4" xfId="197" xr:uid="{00000000-0005-0000-0000-0000C4000000}"/>
    <cellStyle name="見出し 4 5" xfId="198" xr:uid="{00000000-0005-0000-0000-0000C5000000}"/>
    <cellStyle name="集計" xfId="199" builtinId="25" customBuiltin="1"/>
    <cellStyle name="集計 2" xfId="200" xr:uid="{00000000-0005-0000-0000-0000C7000000}"/>
    <cellStyle name="集計 2 2" xfId="201" xr:uid="{00000000-0005-0000-0000-0000C8000000}"/>
    <cellStyle name="集計 3" xfId="202" xr:uid="{00000000-0005-0000-0000-0000C9000000}"/>
    <cellStyle name="集計 3 2" xfId="203" xr:uid="{00000000-0005-0000-0000-0000CA000000}"/>
    <cellStyle name="集計 4" xfId="204" xr:uid="{00000000-0005-0000-0000-0000CB000000}"/>
    <cellStyle name="集計 5" xfId="205" xr:uid="{00000000-0005-0000-0000-0000CC000000}"/>
    <cellStyle name="集計 6" xfId="206" xr:uid="{00000000-0005-0000-0000-0000CD000000}"/>
    <cellStyle name="出力" xfId="207" builtinId="21" customBuiltin="1"/>
    <cellStyle name="出力 2" xfId="208" xr:uid="{00000000-0005-0000-0000-0000CF000000}"/>
    <cellStyle name="出力 2 2" xfId="209" xr:uid="{00000000-0005-0000-0000-0000D0000000}"/>
    <cellStyle name="出力 3" xfId="210" xr:uid="{00000000-0005-0000-0000-0000D1000000}"/>
    <cellStyle name="出力 3 2" xfId="211" xr:uid="{00000000-0005-0000-0000-0000D2000000}"/>
    <cellStyle name="出力 4" xfId="212" xr:uid="{00000000-0005-0000-0000-0000D3000000}"/>
    <cellStyle name="出力 5" xfId="213" xr:uid="{00000000-0005-0000-0000-0000D4000000}"/>
    <cellStyle name="出力 6" xfId="214" xr:uid="{00000000-0005-0000-0000-0000D5000000}"/>
    <cellStyle name="説明文" xfId="215" builtinId="53" customBuiltin="1"/>
    <cellStyle name="説明文 2" xfId="216" xr:uid="{00000000-0005-0000-0000-0000D7000000}"/>
    <cellStyle name="説明文 3" xfId="217" xr:uid="{00000000-0005-0000-0000-0000D8000000}"/>
    <cellStyle name="説明文 4" xfId="218" xr:uid="{00000000-0005-0000-0000-0000D9000000}"/>
    <cellStyle name="説明文 5" xfId="219" xr:uid="{00000000-0005-0000-0000-0000DA000000}"/>
    <cellStyle name="中央" xfId="220" xr:uid="{00000000-0005-0000-0000-0000DB000000}"/>
    <cellStyle name="通貨 2" xfId="221" xr:uid="{00000000-0005-0000-0000-0000DC000000}"/>
    <cellStyle name="入力" xfId="222" builtinId="20" customBuiltin="1"/>
    <cellStyle name="入力 2" xfId="223" xr:uid="{00000000-0005-0000-0000-0000DE000000}"/>
    <cellStyle name="入力 2 2" xfId="224" xr:uid="{00000000-0005-0000-0000-0000DF000000}"/>
    <cellStyle name="入力 3" xfId="225" xr:uid="{00000000-0005-0000-0000-0000E0000000}"/>
    <cellStyle name="入力 3 2" xfId="226" xr:uid="{00000000-0005-0000-0000-0000E1000000}"/>
    <cellStyle name="入力 4" xfId="227" xr:uid="{00000000-0005-0000-0000-0000E2000000}"/>
    <cellStyle name="入力 5" xfId="228" xr:uid="{00000000-0005-0000-0000-0000E3000000}"/>
    <cellStyle name="入力 6" xfId="229" xr:uid="{00000000-0005-0000-0000-0000E4000000}"/>
    <cellStyle name="標準" xfId="0" builtinId="0"/>
    <cellStyle name="標準 10" xfId="230" xr:uid="{00000000-0005-0000-0000-0000E6000000}"/>
    <cellStyle name="標準 11" xfId="231" xr:uid="{00000000-0005-0000-0000-0000E7000000}"/>
    <cellStyle name="標準 12" xfId="232" xr:uid="{00000000-0005-0000-0000-0000E8000000}"/>
    <cellStyle name="標準 13" xfId="233" xr:uid="{00000000-0005-0000-0000-0000E9000000}"/>
    <cellStyle name="標準 14" xfId="234" xr:uid="{00000000-0005-0000-0000-0000EA000000}"/>
    <cellStyle name="標準 2" xfId="235" xr:uid="{00000000-0005-0000-0000-0000EB000000}"/>
    <cellStyle name="標準 2 2" xfId="236" xr:uid="{00000000-0005-0000-0000-0000EC000000}"/>
    <cellStyle name="標準 2 3" xfId="237" xr:uid="{00000000-0005-0000-0000-0000ED000000}"/>
    <cellStyle name="標準 2_h24s_10n" xfId="238" xr:uid="{00000000-0005-0000-0000-0000EE000000}"/>
    <cellStyle name="標準 3" xfId="239" xr:uid="{00000000-0005-0000-0000-0000EF000000}"/>
    <cellStyle name="標準 3 2" xfId="240" xr:uid="{00000000-0005-0000-0000-0000F0000000}"/>
    <cellStyle name="標準 4" xfId="241" xr:uid="{00000000-0005-0000-0000-0000F1000000}"/>
    <cellStyle name="標準 4 2" xfId="242" xr:uid="{00000000-0005-0000-0000-0000F2000000}"/>
    <cellStyle name="標準 5" xfId="243" xr:uid="{00000000-0005-0000-0000-0000F3000000}"/>
    <cellStyle name="標準 5 2" xfId="244" xr:uid="{00000000-0005-0000-0000-0000F4000000}"/>
    <cellStyle name="標準 6" xfId="245" xr:uid="{00000000-0005-0000-0000-0000F5000000}"/>
    <cellStyle name="標準 6 2" xfId="246" xr:uid="{00000000-0005-0000-0000-0000F6000000}"/>
    <cellStyle name="標準 7" xfId="247" xr:uid="{00000000-0005-0000-0000-0000F7000000}"/>
    <cellStyle name="標準 8" xfId="248" xr:uid="{00000000-0005-0000-0000-0000F8000000}"/>
    <cellStyle name="標準 9" xfId="249" xr:uid="{00000000-0005-0000-0000-0000F9000000}"/>
    <cellStyle name="標準_21経セン基礎（速報） (version 1)" xfId="250" xr:uid="{00000000-0005-0000-0000-0000FA000000}"/>
    <cellStyle name="標準_H21工業統計(速報)3報道資料（新）" xfId="258" xr:uid="{00000000-0005-0000-0000-0000FB000000}"/>
    <cellStyle name="標準_概況" xfId="251" xr:uid="{00000000-0005-0000-0000-0000FC000000}"/>
    <cellStyle name="未定義" xfId="252" xr:uid="{00000000-0005-0000-0000-0000FD000000}"/>
    <cellStyle name="良い" xfId="253" builtinId="26" customBuiltin="1"/>
    <cellStyle name="良い 2" xfId="254" xr:uid="{00000000-0005-0000-0000-0000FF000000}"/>
    <cellStyle name="良い 3" xfId="255" xr:uid="{00000000-0005-0000-0000-000000010000}"/>
    <cellStyle name="良い 4" xfId="256" xr:uid="{00000000-0005-0000-0000-000001010000}"/>
    <cellStyle name="良い 5" xfId="257" xr:uid="{00000000-0005-0000-0000-00000201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01.xml.rels><?xml version="1.0" encoding="UTF-8" standalone="yes"?>
<Relationships xmlns="http://schemas.openxmlformats.org/package/2006/relationships"><Relationship Id="rId1" Type="http://schemas.openxmlformats.org/officeDocument/2006/relationships/chartUserShapes" Target="../drawings/drawing43.xml"/></Relationships>
</file>

<file path=xl/charts/_rels/chart106.xml.rels><?xml version="1.0" encoding="UTF-8" standalone="yes"?>
<Relationships xmlns="http://schemas.openxmlformats.org/package/2006/relationships"><Relationship Id="rId2" Type="http://schemas.openxmlformats.org/officeDocument/2006/relationships/chartUserShapes" Target="../drawings/drawing46.xml"/><Relationship Id="rId1" Type="http://schemas.openxmlformats.org/officeDocument/2006/relationships/themeOverride" Target="../theme/themeOverride7.xml"/></Relationships>
</file>

<file path=xl/charts/_rels/chart109.xml.rels><?xml version="1.0" encoding="UTF-8" standalone="yes"?>
<Relationships xmlns="http://schemas.openxmlformats.org/package/2006/relationships"><Relationship Id="rId1" Type="http://schemas.openxmlformats.org/officeDocument/2006/relationships/chartUserShapes" Target="../drawings/drawing47.xml"/></Relationships>
</file>

<file path=xl/charts/_rels/chart110.xml.rels><?xml version="1.0" encoding="UTF-8" standalone="yes"?>
<Relationships xmlns="http://schemas.openxmlformats.org/package/2006/relationships"><Relationship Id="rId2" Type="http://schemas.openxmlformats.org/officeDocument/2006/relationships/chartUserShapes" Target="../drawings/drawing49.xml"/><Relationship Id="rId1" Type="http://schemas.openxmlformats.org/officeDocument/2006/relationships/themeOverride" Target="../theme/themeOverride8.xml"/></Relationships>
</file>

<file path=xl/charts/_rels/chart111.xml.rels><?xml version="1.0" encoding="UTF-8" standalone="yes"?>
<Relationships xmlns="http://schemas.openxmlformats.org/package/2006/relationships"><Relationship Id="rId2" Type="http://schemas.openxmlformats.org/officeDocument/2006/relationships/chartUserShapes" Target="../drawings/drawing50.xml"/><Relationship Id="rId1" Type="http://schemas.openxmlformats.org/officeDocument/2006/relationships/themeOverride" Target="../theme/themeOverride9.xml"/></Relationships>
</file>

<file path=xl/charts/_rels/chart112.xml.rels><?xml version="1.0" encoding="UTF-8" standalone="yes"?>
<Relationships xmlns="http://schemas.openxmlformats.org/package/2006/relationships"><Relationship Id="rId2" Type="http://schemas.openxmlformats.org/officeDocument/2006/relationships/chartUserShapes" Target="../drawings/drawing51.xml"/><Relationship Id="rId1" Type="http://schemas.openxmlformats.org/officeDocument/2006/relationships/themeOverride" Target="../theme/themeOverride10.xml"/></Relationships>
</file>

<file path=xl/charts/_rels/chart113.xml.rels><?xml version="1.0" encoding="UTF-8" standalone="yes"?>
<Relationships xmlns="http://schemas.openxmlformats.org/package/2006/relationships"><Relationship Id="rId1" Type="http://schemas.openxmlformats.org/officeDocument/2006/relationships/chartUserShapes" Target="../drawings/drawing53.xml"/></Relationships>
</file>

<file path=xl/charts/_rels/chart114.xml.rels><?xml version="1.0" encoding="UTF-8" standalone="yes"?>
<Relationships xmlns="http://schemas.openxmlformats.org/package/2006/relationships"><Relationship Id="rId1" Type="http://schemas.openxmlformats.org/officeDocument/2006/relationships/chartUserShapes" Target="../drawings/drawing54.xml"/></Relationships>
</file>

<file path=xl/charts/_rels/chart115.xml.rels><?xml version="1.0" encoding="UTF-8" standalone="yes"?>
<Relationships xmlns="http://schemas.openxmlformats.org/package/2006/relationships"><Relationship Id="rId1" Type="http://schemas.openxmlformats.org/officeDocument/2006/relationships/chartUserShapes" Target="../drawings/drawing55.xml"/></Relationships>
</file>

<file path=xl/charts/_rels/chart117.xml.rels><?xml version="1.0" encoding="UTF-8" standalone="yes"?>
<Relationships xmlns="http://schemas.openxmlformats.org/package/2006/relationships"><Relationship Id="rId2" Type="http://schemas.openxmlformats.org/officeDocument/2006/relationships/chartUserShapes" Target="../drawings/drawing58.xml"/><Relationship Id="rId1" Type="http://schemas.openxmlformats.org/officeDocument/2006/relationships/themeOverride" Target="../theme/themeOverride11.xml"/></Relationships>
</file>

<file path=xl/charts/_rels/chart118.xml.rels><?xml version="1.0" encoding="UTF-8" standalone="yes"?>
<Relationships xmlns="http://schemas.openxmlformats.org/package/2006/relationships"><Relationship Id="rId1" Type="http://schemas.openxmlformats.org/officeDocument/2006/relationships/chartUserShapes" Target="../drawings/drawing60.xml"/></Relationships>
</file>

<file path=xl/charts/_rels/chart28.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0.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3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3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35.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37.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38.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39.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40.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66.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68.xml.rels><?xml version="1.0" encoding="UTF-8" standalone="yes"?>
<Relationships xmlns="http://schemas.openxmlformats.org/package/2006/relationships"><Relationship Id="rId1" Type="http://schemas.openxmlformats.org/officeDocument/2006/relationships/chartUserShapes" Target="../drawings/drawing17.xml"/></Relationships>
</file>

<file path=xl/charts/_rels/chart69.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7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72.xml.rels><?xml version="1.0" encoding="UTF-8" standalone="yes"?>
<Relationships xmlns="http://schemas.openxmlformats.org/package/2006/relationships"><Relationship Id="rId1" Type="http://schemas.openxmlformats.org/officeDocument/2006/relationships/chartUserShapes" Target="../drawings/drawing20.xml"/></Relationships>
</file>

<file path=xl/charts/_rels/chart73.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75.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76.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77.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78.xml.rels><?xml version="1.0" encoding="UTF-8" standalone="yes"?>
<Relationships xmlns="http://schemas.openxmlformats.org/package/2006/relationships"><Relationship Id="rId1" Type="http://schemas.openxmlformats.org/officeDocument/2006/relationships/chartUserShapes" Target="../drawings/drawing25.xml"/></Relationships>
</file>

<file path=xl/charts/_rels/chart80.xml.rels><?xml version="1.0" encoding="UTF-8" standalone="yes"?>
<Relationships xmlns="http://schemas.openxmlformats.org/package/2006/relationships"><Relationship Id="rId2" Type="http://schemas.openxmlformats.org/officeDocument/2006/relationships/chartUserShapes" Target="../drawings/drawing26.xml"/><Relationship Id="rId1" Type="http://schemas.openxmlformats.org/officeDocument/2006/relationships/themeOverride" Target="../theme/themeOverride1.xml"/></Relationships>
</file>

<file path=xl/charts/_rels/chart81.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2.xml"/></Relationships>
</file>

<file path=xl/charts/_rels/chart83.xml.rels><?xml version="1.0" encoding="UTF-8" standalone="yes"?>
<Relationships xmlns="http://schemas.openxmlformats.org/package/2006/relationships"><Relationship Id="rId1" Type="http://schemas.openxmlformats.org/officeDocument/2006/relationships/chartUserShapes" Target="../drawings/drawing28.xml"/></Relationships>
</file>

<file path=xl/charts/_rels/chart85.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90.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91.xml.rels><?xml version="1.0" encoding="UTF-8" standalone="yes"?>
<Relationships xmlns="http://schemas.openxmlformats.org/package/2006/relationships"><Relationship Id="rId2" Type="http://schemas.openxmlformats.org/officeDocument/2006/relationships/chartUserShapes" Target="../drawings/drawing31.xml"/><Relationship Id="rId1" Type="http://schemas.openxmlformats.org/officeDocument/2006/relationships/themeOverride" Target="../theme/themeOverride3.xml"/></Relationships>
</file>

<file path=xl/charts/_rels/chart92.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93.xml.rels><?xml version="1.0" encoding="UTF-8" standalone="yes"?>
<Relationships xmlns="http://schemas.openxmlformats.org/package/2006/relationships"><Relationship Id="rId2" Type="http://schemas.openxmlformats.org/officeDocument/2006/relationships/chartUserShapes" Target="../drawings/drawing33.xml"/><Relationship Id="rId1" Type="http://schemas.openxmlformats.org/officeDocument/2006/relationships/themeOverride" Target="../theme/themeOverride4.xml"/></Relationships>
</file>

<file path=xl/charts/_rels/chart94.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95.xml.rels><?xml version="1.0" encoding="UTF-8" standalone="yes"?>
<Relationships xmlns="http://schemas.openxmlformats.org/package/2006/relationships"><Relationship Id="rId1" Type="http://schemas.openxmlformats.org/officeDocument/2006/relationships/chartUserShapes" Target="../drawings/drawing35.xml"/></Relationships>
</file>

<file path=xl/charts/_rels/chart96.xml.rels><?xml version="1.0" encoding="UTF-8" standalone="yes"?>
<Relationships xmlns="http://schemas.openxmlformats.org/package/2006/relationships"><Relationship Id="rId1" Type="http://schemas.openxmlformats.org/officeDocument/2006/relationships/chartUserShapes" Target="../drawings/drawing36.xml"/></Relationships>
</file>

<file path=xl/charts/_rels/chart97.xml.rels><?xml version="1.0" encoding="UTF-8" standalone="yes"?>
<Relationships xmlns="http://schemas.openxmlformats.org/package/2006/relationships"><Relationship Id="rId2" Type="http://schemas.openxmlformats.org/officeDocument/2006/relationships/chartUserShapes" Target="../drawings/drawing38.xml"/><Relationship Id="rId1" Type="http://schemas.openxmlformats.org/officeDocument/2006/relationships/themeOverride" Target="../theme/themeOverride5.xml"/></Relationships>
</file>

<file path=xl/charts/_rels/chart98.xml.rels><?xml version="1.0" encoding="UTF-8" standalone="yes"?>
<Relationships xmlns="http://schemas.openxmlformats.org/package/2006/relationships"><Relationship Id="rId2" Type="http://schemas.openxmlformats.org/officeDocument/2006/relationships/chartUserShapes" Target="../drawings/drawing39.xml"/><Relationship Id="rId1" Type="http://schemas.openxmlformats.org/officeDocument/2006/relationships/themeOverride" Target="../theme/themeOverride6.xml"/></Relationships>
</file>

<file path=xl/charts/_rels/chart99.xml.rels><?xml version="1.0" encoding="UTF-8" standalone="yes"?>
<Relationships xmlns="http://schemas.openxmlformats.org/package/2006/relationships"><Relationship Id="rId1" Type="http://schemas.openxmlformats.org/officeDocument/2006/relationships/chartUserShapes" Target="../drawings/drawing4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993366"/>
            </a:solidFill>
            <a:ln w="3175">
              <a:solidFill>
                <a:srgbClr val="000000"/>
              </a:solidFill>
              <a:prstDash val="solid"/>
            </a:ln>
          </c:spPr>
          <c:invertIfNegative val="0"/>
          <c:val>
            <c:numRef>
              <c:f>#REF!$D$8:$D$11</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#REF!$D$7</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#REF!$C$8:$C$11</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5B7-4A7F-875E-35950DF74EAF}"/>
            </c:ext>
          </c:extLst>
        </c:ser>
        <c:dLbls>
          <c:showLegendKey val="0"/>
          <c:showVal val="0"/>
          <c:showCatName val="0"/>
          <c:showSerName val="0"/>
          <c:showPercent val="0"/>
          <c:showBubbleSize val="0"/>
        </c:dLbls>
        <c:gapWidth val="40"/>
        <c:axId val="924685488"/>
        <c:axId val="1"/>
      </c:barChart>
      <c:lineChart>
        <c:grouping val="standard"/>
        <c:varyColors val="0"/>
        <c:ser>
          <c:idx val="0"/>
          <c:order val="1"/>
          <c:spPr>
            <a:ln w="12700">
              <a:solidFill>
                <a:srgbClr val="000080"/>
              </a:solidFill>
              <a:prstDash val="solid"/>
            </a:ln>
          </c:spPr>
          <c:marker>
            <c:symbol val="circle"/>
            <c:size val="2"/>
            <c:spPr>
              <a:solidFill>
                <a:srgbClr val="000080"/>
              </a:solidFill>
              <a:ln>
                <a:solidFill>
                  <a:srgbClr val="000080"/>
                </a:solidFill>
                <a:prstDash val="solid"/>
              </a:ln>
            </c:spPr>
          </c:marker>
          <c:val>
            <c:numRef>
              <c:f>#REF!$E$8:$E$11</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#REF!$E$7</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#REF!$C$8:$C$11</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E5B7-4A7F-875E-35950DF74EAF}"/>
            </c:ext>
          </c:extLst>
        </c:ser>
        <c:dLbls>
          <c:showLegendKey val="0"/>
          <c:showVal val="0"/>
          <c:showCatName val="0"/>
          <c:showSerName val="0"/>
          <c:showPercent val="0"/>
          <c:showBubbleSize val="0"/>
        </c:dLbls>
        <c:marker val="1"/>
        <c:smooth val="0"/>
        <c:axId val="3"/>
        <c:axId val="4"/>
      </c:lineChart>
      <c:catAx>
        <c:axId val="924685488"/>
        <c:scaling>
          <c:orientation val="minMax"/>
        </c:scaling>
        <c:delete val="0"/>
        <c:axPos val="b"/>
        <c:numFmt formatCode="General" sourceLinked="1"/>
        <c:majorTickMark val="in"/>
        <c:minorTickMark val="none"/>
        <c:tickLblPos val="none"/>
        <c:spPr>
          <a:ln w="3175">
            <a:solidFill>
              <a:srgbClr val="000000"/>
            </a:solidFill>
            <a:prstDash val="solid"/>
          </a:ln>
        </c:spPr>
        <c:crossAx val="1"/>
        <c:crosses val="autoZero"/>
        <c:auto val="0"/>
        <c:lblAlgn val="ctr"/>
        <c:lblOffset val="100"/>
        <c:tickMarkSkip val="1"/>
        <c:noMultiLvlLbl val="0"/>
      </c:catAx>
      <c:valAx>
        <c:axId val="1"/>
        <c:scaling>
          <c:orientation val="minMax"/>
          <c:max val="250"/>
        </c:scaling>
        <c:delete val="0"/>
        <c:axPos val="l"/>
        <c:numFmt formatCode="General" sourceLinked="1"/>
        <c:majorTickMark val="none"/>
        <c:minorTickMark val="none"/>
        <c:tickLblPos val="none"/>
        <c:spPr>
          <a:ln w="9525">
            <a:noFill/>
          </a:ln>
        </c:spPr>
        <c:crossAx val="924685488"/>
        <c:crosses val="autoZero"/>
        <c:crossBetween val="between"/>
        <c:majorUnit val="50"/>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200"/>
        </c:scaling>
        <c:delete val="0"/>
        <c:axPos val="r"/>
        <c:numFmt formatCode="General" sourceLinked="1"/>
        <c:majorTickMark val="none"/>
        <c:minorTickMark val="none"/>
        <c:tickLblPos val="none"/>
        <c:spPr>
          <a:ln w="9525">
            <a:noFill/>
          </a:ln>
        </c:spPr>
        <c:crossAx val="3"/>
        <c:crosses val="max"/>
        <c:crossBetween val="between"/>
      </c:valAx>
      <c:spPr>
        <a:noFill/>
        <a:ln w="25400">
          <a:noFill/>
        </a:ln>
      </c:spPr>
    </c:plotArea>
    <c:plotVisOnly val="1"/>
    <c:dispBlanksAs val="gap"/>
    <c:showDLblsOverMax val="0"/>
  </c:chart>
  <c:spPr>
    <a:noFill/>
    <a:ln w="9525">
      <a:noFill/>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175" b="0" i="0" u="none" strike="noStrike" baseline="0">
                <a:solidFill>
                  <a:srgbClr val="000000"/>
                </a:solidFill>
                <a:latin typeface="ＭＳ Ｐゴシック"/>
                <a:ea typeface="ＭＳ Ｐゴシック"/>
                <a:cs typeface="ＭＳ Ｐゴシック"/>
              </a:defRPr>
            </a:pPr>
            <a:r>
              <a:rPr lang="ja-JP" altLang="en-US"/>
              <a:t>第１５図　従業者規模別原材料使用額等構成比（％）</a:t>
            </a:r>
          </a:p>
        </c:rich>
      </c:tx>
      <c:overlay val="0"/>
      <c:spPr>
        <a:noFill/>
        <a:ln w="25400">
          <a:noFill/>
        </a:ln>
      </c:spPr>
    </c:title>
    <c:autoTitleDeleted val="0"/>
    <c:view3D>
      <c:rotX val="15"/>
      <c:hPercent val="76"/>
      <c:rotY val="20"/>
      <c:depthPercent val="100"/>
      <c:rAngAx val="1"/>
    </c:view3D>
    <c:floor>
      <c:thickness val="0"/>
      <c:spPr>
        <a:solidFill>
          <a:srgbClr val="80808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percentStacked"/>
        <c:varyColors val="0"/>
        <c:ser>
          <c:idx val="0"/>
          <c:order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04FA-46C7-86C0-BEAE45C27457}"/>
            </c:ext>
          </c:extLst>
        </c:ser>
        <c:ser>
          <c:idx val="1"/>
          <c:order val="1"/>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04FA-46C7-86C0-BEAE45C27457}"/>
            </c:ext>
          </c:extLst>
        </c:ser>
        <c:ser>
          <c:idx val="2"/>
          <c:order val="2"/>
          <c:spPr>
            <a:solidFill>
              <a:srgbClr val="FFFFCC"/>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04FA-46C7-86C0-BEAE45C27457}"/>
            </c:ext>
          </c:extLst>
        </c:ser>
        <c:ser>
          <c:idx val="3"/>
          <c:order val="3"/>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04FA-46C7-86C0-BEAE45C27457}"/>
            </c:ext>
          </c:extLst>
        </c:ser>
        <c:ser>
          <c:idx val="4"/>
          <c:order val="4"/>
          <c:spPr>
            <a:solidFill>
              <a:srgbClr val="FFFF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4-04FA-46C7-86C0-BEAE45C27457}"/>
            </c:ext>
          </c:extLst>
        </c:ser>
        <c:ser>
          <c:idx val="5"/>
          <c:order val="5"/>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5-04FA-46C7-86C0-BEAE45C27457}"/>
            </c:ext>
          </c:extLst>
        </c:ser>
        <c:dLbls>
          <c:showLegendKey val="0"/>
          <c:showVal val="0"/>
          <c:showCatName val="0"/>
          <c:showSerName val="0"/>
          <c:showPercent val="0"/>
          <c:showBubbleSize val="0"/>
        </c:dLbls>
        <c:gapWidth val="150"/>
        <c:shape val="cylinder"/>
        <c:axId val="495025424"/>
        <c:axId val="1"/>
        <c:axId val="0"/>
      </c:bar3DChart>
      <c:catAx>
        <c:axId val="495025424"/>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495025424"/>
        <c:crosses val="autoZero"/>
        <c:crossBetween val="between"/>
        <c:majorUnit val="0.2"/>
      </c:valAx>
      <c:spPr>
        <a:noFill/>
        <a:ln w="25400">
          <a:noFill/>
        </a:ln>
      </c:spPr>
    </c:plotArea>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9.6221840753318147E-2"/>
          <c:y val="5.0886997659735159E-2"/>
          <c:w val="0.85930763393912246"/>
          <c:h val="0.91434062555782525"/>
        </c:manualLayout>
      </c:layout>
      <c:barChart>
        <c:barDir val="bar"/>
        <c:grouping val="clustered"/>
        <c:varyColors val="0"/>
        <c:ser>
          <c:idx val="0"/>
          <c:order val="0"/>
          <c:tx>
            <c:strRef>
              <c:f>'4の表①②、4のグラフ①②③'!$AF$8</c:f>
              <c:strCache>
                <c:ptCount val="1"/>
                <c:pt idx="0">
                  <c:v>全国女性</c:v>
                </c:pt>
              </c:strCache>
            </c:strRef>
          </c:tx>
          <c:spPr>
            <a:pattFill prst="smGrid">
              <a:fgClr>
                <a:schemeClr val="accent6">
                  <a:lumMod val="20000"/>
                  <a:lumOff val="80000"/>
                </a:schemeClr>
              </a:fgClr>
              <a:bgClr>
                <a:schemeClr val="bg1"/>
              </a:bgClr>
            </a:pattFill>
            <a:ln>
              <a:solidFill>
                <a:sysClr val="windowText" lastClr="000000"/>
              </a:solidFill>
            </a:ln>
            <a:effectLst/>
          </c:spPr>
          <c:invertIfNegative val="0"/>
          <c:dLbls>
            <c:dLbl>
              <c:idx val="0"/>
              <c:spPr/>
              <c:txPr>
                <a:bodyPr/>
                <a:lstStyle/>
                <a:p>
                  <a:pPr>
                    <a:defRPr sz="1000"/>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0-400F-4013-BEB6-FA4624E6D658}"/>
                </c:ext>
              </c:extLst>
            </c:dLbl>
            <c:dLbl>
              <c:idx val="9"/>
              <c:spPr/>
              <c:txPr>
                <a:bodyPr/>
                <a:lstStyle/>
                <a:p>
                  <a:pPr>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400F-4013-BEB6-FA4624E6D658}"/>
                </c:ext>
              </c:extLst>
            </c:dLbl>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'4の表①②、4のグラフ①②③'!$AE$9:$AE$18</c:f>
              <c:strCache>
                <c:ptCount val="10"/>
                <c:pt idx="0">
                  <c:v>300人以上</c:v>
                </c:pt>
                <c:pt idx="1">
                  <c:v>200～299人</c:v>
                </c:pt>
                <c:pt idx="2">
                  <c:v>100～199人</c:v>
                </c:pt>
                <c:pt idx="3">
                  <c:v>50～99人</c:v>
                </c:pt>
                <c:pt idx="4">
                  <c:v>30～49人</c:v>
                </c:pt>
                <c:pt idx="5">
                  <c:v>20～29人</c:v>
                </c:pt>
                <c:pt idx="6">
                  <c:v>10～19人</c:v>
                </c:pt>
                <c:pt idx="7">
                  <c:v>5～9人</c:v>
                </c:pt>
                <c:pt idx="8">
                  <c:v>1～4人</c:v>
                </c:pt>
                <c:pt idx="9">
                  <c:v>総数</c:v>
                </c:pt>
              </c:strCache>
            </c:strRef>
          </c:cat>
          <c:val>
            <c:numRef>
              <c:f>'4の表①②、4のグラフ①②③'!$AF$9:$AF$18</c:f>
              <c:numCache>
                <c:formatCode>0.0_ </c:formatCode>
                <c:ptCount val="10"/>
                <c:pt idx="0">
                  <c:v>38.339672640964501</c:v>
                </c:pt>
                <c:pt idx="1">
                  <c:v>41.345209264406698</c:v>
                </c:pt>
                <c:pt idx="2">
                  <c:v>42.197289107136989</c:v>
                </c:pt>
                <c:pt idx="3">
                  <c:v>43.723492089414847</c:v>
                </c:pt>
                <c:pt idx="4">
                  <c:v>45.426685582321774</c:v>
                </c:pt>
                <c:pt idx="5">
                  <c:v>46.603687642523042</c:v>
                </c:pt>
                <c:pt idx="6">
                  <c:v>46.556666600863259</c:v>
                </c:pt>
                <c:pt idx="7">
                  <c:v>47.363971202069408</c:v>
                </c:pt>
                <c:pt idx="8">
                  <c:v>46.054197363192998</c:v>
                </c:pt>
                <c:pt idx="9">
                  <c:v>44.146988359607434</c:v>
                </c:pt>
              </c:numCache>
            </c:numRef>
          </c:val>
          <c:extLst>
            <c:ext xmlns:c16="http://schemas.microsoft.com/office/drawing/2014/chart" uri="{C3380CC4-5D6E-409C-BE32-E72D297353CC}">
              <c16:uniqueId val="{00000002-400F-4013-BEB6-FA4624E6D658}"/>
            </c:ext>
          </c:extLst>
        </c:ser>
        <c:ser>
          <c:idx val="2"/>
          <c:order val="2"/>
          <c:tx>
            <c:strRef>
              <c:f>'4の表①②、4のグラフ①②③'!$AH$8</c:f>
              <c:strCache>
                <c:ptCount val="1"/>
                <c:pt idx="0">
                  <c:v>奈良女性</c:v>
                </c:pt>
              </c:strCache>
            </c:strRef>
          </c:tx>
          <c:spPr>
            <a:solidFill>
              <a:srgbClr val="C00000"/>
            </a:solidFill>
            <a:ln>
              <a:solidFill>
                <a:sysClr val="windowText" lastClr="000000"/>
              </a:solidFill>
            </a:ln>
            <a:effectLst/>
          </c:spPr>
          <c:invertIfNegative val="0"/>
          <c:dLbls>
            <c:dLbl>
              <c:idx val="0"/>
              <c:spPr/>
              <c:txPr>
                <a:bodyPr/>
                <a:lstStyle/>
                <a:p>
                  <a:pPr>
                    <a:defRPr sz="1000">
                      <a:solidFill>
                        <a:schemeClr val="bg1"/>
                      </a:solidFill>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400F-4013-BEB6-FA4624E6D658}"/>
                </c:ext>
              </c:extLst>
            </c:dLbl>
            <c:dLbl>
              <c:idx val="9"/>
              <c:spPr/>
              <c:txPr>
                <a:bodyPr/>
                <a:lstStyle/>
                <a:p>
                  <a:pPr>
                    <a:defRPr>
                      <a:solidFill>
                        <a:schemeClr val="bg1"/>
                      </a:solidFill>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400F-4013-BEB6-FA4624E6D658}"/>
                </c:ext>
              </c:extLst>
            </c:dLbl>
            <c:spPr>
              <a:noFill/>
              <a:ln w="25400">
                <a:noFill/>
              </a:ln>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'4の表①②、4のグラフ①②③'!$AE$9:$AE$18</c:f>
              <c:strCache>
                <c:ptCount val="10"/>
                <c:pt idx="0">
                  <c:v>300人以上</c:v>
                </c:pt>
                <c:pt idx="1">
                  <c:v>200～299人</c:v>
                </c:pt>
                <c:pt idx="2">
                  <c:v>100～199人</c:v>
                </c:pt>
                <c:pt idx="3">
                  <c:v>50～99人</c:v>
                </c:pt>
                <c:pt idx="4">
                  <c:v>30～49人</c:v>
                </c:pt>
                <c:pt idx="5">
                  <c:v>20～29人</c:v>
                </c:pt>
                <c:pt idx="6">
                  <c:v>10～19人</c:v>
                </c:pt>
                <c:pt idx="7">
                  <c:v>5～9人</c:v>
                </c:pt>
                <c:pt idx="8">
                  <c:v>1～4人</c:v>
                </c:pt>
                <c:pt idx="9">
                  <c:v>総数</c:v>
                </c:pt>
              </c:strCache>
            </c:strRef>
          </c:cat>
          <c:val>
            <c:numRef>
              <c:f>'4の表①②、4のグラフ①②③'!$AH$9:$AH$18</c:f>
              <c:numCache>
                <c:formatCode>0.0_ </c:formatCode>
                <c:ptCount val="10"/>
                <c:pt idx="0">
                  <c:v>47.955333911535128</c:v>
                </c:pt>
                <c:pt idx="1">
                  <c:v>49.781481857912389</c:v>
                </c:pt>
                <c:pt idx="2">
                  <c:v>47.862161758110332</c:v>
                </c:pt>
                <c:pt idx="3">
                  <c:v>47.08192642615959</c:v>
                </c:pt>
                <c:pt idx="4">
                  <c:v>49.84216132468287</c:v>
                </c:pt>
                <c:pt idx="5">
                  <c:v>51.886157346147598</c:v>
                </c:pt>
                <c:pt idx="6">
                  <c:v>51.827095705013114</c:v>
                </c:pt>
                <c:pt idx="7">
                  <c:v>51.930710934680626</c:v>
                </c:pt>
                <c:pt idx="8">
                  <c:v>45.940496948561467</c:v>
                </c:pt>
                <c:pt idx="9">
                  <c:v>49.409504320145523</c:v>
                </c:pt>
              </c:numCache>
            </c:numRef>
          </c:val>
          <c:extLst>
            <c:ext xmlns:c16="http://schemas.microsoft.com/office/drawing/2014/chart" uri="{C3380CC4-5D6E-409C-BE32-E72D297353CC}">
              <c16:uniqueId val="{00000005-400F-4013-BEB6-FA4624E6D658}"/>
            </c:ext>
          </c:extLst>
        </c:ser>
        <c:dLbls>
          <c:showLegendKey val="0"/>
          <c:showVal val="0"/>
          <c:showCatName val="0"/>
          <c:showSerName val="0"/>
          <c:showPercent val="0"/>
          <c:showBubbleSize val="0"/>
        </c:dLbls>
        <c:gapWidth val="150"/>
        <c:overlap val="-30"/>
        <c:axId val="497909040"/>
        <c:axId val="1"/>
      </c:barChart>
      <c:barChart>
        <c:barDir val="bar"/>
        <c:grouping val="clustered"/>
        <c:varyColors val="0"/>
        <c:ser>
          <c:idx val="1"/>
          <c:order val="1"/>
          <c:tx>
            <c:strRef>
              <c:f>'4の表①②、4のグラフ①②③'!$AG$8</c:f>
              <c:strCache>
                <c:ptCount val="1"/>
                <c:pt idx="0">
                  <c:v>全国男性</c:v>
                </c:pt>
              </c:strCache>
            </c:strRef>
          </c:tx>
          <c:spPr>
            <a:solidFill>
              <a:schemeClr val="accent1">
                <a:lumMod val="20000"/>
                <a:lumOff val="80000"/>
              </a:schemeClr>
            </a:solidFill>
            <a:ln>
              <a:solidFill>
                <a:sysClr val="windowText" lastClr="000000"/>
              </a:solidFill>
            </a:ln>
            <a:effectLst/>
          </c:spPr>
          <c:invertIfNegative val="0"/>
          <c:dLbls>
            <c:dLbl>
              <c:idx val="0"/>
              <c:spPr/>
              <c:txPr>
                <a:bodyPr/>
                <a:lstStyle/>
                <a:p>
                  <a:pPr>
                    <a:defRPr sz="1000"/>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6-400F-4013-BEB6-FA4624E6D658}"/>
                </c:ext>
              </c:extLst>
            </c:dLbl>
            <c:dLbl>
              <c:idx val="9"/>
              <c:spPr/>
              <c:txPr>
                <a:bodyPr/>
                <a:lstStyle/>
                <a:p>
                  <a:pPr>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400F-4013-BEB6-FA4624E6D658}"/>
                </c:ext>
              </c:extLst>
            </c:dLbl>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'4の表①②、4のグラフ①②③'!$AE$9:$AE$18</c:f>
              <c:strCache>
                <c:ptCount val="10"/>
                <c:pt idx="0">
                  <c:v>300人以上</c:v>
                </c:pt>
                <c:pt idx="1">
                  <c:v>200～299人</c:v>
                </c:pt>
                <c:pt idx="2">
                  <c:v>100～199人</c:v>
                </c:pt>
                <c:pt idx="3">
                  <c:v>50～99人</c:v>
                </c:pt>
                <c:pt idx="4">
                  <c:v>30～49人</c:v>
                </c:pt>
                <c:pt idx="5">
                  <c:v>20～29人</c:v>
                </c:pt>
                <c:pt idx="6">
                  <c:v>10～19人</c:v>
                </c:pt>
                <c:pt idx="7">
                  <c:v>5～9人</c:v>
                </c:pt>
                <c:pt idx="8">
                  <c:v>1～4人</c:v>
                </c:pt>
                <c:pt idx="9">
                  <c:v>総数</c:v>
                </c:pt>
              </c:strCache>
            </c:strRef>
          </c:cat>
          <c:val>
            <c:numRef>
              <c:f>'4の表①②、4のグラフ①②③'!$AG$9:$AG$18</c:f>
              <c:numCache>
                <c:formatCode>0.0_ </c:formatCode>
                <c:ptCount val="10"/>
                <c:pt idx="0">
                  <c:v>60.194455318694615</c:v>
                </c:pt>
                <c:pt idx="1">
                  <c:v>57.755611340542757</c:v>
                </c:pt>
                <c:pt idx="2">
                  <c:v>57.179422702977632</c:v>
                </c:pt>
                <c:pt idx="3">
                  <c:v>55.567880839766417</c:v>
                </c:pt>
                <c:pt idx="4">
                  <c:v>53.997965910504867</c:v>
                </c:pt>
                <c:pt idx="5">
                  <c:v>52.751616444930484</c:v>
                </c:pt>
                <c:pt idx="6">
                  <c:v>52.995072873398506</c:v>
                </c:pt>
                <c:pt idx="7">
                  <c:v>52.293608163604468</c:v>
                </c:pt>
                <c:pt idx="8">
                  <c:v>53.75282444739581</c:v>
                </c:pt>
                <c:pt idx="9">
                  <c:v>55.178078694756728</c:v>
                </c:pt>
              </c:numCache>
            </c:numRef>
          </c:val>
          <c:extLst>
            <c:ext xmlns:c16="http://schemas.microsoft.com/office/drawing/2014/chart" uri="{C3380CC4-5D6E-409C-BE32-E72D297353CC}">
              <c16:uniqueId val="{00000008-400F-4013-BEB6-FA4624E6D658}"/>
            </c:ext>
          </c:extLst>
        </c:ser>
        <c:ser>
          <c:idx val="3"/>
          <c:order val="3"/>
          <c:tx>
            <c:strRef>
              <c:f>'4の表①②、4のグラフ①②③'!$AI$8</c:f>
              <c:strCache>
                <c:ptCount val="1"/>
                <c:pt idx="0">
                  <c:v>奈良男性</c:v>
                </c:pt>
              </c:strCache>
            </c:strRef>
          </c:tx>
          <c:spPr>
            <a:pattFill prst="pct50">
              <a:fgClr>
                <a:schemeClr val="tx2">
                  <a:lumMod val="50000"/>
                </a:schemeClr>
              </a:fgClr>
              <a:bgClr>
                <a:schemeClr val="bg1"/>
              </a:bgClr>
            </a:pattFill>
            <a:ln>
              <a:solidFill>
                <a:schemeClr val="tx1"/>
              </a:solidFill>
            </a:ln>
            <a:effectLst/>
          </c:spPr>
          <c:invertIfNegative val="0"/>
          <c:dLbls>
            <c:dLbl>
              <c:idx val="0"/>
              <c:spPr>
                <a:solidFill>
                  <a:schemeClr val="bg1">
                    <a:alpha val="50000"/>
                  </a:schemeClr>
                </a:solidFill>
              </c:spPr>
              <c:txPr>
                <a:bodyPr/>
                <a:lstStyle/>
                <a:p>
                  <a:pPr>
                    <a:defRPr sz="1000"/>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9-400F-4013-BEB6-FA4624E6D658}"/>
                </c:ext>
              </c:extLst>
            </c:dLbl>
            <c:dLbl>
              <c:idx val="9"/>
              <c:spPr>
                <a:solidFill>
                  <a:schemeClr val="bg1">
                    <a:alpha val="50000"/>
                  </a:schemeClr>
                </a:solidFill>
              </c:spPr>
              <c:txPr>
                <a:bodyPr/>
                <a:lstStyle/>
                <a:p>
                  <a:pPr>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400F-4013-BEB6-FA4624E6D658}"/>
                </c:ext>
              </c:extLst>
            </c:dLbl>
            <c:spPr>
              <a:solidFill>
                <a:schemeClr val="bg1">
                  <a:alpha val="50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'4の表①②、4のグラフ①②③'!$AE$9:$AE$18</c:f>
              <c:strCache>
                <c:ptCount val="10"/>
                <c:pt idx="0">
                  <c:v>300人以上</c:v>
                </c:pt>
                <c:pt idx="1">
                  <c:v>200～299人</c:v>
                </c:pt>
                <c:pt idx="2">
                  <c:v>100～199人</c:v>
                </c:pt>
                <c:pt idx="3">
                  <c:v>50～99人</c:v>
                </c:pt>
                <c:pt idx="4">
                  <c:v>30～49人</c:v>
                </c:pt>
                <c:pt idx="5">
                  <c:v>20～29人</c:v>
                </c:pt>
                <c:pt idx="6">
                  <c:v>10～19人</c:v>
                </c:pt>
                <c:pt idx="7">
                  <c:v>5～9人</c:v>
                </c:pt>
                <c:pt idx="8">
                  <c:v>1～4人</c:v>
                </c:pt>
                <c:pt idx="9">
                  <c:v>総数</c:v>
                </c:pt>
              </c:strCache>
            </c:strRef>
          </c:cat>
          <c:val>
            <c:numRef>
              <c:f>'4の表①②、4のグラフ①②③'!$AI$9:$AI$18</c:f>
              <c:numCache>
                <c:formatCode>0.0_ </c:formatCode>
                <c:ptCount val="10"/>
                <c:pt idx="0">
                  <c:v>47.792714657415438</c:v>
                </c:pt>
                <c:pt idx="1">
                  <c:v>48.719382051021441</c:v>
                </c:pt>
                <c:pt idx="2">
                  <c:v>51.774056909353661</c:v>
                </c:pt>
                <c:pt idx="3">
                  <c:v>51.853563177536877</c:v>
                </c:pt>
                <c:pt idx="4">
                  <c:v>48.993899486782219</c:v>
                </c:pt>
                <c:pt idx="5">
                  <c:v>47.180630034589221</c:v>
                </c:pt>
                <c:pt idx="6">
                  <c:v>47.481010910095293</c:v>
                </c:pt>
                <c:pt idx="7">
                  <c:v>47.636232407073258</c:v>
                </c:pt>
                <c:pt idx="8">
                  <c:v>53.881502470212148</c:v>
                </c:pt>
                <c:pt idx="9">
                  <c:v>49.489313324238289</c:v>
                </c:pt>
              </c:numCache>
            </c:numRef>
          </c:val>
          <c:extLst>
            <c:ext xmlns:c16="http://schemas.microsoft.com/office/drawing/2014/chart" uri="{C3380CC4-5D6E-409C-BE32-E72D297353CC}">
              <c16:uniqueId val="{0000000B-400F-4013-BEB6-FA4624E6D658}"/>
            </c:ext>
          </c:extLst>
        </c:ser>
        <c:dLbls>
          <c:showLegendKey val="0"/>
          <c:showVal val="0"/>
          <c:showCatName val="0"/>
          <c:showSerName val="0"/>
          <c:showPercent val="0"/>
          <c:showBubbleSize val="0"/>
        </c:dLbls>
        <c:gapWidth val="150"/>
        <c:overlap val="-30"/>
        <c:axId val="3"/>
        <c:axId val="4"/>
      </c:barChart>
      <c:catAx>
        <c:axId val="497909040"/>
        <c:scaling>
          <c:orientation val="minMax"/>
        </c:scaling>
        <c:delete val="0"/>
        <c:axPos val="r"/>
        <c:numFmt formatCode="General" sourceLinked="1"/>
        <c:majorTickMark val="none"/>
        <c:minorTickMark val="none"/>
        <c:tickLblPos val="high"/>
        <c:txPr>
          <a:bodyPr rot="0" vert="horz" anchor="t" anchorCtr="0"/>
          <a:lstStyle/>
          <a:p>
            <a:pPr>
              <a:defRPr sz="700" b="1">
                <a:latin typeface="+mn-ea"/>
                <a:ea typeface="+mn-ea"/>
              </a:defRPr>
            </a:pPr>
            <a:endParaRPr lang="ja-JP"/>
          </a:p>
        </c:txPr>
        <c:crossAx val="1"/>
        <c:crosses val="autoZero"/>
        <c:auto val="1"/>
        <c:lblAlgn val="ctr"/>
        <c:lblOffset val="80"/>
        <c:noMultiLvlLbl val="0"/>
      </c:catAx>
      <c:valAx>
        <c:axId val="1"/>
        <c:scaling>
          <c:orientation val="maxMin"/>
          <c:max val="100"/>
        </c:scaling>
        <c:delete val="0"/>
        <c:axPos val="b"/>
        <c:numFmt formatCode="0.0_ " sourceLinked="1"/>
        <c:majorTickMark val="none"/>
        <c:minorTickMark val="none"/>
        <c:tickLblPos val="none"/>
        <c:txPr>
          <a:bodyPr/>
          <a:lstStyle/>
          <a:p>
            <a:pPr>
              <a:defRPr sz="800">
                <a:solidFill>
                  <a:sysClr val="windowText" lastClr="000000"/>
                </a:solidFill>
              </a:defRPr>
            </a:pPr>
            <a:endParaRPr lang="ja-JP"/>
          </a:p>
        </c:txPr>
        <c:crossAx val="497909040"/>
        <c:crosses val="autoZero"/>
        <c:crossBetween val="between"/>
      </c:valAx>
      <c:catAx>
        <c:axId val="3"/>
        <c:scaling>
          <c:orientation val="minMax"/>
        </c:scaling>
        <c:delete val="1"/>
        <c:axPos val="l"/>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0"/>
        </c:scaling>
        <c:delete val="0"/>
        <c:axPos val="t"/>
        <c:numFmt formatCode="0&quot; %&quot;" sourceLinked="0"/>
        <c:majorTickMark val="in"/>
        <c:minorTickMark val="none"/>
        <c:tickLblPos val="nextTo"/>
        <c:txPr>
          <a:bodyPr anchor="b" anchorCtr="1"/>
          <a:lstStyle/>
          <a:p>
            <a:pPr>
              <a:defRPr sz="800"/>
            </a:pPr>
            <a:endParaRPr lang="ja-JP"/>
          </a:p>
        </c:txPr>
        <c:crossAx val="3"/>
        <c:crosses val="max"/>
        <c:crossBetween val="between"/>
        <c:majorUnit val="10"/>
      </c:valAx>
      <c:spPr>
        <a:ln>
          <a:solidFill>
            <a:schemeClr val="bg1">
              <a:lumMod val="65000"/>
            </a:schemeClr>
          </a:solid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100">
                <a:latin typeface="+mj-ea"/>
                <a:ea typeface="+mj-ea"/>
              </a:defRPr>
            </a:pPr>
            <a:r>
              <a:rPr lang="ja-JP" sz="1100">
                <a:latin typeface="+mj-ea"/>
                <a:ea typeface="+mj-ea"/>
              </a:rPr>
              <a:t>従業者規模別事業所</a:t>
            </a:r>
            <a:r>
              <a:rPr lang="ja-JP" altLang="en-US" sz="1100">
                <a:latin typeface="+mj-ea"/>
                <a:ea typeface="+mj-ea"/>
              </a:rPr>
              <a:t>数の</a:t>
            </a:r>
            <a:r>
              <a:rPr lang="ja-JP" sz="1100">
                <a:latin typeface="+mj-ea"/>
                <a:ea typeface="+mj-ea"/>
              </a:rPr>
              <a:t>構成比</a:t>
            </a:r>
            <a:endParaRPr lang="en-US" altLang="ja-JP" sz="1100">
              <a:latin typeface="+mj-ea"/>
              <a:ea typeface="+mj-ea"/>
            </a:endParaRPr>
          </a:p>
        </c:rich>
      </c:tx>
      <c:layout>
        <c:manualLayout>
          <c:xMode val="edge"/>
          <c:yMode val="edge"/>
          <c:x val="0.28095621244065799"/>
          <c:y val="7.3136427566807313E-2"/>
        </c:manualLayout>
      </c:layout>
      <c:overlay val="0"/>
    </c:title>
    <c:autoTitleDeleted val="0"/>
    <c:plotArea>
      <c:layout>
        <c:manualLayout>
          <c:layoutTarget val="inner"/>
          <c:xMode val="edge"/>
          <c:yMode val="edge"/>
          <c:x val="0.11180578674696542"/>
          <c:y val="0.19000656167979002"/>
          <c:w val="0.83785377896646529"/>
          <c:h val="0.68894231619923918"/>
        </c:manualLayout>
      </c:layout>
      <c:barChart>
        <c:barDir val="bar"/>
        <c:grouping val="percentStacked"/>
        <c:varyColors val="0"/>
        <c:ser>
          <c:idx val="3"/>
          <c:order val="0"/>
          <c:tx>
            <c:strRef>
              <c:f>'4の表①②、4のグラフ①②③'!$B$24</c:f>
              <c:strCache>
                <c:ptCount val="1"/>
                <c:pt idx="0">
                  <c:v>1～4人</c:v>
                </c:pt>
              </c:strCache>
            </c:strRef>
          </c:tx>
          <c:spPr>
            <a:pattFill prst="pct50">
              <a:fgClr>
                <a:schemeClr val="accent2">
                  <a:lumMod val="75000"/>
                </a:schemeClr>
              </a:fgClr>
              <a:bgClr>
                <a:schemeClr val="bg1"/>
              </a:bgClr>
            </a:pattFill>
            <a:effectLst/>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83C0-4E4B-8FF5-B4F5CBEFE6F3}"/>
                </c:ext>
              </c:extLst>
            </c:dLbl>
            <c:dLbl>
              <c:idx val="1"/>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83C0-4E4B-8FF5-B4F5CBEFE6F3}"/>
                </c:ext>
              </c:extLst>
            </c:dLbl>
            <c:numFmt formatCode="#,##0.0_);[Red]\(#,##0.0\)" sourceLinked="0"/>
            <c:spPr>
              <a:noFill/>
            </c:spPr>
            <c:txPr>
              <a:bodyPr/>
              <a:lstStyle/>
              <a:p>
                <a:pPr>
                  <a:defRPr sz="900">
                    <a:solidFill>
                      <a:sysClr val="windowText" lastClr="00000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('4の表①②、4のグラフ①②③'!$H$23,'4の表①②、4のグラフ①②③'!$F$23)</c:f>
              <c:strCache>
                <c:ptCount val="2"/>
                <c:pt idx="0">
                  <c:v> R3全国 </c:v>
                </c:pt>
                <c:pt idx="1">
                  <c:v> R3奈良県 </c:v>
                </c:pt>
              </c:strCache>
            </c:strRef>
          </c:cat>
          <c:val>
            <c:numRef>
              <c:f>('4の表①②、4のグラフ①②③'!$I$24,'4の表①②、4のグラフ①②③'!$G$24)</c:f>
              <c:numCache>
                <c:formatCode>_ * #,##0.0\ ;_ * \-#,##0.0\ ;_ * "-"_ ;_ @_ </c:formatCode>
                <c:ptCount val="2"/>
                <c:pt idx="0">
                  <c:v>56.229875180585573</c:v>
                </c:pt>
                <c:pt idx="1">
                  <c:v>58.838456915165949</c:v>
                </c:pt>
              </c:numCache>
            </c:numRef>
          </c:val>
          <c:extLst>
            <c:ext xmlns:c16="http://schemas.microsoft.com/office/drawing/2014/chart" uri="{C3380CC4-5D6E-409C-BE32-E72D297353CC}">
              <c16:uniqueId val="{00000002-83C0-4E4B-8FF5-B4F5CBEFE6F3}"/>
            </c:ext>
          </c:extLst>
        </c:ser>
        <c:ser>
          <c:idx val="2"/>
          <c:order val="1"/>
          <c:tx>
            <c:strRef>
              <c:f>'4の表①②、4のグラフ①②③'!$B$25</c:f>
              <c:strCache>
                <c:ptCount val="1"/>
                <c:pt idx="0">
                  <c:v>5～9人</c:v>
                </c:pt>
              </c:strCache>
            </c:strRef>
          </c:tx>
          <c:spPr>
            <a:solidFill>
              <a:srgbClr val="7030A0"/>
            </a:solidFill>
            <a:effectLst/>
          </c:spPr>
          <c:invertIfNegative val="0"/>
          <c:dLbls>
            <c:spPr>
              <a:noFill/>
              <a:ln w="25400">
                <a:noFill/>
              </a:ln>
            </c:spPr>
            <c:txPr>
              <a:bodyPr/>
              <a:lstStyle/>
              <a:p>
                <a:pPr>
                  <a:defRPr sz="900">
                    <a:solidFill>
                      <a:schemeClr val="bg1"/>
                    </a:solidFill>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('4の表①②、4のグラフ①②③'!$H$23,'4の表①②、4のグラフ①②③'!$F$23)</c:f>
              <c:strCache>
                <c:ptCount val="2"/>
                <c:pt idx="0">
                  <c:v> R3全国 </c:v>
                </c:pt>
                <c:pt idx="1">
                  <c:v> R3奈良県 </c:v>
                </c:pt>
              </c:strCache>
            </c:strRef>
          </c:cat>
          <c:val>
            <c:numRef>
              <c:f>('4の表①②、4のグラフ①②③'!$I$25,'4の表①②、4のグラフ①②③'!$G$25)</c:f>
              <c:numCache>
                <c:formatCode>_ * #,##0.0\ ;_ * \-#,##0.0\ ;_ * "-"_ ;_ @_ </c:formatCode>
                <c:ptCount val="2"/>
                <c:pt idx="0">
                  <c:v>19.369111708955412</c:v>
                </c:pt>
                <c:pt idx="1">
                  <c:v>18.794381497228592</c:v>
                </c:pt>
              </c:numCache>
            </c:numRef>
          </c:val>
          <c:extLst>
            <c:ext xmlns:c16="http://schemas.microsoft.com/office/drawing/2014/chart" uri="{C3380CC4-5D6E-409C-BE32-E72D297353CC}">
              <c16:uniqueId val="{00000003-83C0-4E4B-8FF5-B4F5CBEFE6F3}"/>
            </c:ext>
          </c:extLst>
        </c:ser>
        <c:ser>
          <c:idx val="0"/>
          <c:order val="2"/>
          <c:tx>
            <c:strRef>
              <c:f>'4の表①②、4のグラフ①②③'!$B$26</c:f>
              <c:strCache>
                <c:ptCount val="1"/>
                <c:pt idx="0">
                  <c:v>10～19人</c:v>
                </c:pt>
              </c:strCache>
            </c:strRef>
          </c:tx>
          <c:spPr>
            <a:pattFill prst="pct70">
              <a:fgClr>
                <a:schemeClr val="bg1"/>
              </a:fgClr>
              <a:bgClr>
                <a:srgbClr val="FFC000"/>
              </a:bgClr>
            </a:pattFill>
            <a:effectLst/>
          </c:spPr>
          <c:invertIfNegative val="0"/>
          <c:dLbls>
            <c:spPr>
              <a:noFill/>
              <a:ln w="25400">
                <a:noFill/>
              </a:ln>
            </c:spPr>
            <c:txPr>
              <a:bodyPr/>
              <a:lstStyle/>
              <a:p>
                <a:pPr>
                  <a:defRPr sz="900">
                    <a:solidFill>
                      <a:sysClr val="windowText" lastClr="000000"/>
                    </a:solidFill>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('4の表①②、4のグラフ①②③'!$H$23,'4の表①②、4のグラフ①②③'!$F$23)</c:f>
              <c:strCache>
                <c:ptCount val="2"/>
                <c:pt idx="0">
                  <c:v> R3全国 </c:v>
                </c:pt>
                <c:pt idx="1">
                  <c:v> R3奈良県 </c:v>
                </c:pt>
              </c:strCache>
            </c:strRef>
          </c:cat>
          <c:val>
            <c:numRef>
              <c:f>('4の表①②、4のグラフ①②③'!$I$26,'4の表①②、4のグラフ①②③'!$G$26)</c:f>
              <c:numCache>
                <c:formatCode>_ * #,##0.0\ ;_ * \-#,##0.0\ ;_ * "-"_ ;_ @_ </c:formatCode>
                <c:ptCount val="2"/>
                <c:pt idx="0">
                  <c:v>12.543592084222929</c:v>
                </c:pt>
                <c:pt idx="1">
                  <c:v>11.904814905504974</c:v>
                </c:pt>
              </c:numCache>
            </c:numRef>
          </c:val>
          <c:extLst>
            <c:ext xmlns:c16="http://schemas.microsoft.com/office/drawing/2014/chart" uri="{C3380CC4-5D6E-409C-BE32-E72D297353CC}">
              <c16:uniqueId val="{00000004-83C0-4E4B-8FF5-B4F5CBEFE6F3}"/>
            </c:ext>
          </c:extLst>
        </c:ser>
        <c:ser>
          <c:idx val="1"/>
          <c:order val="3"/>
          <c:tx>
            <c:strRef>
              <c:f>'4の表①②、4のグラフ①②③'!$B$27</c:f>
              <c:strCache>
                <c:ptCount val="1"/>
                <c:pt idx="0">
                  <c:v>20～29人</c:v>
                </c:pt>
              </c:strCache>
            </c:strRef>
          </c:tx>
          <c:spPr>
            <a:pattFill prst="narHorz">
              <a:fgClr>
                <a:schemeClr val="accent3"/>
              </a:fgClr>
              <a:bgClr>
                <a:schemeClr val="bg1"/>
              </a:bgClr>
            </a:pattFill>
            <a:effectLst/>
          </c:spPr>
          <c:invertIfNegative val="0"/>
          <c:dLbls>
            <c:dLbl>
              <c:idx val="0"/>
              <c:tx>
                <c:rich>
                  <a:bodyPr/>
                  <a:lstStyle/>
                  <a:p>
                    <a:pPr>
                      <a:defRPr sz="800"/>
                    </a:pPr>
                    <a:r>
                      <a:rPr lang="en-US" altLang="ja-JP"/>
                      <a:t>20</a:t>
                    </a:r>
                    <a:r>
                      <a:rPr lang="ja-JP" altLang="en-US"/>
                      <a:t>～</a:t>
                    </a:r>
                  </a:p>
                  <a:p>
                    <a:pPr>
                      <a:defRPr sz="800"/>
                    </a:pPr>
                    <a:r>
                      <a:rPr lang="en-US" altLang="ja-JP"/>
                      <a:t>29</a:t>
                    </a:r>
                    <a:r>
                      <a:rPr lang="ja-JP" altLang="en-US"/>
                      <a:t>人
 </a:t>
                    </a:r>
                    <a:r>
                      <a:rPr lang="en-US" altLang="ja-JP"/>
                      <a:t>4.4 </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83C0-4E4B-8FF5-B4F5CBEFE6F3}"/>
                </c:ext>
              </c:extLst>
            </c:dLbl>
            <c:dLbl>
              <c:idx val="1"/>
              <c:tx>
                <c:rich>
                  <a:bodyPr/>
                  <a:lstStyle/>
                  <a:p>
                    <a:pPr>
                      <a:defRPr sz="800"/>
                    </a:pPr>
                    <a:r>
                      <a:rPr lang="en-US" altLang="ja-JP"/>
                      <a:t>20</a:t>
                    </a:r>
                    <a:r>
                      <a:rPr lang="ja-JP" altLang="en-US"/>
                      <a:t>～</a:t>
                    </a:r>
                  </a:p>
                  <a:p>
                    <a:pPr>
                      <a:defRPr sz="800"/>
                    </a:pPr>
                    <a:r>
                      <a:rPr lang="en-US" altLang="ja-JP"/>
                      <a:t>29</a:t>
                    </a:r>
                    <a:r>
                      <a:rPr lang="ja-JP" altLang="en-US"/>
                      <a:t>人
 </a:t>
                    </a:r>
                    <a:r>
                      <a:rPr lang="en-US" altLang="ja-JP"/>
                      <a:t>4.1 </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83C0-4E4B-8FF5-B4F5CBEFE6F3}"/>
                </c:ext>
              </c:extLst>
            </c:dLbl>
            <c:spPr>
              <a:noFill/>
              <a:ln w="25400">
                <a:noFill/>
              </a:ln>
            </c:spPr>
            <c:txPr>
              <a:bodyPr/>
              <a:lstStyle/>
              <a:p>
                <a:pPr>
                  <a:defRPr sz="8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('4の表①②、4のグラフ①②③'!$H$23,'4の表①②、4のグラフ①②③'!$F$23)</c:f>
              <c:strCache>
                <c:ptCount val="2"/>
                <c:pt idx="0">
                  <c:v> R3全国 </c:v>
                </c:pt>
                <c:pt idx="1">
                  <c:v> R3奈良県 </c:v>
                </c:pt>
              </c:strCache>
            </c:strRef>
          </c:cat>
          <c:val>
            <c:numRef>
              <c:f>('4の表①②、4のグラフ①②③'!$I$27,'4の表①②、4のグラフ①②③'!$G$27)</c:f>
              <c:numCache>
                <c:formatCode>_ * #,##0.0\ ;_ * \-#,##0.0\ ;_ * "-"_ ;_ @_ </c:formatCode>
                <c:ptCount val="2"/>
                <c:pt idx="0">
                  <c:v>4.5780179919060648</c:v>
                </c:pt>
                <c:pt idx="1">
                  <c:v>4.0513768003027399</c:v>
                </c:pt>
              </c:numCache>
            </c:numRef>
          </c:val>
          <c:extLst>
            <c:ext xmlns:c16="http://schemas.microsoft.com/office/drawing/2014/chart" uri="{C3380CC4-5D6E-409C-BE32-E72D297353CC}">
              <c16:uniqueId val="{00000007-83C0-4E4B-8FF5-B4F5CBEFE6F3}"/>
            </c:ext>
          </c:extLst>
        </c:ser>
        <c:ser>
          <c:idx val="4"/>
          <c:order val="4"/>
          <c:tx>
            <c:strRef>
              <c:f>'4の表①②、4のグラフ①②③'!$B$28</c:f>
              <c:strCache>
                <c:ptCount val="1"/>
                <c:pt idx="0">
                  <c:v>30～49人</c:v>
                </c:pt>
              </c:strCache>
            </c:strRef>
          </c:tx>
          <c:spPr>
            <a:pattFill prst="ltDnDiag">
              <a:fgClr>
                <a:schemeClr val="accent5"/>
              </a:fgClr>
              <a:bgClr>
                <a:schemeClr val="bg1"/>
              </a:bgClr>
            </a:pattFill>
            <a:effectLst/>
          </c:spPr>
          <c:invertIfNegative val="0"/>
          <c:dLbls>
            <c:dLbl>
              <c:idx val="0"/>
              <c:layout>
                <c:manualLayout>
                  <c:x val="4.231853781842919E-4"/>
                  <c:y val="3.1787211174055943E-4"/>
                </c:manualLayout>
              </c:layout>
              <c:tx>
                <c:rich>
                  <a:bodyPr/>
                  <a:lstStyle/>
                  <a:p>
                    <a:pPr>
                      <a:defRPr sz="800"/>
                    </a:pPr>
                    <a:r>
                      <a:rPr lang="en-US" altLang="ja-JP"/>
                      <a:t>30</a:t>
                    </a:r>
                    <a:r>
                      <a:rPr lang="ja-JP" altLang="en-US"/>
                      <a:t>～</a:t>
                    </a:r>
                  </a:p>
                  <a:p>
                    <a:pPr>
                      <a:defRPr sz="800"/>
                    </a:pPr>
                    <a:r>
                      <a:rPr lang="en-US" altLang="ja-JP"/>
                      <a:t>49</a:t>
                    </a:r>
                    <a:r>
                      <a:rPr lang="ja-JP" altLang="en-US"/>
                      <a:t>人
 </a:t>
                    </a:r>
                    <a:r>
                      <a:rPr lang="en-US" altLang="ja-JP"/>
                      <a:t>3.1 </a:t>
                    </a:r>
                  </a:p>
                </c:rich>
              </c:tx>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83C0-4E4B-8FF5-B4F5CBEFE6F3}"/>
                </c:ext>
              </c:extLst>
            </c:dLbl>
            <c:dLbl>
              <c:idx val="1"/>
              <c:tx>
                <c:rich>
                  <a:bodyPr/>
                  <a:lstStyle/>
                  <a:p>
                    <a:pPr>
                      <a:defRPr sz="800"/>
                    </a:pPr>
                    <a:r>
                      <a:rPr lang="en-US" altLang="ja-JP"/>
                      <a:t>30</a:t>
                    </a:r>
                    <a:r>
                      <a:rPr lang="ja-JP" altLang="en-US"/>
                      <a:t>～</a:t>
                    </a:r>
                  </a:p>
                  <a:p>
                    <a:pPr>
                      <a:defRPr sz="800"/>
                    </a:pPr>
                    <a:r>
                      <a:rPr lang="en-US" altLang="ja-JP"/>
                      <a:t>49</a:t>
                    </a:r>
                    <a:r>
                      <a:rPr lang="ja-JP" altLang="en-US"/>
                      <a:t>人
 </a:t>
                    </a:r>
                    <a:r>
                      <a:rPr lang="en-US" altLang="ja-JP"/>
                      <a:t>2.9 </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83C0-4E4B-8FF5-B4F5CBEFE6F3}"/>
                </c:ext>
              </c:extLst>
            </c:dLbl>
            <c:spPr>
              <a:noFill/>
              <a:ln w="25400">
                <a:noFill/>
              </a:ln>
            </c:spPr>
            <c:txPr>
              <a:bodyPr/>
              <a:lstStyle/>
              <a:p>
                <a:pPr>
                  <a:defRPr sz="8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('4の表①②、4のグラフ①②③'!$H$23,'4の表①②、4のグラフ①②③'!$F$23)</c:f>
              <c:strCache>
                <c:ptCount val="2"/>
                <c:pt idx="0">
                  <c:v> R3全国 </c:v>
                </c:pt>
                <c:pt idx="1">
                  <c:v> R3奈良県 </c:v>
                </c:pt>
              </c:strCache>
            </c:strRef>
          </c:cat>
          <c:val>
            <c:numRef>
              <c:f>('4の表①②、4のグラフ①②③'!$I$28,'4の表①②、4のグラフ①②③'!$G$28)</c:f>
              <c:numCache>
                <c:formatCode>_ * #,##0.0\ ;_ * \-#,##0.0\ ;_ * "-"_ ;_ @_ </c:formatCode>
                <c:ptCount val="2"/>
                <c:pt idx="0">
                  <c:v>3.2682519670217305</c:v>
                </c:pt>
                <c:pt idx="1">
                  <c:v>3.0385326002270552</c:v>
                </c:pt>
              </c:numCache>
            </c:numRef>
          </c:val>
          <c:extLst>
            <c:ext xmlns:c16="http://schemas.microsoft.com/office/drawing/2014/chart" uri="{C3380CC4-5D6E-409C-BE32-E72D297353CC}">
              <c16:uniqueId val="{0000000A-83C0-4E4B-8FF5-B4F5CBEFE6F3}"/>
            </c:ext>
          </c:extLst>
        </c:ser>
        <c:ser>
          <c:idx val="5"/>
          <c:order val="5"/>
          <c:tx>
            <c:strRef>
              <c:f>'4の表①②、4のグラフ①②③'!$B$29</c:f>
              <c:strCache>
                <c:ptCount val="1"/>
                <c:pt idx="0">
                  <c:v>50～99人</c:v>
                </c:pt>
              </c:strCache>
            </c:strRef>
          </c:tx>
          <c:spPr>
            <a:ln>
              <a:solidFill>
                <a:schemeClr val="bg1"/>
              </a:solidFill>
            </a:ln>
            <a:effectLst/>
          </c:spPr>
          <c:invertIfNegative val="0"/>
          <c:dLbls>
            <c:dLbl>
              <c:idx val="0"/>
              <c:layout>
                <c:manualLayout>
                  <c:x val="-2.6383526287242599E-2"/>
                  <c:y val="0.15372202070246838"/>
                </c:manualLayout>
              </c:layout>
              <c:spPr/>
              <c:txPr>
                <a:bodyPr/>
                <a:lstStyle/>
                <a:p>
                  <a:pPr>
                    <a:defRPr sz="900"/>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3C0-4E4B-8FF5-B4F5CBEFE6F3}"/>
                </c:ext>
              </c:extLst>
            </c:dLbl>
            <c:dLbl>
              <c:idx val="1"/>
              <c:layout>
                <c:manualLayout>
                  <c:x val="-2.455540800867825E-2"/>
                  <c:y val="-0.1853932584269663"/>
                </c:manualLayout>
              </c:layout>
              <c:spPr/>
              <c:txPr>
                <a:bodyPr/>
                <a:lstStyle/>
                <a:p>
                  <a:pPr>
                    <a:defRPr sz="8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83C0-4E4B-8FF5-B4F5CBEFE6F3}"/>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('4の表①②、4のグラフ①②③'!$H$23,'4の表①②、4のグラフ①②③'!$F$23)</c:f>
              <c:strCache>
                <c:ptCount val="2"/>
                <c:pt idx="0">
                  <c:v> R3全国 </c:v>
                </c:pt>
                <c:pt idx="1">
                  <c:v> R3奈良県 </c:v>
                </c:pt>
              </c:strCache>
            </c:strRef>
          </c:cat>
          <c:val>
            <c:numRef>
              <c:f>('4の表①②、4のグラフ①②③'!$I$29,'4の表①②、4のグラフ①②③'!$G$29)</c:f>
              <c:numCache>
                <c:formatCode>_ * #,##0.0\ ;_ * \-#,##0.0\ ;_ * "-"_ ;_ @_ </c:formatCode>
                <c:ptCount val="2"/>
                <c:pt idx="0">
                  <c:v>2.0617423995548392</c:v>
                </c:pt>
                <c:pt idx="1">
                  <c:v>1.8275716225541483</c:v>
                </c:pt>
              </c:numCache>
            </c:numRef>
          </c:val>
          <c:extLst>
            <c:ext xmlns:c16="http://schemas.microsoft.com/office/drawing/2014/chart" uri="{C3380CC4-5D6E-409C-BE32-E72D297353CC}">
              <c16:uniqueId val="{0000000D-83C0-4E4B-8FF5-B4F5CBEFE6F3}"/>
            </c:ext>
          </c:extLst>
        </c:ser>
        <c:ser>
          <c:idx val="6"/>
          <c:order val="6"/>
          <c:tx>
            <c:strRef>
              <c:f>'4の表①②、4のグラフ①②③'!$B$34</c:f>
              <c:strCache>
                <c:ptCount val="1"/>
                <c:pt idx="0">
                  <c:v>その他</c:v>
                </c:pt>
              </c:strCache>
            </c:strRef>
          </c:tx>
          <c:spPr>
            <a:ln>
              <a:solidFill>
                <a:schemeClr val="bg1"/>
              </a:solidFill>
            </a:ln>
            <a:effectLst/>
          </c:spPr>
          <c:invertIfNegative val="0"/>
          <c:dLbls>
            <c:dLbl>
              <c:idx val="0"/>
              <c:layout>
                <c:manualLayout>
                  <c:x val="3.2304038004750596E-2"/>
                  <c:y val="0.16292134831460675"/>
                </c:manualLayout>
              </c:layout>
              <c:spPr/>
              <c:txPr>
                <a:bodyPr/>
                <a:lstStyle/>
                <a:p>
                  <a:pPr>
                    <a:defRPr sz="800"/>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3C0-4E4B-8FF5-B4F5CBEFE6F3}"/>
                </c:ext>
              </c:extLst>
            </c:dLbl>
            <c:dLbl>
              <c:idx val="1"/>
              <c:layout>
                <c:manualLayout>
                  <c:x val="2.6603325415676959E-2"/>
                  <c:y val="-0.1853932584269663"/>
                </c:manualLayout>
              </c:layout>
              <c:spPr/>
              <c:txPr>
                <a:bodyPr/>
                <a:lstStyle/>
                <a:p>
                  <a:pPr>
                    <a:defRPr sz="8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F-83C0-4E4B-8FF5-B4F5CBEFE6F3}"/>
                </c:ext>
              </c:extLst>
            </c:dLbl>
            <c:spPr>
              <a:noFill/>
              <a:ln w="25400">
                <a:noFill/>
              </a:ln>
            </c:spPr>
            <c:txPr>
              <a:bodyPr/>
              <a:lstStyle/>
              <a:p>
                <a:pPr>
                  <a:defRPr sz="8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('4の表①②、4のグラフ①②③'!$H$23,'4の表①②、4のグラフ①②③'!$F$23)</c:f>
              <c:strCache>
                <c:ptCount val="2"/>
                <c:pt idx="0">
                  <c:v> R3全国 </c:v>
                </c:pt>
                <c:pt idx="1">
                  <c:v> R3奈良県 </c:v>
                </c:pt>
              </c:strCache>
            </c:strRef>
          </c:cat>
          <c:val>
            <c:numRef>
              <c:f>('4の表①②、4のグラフ①②③'!$I$34,'4の表①②、4のグラフ①②③'!$G$34)</c:f>
              <c:numCache>
                <c:formatCode>_ * #,##0.0\ ;_ * \-#,##0.0\ ;_ * "-"_ ;_ @_ </c:formatCode>
                <c:ptCount val="2"/>
                <c:pt idx="0">
                  <c:v>1.9494086677534455</c:v>
                </c:pt>
                <c:pt idx="1">
                  <c:v>1.5448656590165395</c:v>
                </c:pt>
              </c:numCache>
            </c:numRef>
          </c:val>
          <c:extLst>
            <c:ext xmlns:c16="http://schemas.microsoft.com/office/drawing/2014/chart" uri="{C3380CC4-5D6E-409C-BE32-E72D297353CC}">
              <c16:uniqueId val="{00000010-83C0-4E4B-8FF5-B4F5CBEFE6F3}"/>
            </c:ext>
          </c:extLst>
        </c:ser>
        <c:dLbls>
          <c:showLegendKey val="0"/>
          <c:showVal val="0"/>
          <c:showCatName val="0"/>
          <c:showSerName val="0"/>
          <c:showPercent val="0"/>
          <c:showBubbleSize val="0"/>
        </c:dLbls>
        <c:gapWidth val="100"/>
        <c:overlap val="100"/>
        <c:serLines>
          <c:spPr>
            <a:ln w="6350">
              <a:prstDash val="solid"/>
            </a:ln>
          </c:spPr>
        </c:serLines>
        <c:axId val="497912976"/>
        <c:axId val="1"/>
      </c:barChart>
      <c:catAx>
        <c:axId val="497912976"/>
        <c:scaling>
          <c:orientation val="minMax"/>
        </c:scaling>
        <c:delete val="0"/>
        <c:axPos val="l"/>
        <c:numFmt formatCode="General" sourceLinked="1"/>
        <c:majorTickMark val="none"/>
        <c:minorTickMark val="none"/>
        <c:tickLblPos val="nextTo"/>
        <c:crossAx val="1"/>
        <c:crosses val="autoZero"/>
        <c:auto val="1"/>
        <c:lblAlgn val="ctr"/>
        <c:lblOffset val="100"/>
        <c:noMultiLvlLbl val="0"/>
      </c:catAx>
      <c:valAx>
        <c:axId val="1"/>
        <c:scaling>
          <c:orientation val="minMax"/>
        </c:scaling>
        <c:delete val="0"/>
        <c:axPos val="b"/>
        <c:numFmt formatCode="0%" sourceLinked="1"/>
        <c:majorTickMark val="in"/>
        <c:minorTickMark val="none"/>
        <c:tickLblPos val="nextTo"/>
        <c:txPr>
          <a:bodyPr anchor="t" anchorCtr="0"/>
          <a:lstStyle/>
          <a:p>
            <a:pPr>
              <a:defRPr sz="900"/>
            </a:pPr>
            <a:endParaRPr lang="ja-JP"/>
          </a:p>
        </c:txPr>
        <c:crossAx val="497912976"/>
        <c:crosses val="autoZero"/>
        <c:crossBetween val="between"/>
      </c:valAx>
    </c:plotArea>
    <c:plotVisOnly val="1"/>
    <c:dispBlanksAs val="gap"/>
    <c:showDLblsOverMax val="0"/>
  </c:chart>
  <c:spPr>
    <a:ln>
      <a:solidFill>
        <a:sysClr val="windowText" lastClr="000000"/>
      </a:solidFill>
    </a:ln>
  </c:spPr>
  <c:printSettings>
    <c:headerFooter/>
    <c:pageMargins b="0.75" l="0.7" r="0.7" t="0.75" header="0.3" footer="0.3"/>
    <c:pageSetup orientation="portrait"/>
  </c:printSettings>
  <c:userShapes r:id="rId1"/>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100">
                <a:latin typeface="+mj-ea"/>
                <a:ea typeface="+mj-ea"/>
              </a:defRPr>
            </a:pPr>
            <a:r>
              <a:rPr lang="ja-JP" sz="1100">
                <a:latin typeface="+mj-ea"/>
                <a:ea typeface="+mj-ea"/>
              </a:rPr>
              <a:t>従業者規模別従業者</a:t>
            </a:r>
            <a:r>
              <a:rPr lang="ja-JP" altLang="en-US" sz="1100">
                <a:latin typeface="+mj-ea"/>
                <a:ea typeface="+mj-ea"/>
              </a:rPr>
              <a:t>数</a:t>
            </a:r>
            <a:r>
              <a:rPr lang="ja-JP" sz="1100">
                <a:latin typeface="+mj-ea"/>
                <a:ea typeface="+mj-ea"/>
              </a:rPr>
              <a:t>の構成比</a:t>
            </a:r>
          </a:p>
        </c:rich>
      </c:tx>
      <c:overlay val="0"/>
    </c:title>
    <c:autoTitleDeleted val="0"/>
    <c:plotArea>
      <c:layout>
        <c:manualLayout>
          <c:layoutTarget val="inner"/>
          <c:xMode val="edge"/>
          <c:yMode val="edge"/>
          <c:x val="0.10681382040359708"/>
          <c:y val="0.19000656167979002"/>
          <c:w val="0.85195330091935229"/>
          <c:h val="0.61590871815021153"/>
        </c:manualLayout>
      </c:layout>
      <c:barChart>
        <c:barDir val="bar"/>
        <c:grouping val="percentStacked"/>
        <c:varyColors val="0"/>
        <c:ser>
          <c:idx val="3"/>
          <c:order val="0"/>
          <c:tx>
            <c:strRef>
              <c:f>'4の表①②、4のグラフ①②③'!$B$24</c:f>
              <c:strCache>
                <c:ptCount val="1"/>
                <c:pt idx="0">
                  <c:v>1～4人</c:v>
                </c:pt>
              </c:strCache>
            </c:strRef>
          </c:tx>
          <c:spPr>
            <a:pattFill prst="pct50">
              <a:fgClr>
                <a:schemeClr val="accent2">
                  <a:lumMod val="75000"/>
                </a:schemeClr>
              </a:fgClr>
              <a:bgClr>
                <a:schemeClr val="bg1"/>
              </a:bgClr>
            </a:pattFill>
            <a:effectLst/>
          </c:spPr>
          <c:invertIfNegative val="0"/>
          <c:dLbls>
            <c:spPr>
              <a:noFill/>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('4の表①②、4のグラフ①②③'!$L$23,'4の表①②、4のグラフ①②③'!$J$23)</c:f>
              <c:strCache>
                <c:ptCount val="2"/>
                <c:pt idx="0">
                  <c:v> R3全国 </c:v>
                </c:pt>
                <c:pt idx="1">
                  <c:v> R3奈良県 </c:v>
                </c:pt>
              </c:strCache>
            </c:strRef>
          </c:cat>
          <c:val>
            <c:numRef>
              <c:f>('4の表①②、4のグラフ①②③'!$M$24,'4の表①②、4のグラフ①②③'!$K$24)</c:f>
              <c:numCache>
                <c:formatCode>_ * #,##0.0\ ;_ * \-#,##0.0\ ;_ * "-"_ ;_ @_ </c:formatCode>
                <c:ptCount val="2"/>
                <c:pt idx="0">
                  <c:v>10.433695959696095</c:v>
                </c:pt>
                <c:pt idx="1">
                  <c:v>12.518417462482947</c:v>
                </c:pt>
              </c:numCache>
            </c:numRef>
          </c:val>
          <c:extLst>
            <c:ext xmlns:c16="http://schemas.microsoft.com/office/drawing/2014/chart" uri="{C3380CC4-5D6E-409C-BE32-E72D297353CC}">
              <c16:uniqueId val="{00000000-B762-4025-8AB5-8628D1B28520}"/>
            </c:ext>
          </c:extLst>
        </c:ser>
        <c:ser>
          <c:idx val="2"/>
          <c:order val="1"/>
          <c:tx>
            <c:strRef>
              <c:f>'4の表①②、4のグラフ①②③'!$B$25</c:f>
              <c:strCache>
                <c:ptCount val="1"/>
                <c:pt idx="0">
                  <c:v>5～9人</c:v>
                </c:pt>
              </c:strCache>
            </c:strRef>
          </c:tx>
          <c:spPr>
            <a:solidFill>
              <a:srgbClr val="7030A0"/>
            </a:solidFill>
            <a:effectLst/>
          </c:spPr>
          <c:invertIfNegative val="0"/>
          <c:dLbls>
            <c:spPr>
              <a:noFill/>
              <a:ln w="25400">
                <a:noFill/>
              </a:ln>
            </c:spPr>
            <c:txPr>
              <a:bodyPr/>
              <a:lstStyle/>
              <a:p>
                <a:pPr>
                  <a:defRPr>
                    <a:solidFill>
                      <a:schemeClr val="bg1"/>
                    </a:solidFill>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('4の表①②、4のグラフ①②③'!$L$23,'4の表①②、4のグラフ①②③'!$J$23)</c:f>
              <c:strCache>
                <c:ptCount val="2"/>
                <c:pt idx="0">
                  <c:v> R3全国 </c:v>
                </c:pt>
                <c:pt idx="1">
                  <c:v> R3奈良県 </c:v>
                </c:pt>
              </c:strCache>
            </c:strRef>
          </c:cat>
          <c:val>
            <c:numRef>
              <c:f>('4の表①②、4のグラフ①②③'!$M$25,'4の表①②、4のグラフ①②③'!$K$25)</c:f>
              <c:numCache>
                <c:formatCode>_ * #,##0.0\ ;_ * \-#,##0.0\ ;_ * "-"_ ;_ @_ </c:formatCode>
                <c:ptCount val="2"/>
                <c:pt idx="0">
                  <c:v>11.268246765072472</c:v>
                </c:pt>
                <c:pt idx="1">
                  <c:v>12.601182355616189</c:v>
                </c:pt>
              </c:numCache>
            </c:numRef>
          </c:val>
          <c:extLst>
            <c:ext xmlns:c16="http://schemas.microsoft.com/office/drawing/2014/chart" uri="{C3380CC4-5D6E-409C-BE32-E72D297353CC}">
              <c16:uniqueId val="{00000001-B762-4025-8AB5-8628D1B28520}"/>
            </c:ext>
          </c:extLst>
        </c:ser>
        <c:ser>
          <c:idx val="0"/>
          <c:order val="2"/>
          <c:tx>
            <c:strRef>
              <c:f>'4の表①②、4のグラフ①②③'!$B$26</c:f>
              <c:strCache>
                <c:ptCount val="1"/>
                <c:pt idx="0">
                  <c:v>10～19人</c:v>
                </c:pt>
              </c:strCache>
            </c:strRef>
          </c:tx>
          <c:spPr>
            <a:pattFill prst="pct70">
              <a:fgClr>
                <a:schemeClr val="bg1"/>
              </a:fgClr>
              <a:bgClr>
                <a:srgbClr val="FFC000"/>
              </a:bgClr>
            </a:pattFill>
            <a:effectLst/>
          </c:spPr>
          <c:invertIfNegative val="0"/>
          <c:dLbls>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('4の表①②、4のグラフ①②③'!$L$23,'4の表①②、4のグラフ①②③'!$J$23)</c:f>
              <c:strCache>
                <c:ptCount val="2"/>
                <c:pt idx="0">
                  <c:v> R3全国 </c:v>
                </c:pt>
                <c:pt idx="1">
                  <c:v> R3奈良県 </c:v>
                </c:pt>
              </c:strCache>
            </c:strRef>
          </c:cat>
          <c:val>
            <c:numRef>
              <c:f>('4の表①②、4のグラフ①②③'!$M$26,'4の表①②、4のグラフ①②③'!$K$26)</c:f>
              <c:numCache>
                <c:formatCode>_ * #,##0.0\ ;_ * \-#,##0.0\ ;_ * "-"_ ;_ @_ </c:formatCode>
                <c:ptCount val="2"/>
                <c:pt idx="0">
                  <c:v>14.987524073296434</c:v>
                </c:pt>
                <c:pt idx="1">
                  <c:v>16.464301955434287</c:v>
                </c:pt>
              </c:numCache>
            </c:numRef>
          </c:val>
          <c:extLst>
            <c:ext xmlns:c16="http://schemas.microsoft.com/office/drawing/2014/chart" uri="{C3380CC4-5D6E-409C-BE32-E72D297353CC}">
              <c16:uniqueId val="{00000002-B762-4025-8AB5-8628D1B28520}"/>
            </c:ext>
          </c:extLst>
        </c:ser>
        <c:ser>
          <c:idx val="1"/>
          <c:order val="3"/>
          <c:tx>
            <c:strRef>
              <c:f>'4の表①②、4のグラフ①②③'!$B$27</c:f>
              <c:strCache>
                <c:ptCount val="1"/>
                <c:pt idx="0">
                  <c:v>20～29人</c:v>
                </c:pt>
              </c:strCache>
            </c:strRef>
          </c:tx>
          <c:spPr>
            <a:pattFill prst="narHorz">
              <a:fgClr>
                <a:schemeClr val="accent3"/>
              </a:fgClr>
              <a:bgClr>
                <a:schemeClr val="bg1"/>
              </a:bgClr>
            </a:pattFill>
            <a:effectLst/>
          </c:spPr>
          <c:invertIfNegative val="0"/>
          <c:dLbls>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('4の表①②、4のグラフ①②③'!$L$23,'4の表①②、4のグラフ①②③'!$J$23)</c:f>
              <c:strCache>
                <c:ptCount val="2"/>
                <c:pt idx="0">
                  <c:v> R3全国 </c:v>
                </c:pt>
                <c:pt idx="1">
                  <c:v> R3奈良県 </c:v>
                </c:pt>
              </c:strCache>
            </c:strRef>
          </c:cat>
          <c:val>
            <c:numRef>
              <c:f>('4の表①②、4のグラフ①②③'!$M$27,'4の表①②、4のグラフ①②③'!$K$27)</c:f>
              <c:numCache>
                <c:formatCode>_ * #,##0.0\ ;_ * \-#,##0.0\ ;_ * "-"_ ;_ @_ </c:formatCode>
                <c:ptCount val="2"/>
                <c:pt idx="0">
                  <c:v>9.6172418963909827</c:v>
                </c:pt>
                <c:pt idx="1">
                  <c:v>9.7946793997271495</c:v>
                </c:pt>
              </c:numCache>
            </c:numRef>
          </c:val>
          <c:extLst>
            <c:ext xmlns:c16="http://schemas.microsoft.com/office/drawing/2014/chart" uri="{C3380CC4-5D6E-409C-BE32-E72D297353CC}">
              <c16:uniqueId val="{00000003-B762-4025-8AB5-8628D1B28520}"/>
            </c:ext>
          </c:extLst>
        </c:ser>
        <c:ser>
          <c:idx val="4"/>
          <c:order val="4"/>
          <c:tx>
            <c:strRef>
              <c:f>'4の表①②、4のグラフ①②③'!$B$28</c:f>
              <c:strCache>
                <c:ptCount val="1"/>
                <c:pt idx="0">
                  <c:v>30～49人</c:v>
                </c:pt>
              </c:strCache>
            </c:strRef>
          </c:tx>
          <c:spPr>
            <a:pattFill prst="ltDnDiag">
              <a:fgClr>
                <a:schemeClr val="accent5"/>
              </a:fgClr>
              <a:bgClr>
                <a:schemeClr val="bg1"/>
              </a:bgClr>
            </a:pattFill>
            <a:effectLst/>
          </c:spPr>
          <c:invertIfNegative val="0"/>
          <c:dLbls>
            <c:dLbl>
              <c:idx val="0"/>
              <c:layout>
                <c:manualLayout>
                  <c:x val="4.231853781842919E-4"/>
                  <c:y val="3.1787211174055943E-4"/>
                </c:manualLayout>
              </c:layout>
              <c:spPr/>
              <c:txPr>
                <a:bodyPr/>
                <a:lstStyle/>
                <a:p>
                  <a:pPr>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B762-4025-8AB5-8628D1B28520}"/>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('4の表①②、4のグラフ①②③'!$L$23,'4の表①②、4のグラフ①②③'!$J$23)</c:f>
              <c:strCache>
                <c:ptCount val="2"/>
                <c:pt idx="0">
                  <c:v> R3全国 </c:v>
                </c:pt>
                <c:pt idx="1">
                  <c:v> R3奈良県 </c:v>
                </c:pt>
              </c:strCache>
            </c:strRef>
          </c:cat>
          <c:val>
            <c:numRef>
              <c:f>('4の表①②、4のグラフ①②③'!$M$28,'4の表①②、4のグラフ①②③'!$K$28)</c:f>
              <c:numCache>
                <c:formatCode>_ * #,##0.0\ ;_ * \-#,##0.0\ ;_ * "-"_ ;_ @_ </c:formatCode>
                <c:ptCount val="2"/>
                <c:pt idx="0">
                  <c:v>10.868075202806034</c:v>
                </c:pt>
                <c:pt idx="1">
                  <c:v>11.740563892678491</c:v>
                </c:pt>
              </c:numCache>
            </c:numRef>
          </c:val>
          <c:extLst>
            <c:ext xmlns:c16="http://schemas.microsoft.com/office/drawing/2014/chart" uri="{C3380CC4-5D6E-409C-BE32-E72D297353CC}">
              <c16:uniqueId val="{00000005-B762-4025-8AB5-8628D1B28520}"/>
            </c:ext>
          </c:extLst>
        </c:ser>
        <c:ser>
          <c:idx val="5"/>
          <c:order val="5"/>
          <c:tx>
            <c:strRef>
              <c:f>'4の表①②、4のグラフ①②③'!$B$29</c:f>
              <c:strCache>
                <c:ptCount val="1"/>
                <c:pt idx="0">
                  <c:v>50～99人</c:v>
                </c:pt>
              </c:strCache>
            </c:strRef>
          </c:tx>
          <c:spPr>
            <a:effectLst/>
          </c:spPr>
          <c:invertIfNegative val="0"/>
          <c:dLbls>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('4の表①②、4のグラフ①②③'!$L$23,'4の表①②、4のグラフ①②③'!$J$23)</c:f>
              <c:strCache>
                <c:ptCount val="2"/>
                <c:pt idx="0">
                  <c:v> R3全国 </c:v>
                </c:pt>
                <c:pt idx="1">
                  <c:v> R3奈良県 </c:v>
                </c:pt>
              </c:strCache>
            </c:strRef>
          </c:cat>
          <c:val>
            <c:numRef>
              <c:f>('4の表①②、4のグラフ①②③'!$M$29,'4の表①②、4のグラフ①②③'!$K$29)</c:f>
              <c:numCache>
                <c:formatCode>_ * #,##0.0\ ;_ * \-#,##0.0\ ;_ * "-"_ ;_ @_ </c:formatCode>
                <c:ptCount val="2"/>
                <c:pt idx="0">
                  <c:v>12.468503871776909</c:v>
                </c:pt>
                <c:pt idx="1">
                  <c:v>12.794452023647112</c:v>
                </c:pt>
              </c:numCache>
            </c:numRef>
          </c:val>
          <c:extLst>
            <c:ext xmlns:c16="http://schemas.microsoft.com/office/drawing/2014/chart" uri="{C3380CC4-5D6E-409C-BE32-E72D297353CC}">
              <c16:uniqueId val="{00000006-B762-4025-8AB5-8628D1B28520}"/>
            </c:ext>
          </c:extLst>
        </c:ser>
        <c:ser>
          <c:idx val="6"/>
          <c:order val="6"/>
          <c:tx>
            <c:strRef>
              <c:f>'4の表①②、4のグラフ①②③'!$B$30</c:f>
              <c:strCache>
                <c:ptCount val="1"/>
                <c:pt idx="0">
                  <c:v>100～199人</c:v>
                </c:pt>
              </c:strCache>
            </c:strRef>
          </c:tx>
          <c:spPr>
            <a:solidFill>
              <a:schemeClr val="bg1">
                <a:lumMod val="85000"/>
              </a:schemeClr>
            </a:solidFill>
            <a:effectLst/>
          </c:spPr>
          <c:invertIfNegative val="0"/>
          <c:dLbls>
            <c:dLbl>
              <c:idx val="0"/>
              <c:layout>
                <c:manualLayout>
                  <c:x val="5.0573250790207041E-5"/>
                  <c:y val="-5.317614792532956E-3"/>
                </c:manualLayout>
              </c:layout>
              <c:spPr/>
              <c:txPr>
                <a:bodyPr/>
                <a:lstStyle/>
                <a:p>
                  <a:pPr>
                    <a:defRPr/>
                  </a:pPr>
                  <a:endParaRPr lang="ja-JP"/>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B762-4025-8AB5-8628D1B28520}"/>
                </c:ext>
              </c:extLst>
            </c:dLbl>
            <c:dLbl>
              <c:idx val="1"/>
              <c:spPr/>
              <c:txPr>
                <a:bodyPr/>
                <a:lstStyle/>
                <a:p>
                  <a:pPr>
                    <a:defRPr/>
                  </a:pPr>
                  <a:endParaRPr lang="ja-JP"/>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B762-4025-8AB5-8628D1B28520}"/>
                </c:ext>
              </c:extLst>
            </c:dLbl>
            <c:spPr>
              <a:noFill/>
              <a:ln w="25400">
                <a:noFill/>
              </a:ln>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('4の表①②、4のグラフ①②③'!$L$23,'4の表①②、4のグラフ①②③'!$J$23)</c:f>
              <c:strCache>
                <c:ptCount val="2"/>
                <c:pt idx="0">
                  <c:v> R3全国 </c:v>
                </c:pt>
                <c:pt idx="1">
                  <c:v> R3奈良県 </c:v>
                </c:pt>
              </c:strCache>
            </c:strRef>
          </c:cat>
          <c:val>
            <c:numRef>
              <c:f>('4の表①②、4のグラフ①②③'!$M$30,'4の表①②、4のグラフ①②③'!$K$30)</c:f>
              <c:numCache>
                <c:formatCode>_ * #,##0.0\ ;_ * \-#,##0.0\ ;_ * "-"_ ;_ @_ </c:formatCode>
                <c:ptCount val="2"/>
                <c:pt idx="0">
                  <c:v>9.7451182306558746</c:v>
                </c:pt>
                <c:pt idx="1">
                  <c:v>9.1255115961800826</c:v>
                </c:pt>
              </c:numCache>
            </c:numRef>
          </c:val>
          <c:extLst>
            <c:ext xmlns:c16="http://schemas.microsoft.com/office/drawing/2014/chart" uri="{C3380CC4-5D6E-409C-BE32-E72D297353CC}">
              <c16:uniqueId val="{00000009-B762-4025-8AB5-8628D1B28520}"/>
            </c:ext>
          </c:extLst>
        </c:ser>
        <c:ser>
          <c:idx val="7"/>
          <c:order val="7"/>
          <c:tx>
            <c:strRef>
              <c:f>'4の表①②、4のグラフ①②③'!$B$31</c:f>
              <c:strCache>
                <c:ptCount val="1"/>
                <c:pt idx="0">
                  <c:v>200～299人</c:v>
                </c:pt>
              </c:strCache>
            </c:strRef>
          </c:tx>
          <c:spPr>
            <a:effectLst/>
          </c:spPr>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('4の表①②、4のグラフ①②③'!$L$23,'4の表①②、4のグラフ①②③'!$J$23)</c:f>
              <c:strCache>
                <c:ptCount val="2"/>
                <c:pt idx="0">
                  <c:v> R3全国 </c:v>
                </c:pt>
                <c:pt idx="1">
                  <c:v> R3奈良県 </c:v>
                </c:pt>
              </c:strCache>
            </c:strRef>
          </c:cat>
          <c:val>
            <c:numRef>
              <c:f>('4の表①②、4のグラフ①②③'!$M$31,'4の表①②、4のグラフ①②③'!$K$31)</c:f>
              <c:numCache>
                <c:formatCode>_ * #,##0.0\ ;_ * \-#,##0.0\ ;_ * "-"_ ;_ @_ </c:formatCode>
                <c:ptCount val="2"/>
                <c:pt idx="0">
                  <c:v>4.7179014128198586</c:v>
                </c:pt>
                <c:pt idx="1">
                  <c:v>4.4743065029558888</c:v>
                </c:pt>
              </c:numCache>
            </c:numRef>
          </c:val>
          <c:extLst>
            <c:ext xmlns:c16="http://schemas.microsoft.com/office/drawing/2014/chart" uri="{C3380CC4-5D6E-409C-BE32-E72D297353CC}">
              <c16:uniqueId val="{0000000A-B762-4025-8AB5-8628D1B28520}"/>
            </c:ext>
          </c:extLst>
        </c:ser>
        <c:ser>
          <c:idx val="8"/>
          <c:order val="8"/>
          <c:tx>
            <c:strRef>
              <c:f>'4の表①②、4のグラフ①②③'!$B$32</c:f>
              <c:strCache>
                <c:ptCount val="1"/>
                <c:pt idx="0">
                  <c:v>300人以上</c:v>
                </c:pt>
              </c:strCache>
            </c:strRef>
          </c:tx>
          <c:spPr>
            <a:effectLst/>
          </c:spPr>
          <c:invertIfNegative val="0"/>
          <c:dLbls>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('4の表①②、4のグラフ①②③'!$L$23,'4の表①②、4のグラフ①②③'!$J$23)</c:f>
              <c:strCache>
                <c:ptCount val="2"/>
                <c:pt idx="0">
                  <c:v> R3全国 </c:v>
                </c:pt>
                <c:pt idx="1">
                  <c:v> R3奈良県 </c:v>
                </c:pt>
              </c:strCache>
            </c:strRef>
          </c:cat>
          <c:val>
            <c:numRef>
              <c:f>('4の表①②、4のグラフ①②③'!$M$32,'4の表①②、4のグラフ①②③'!$K$32)</c:f>
              <c:numCache>
                <c:formatCode>_ * #,##0.0\ ;_ * \-#,##0.0\ ;_ * "-"_ ;_ @_ </c:formatCode>
                <c:ptCount val="2"/>
                <c:pt idx="0">
                  <c:v>15.893692587485338</c:v>
                </c:pt>
                <c:pt idx="1">
                  <c:v>10.486584811277853</c:v>
                </c:pt>
              </c:numCache>
            </c:numRef>
          </c:val>
          <c:extLst>
            <c:ext xmlns:c16="http://schemas.microsoft.com/office/drawing/2014/chart" uri="{C3380CC4-5D6E-409C-BE32-E72D297353CC}">
              <c16:uniqueId val="{0000000B-B762-4025-8AB5-8628D1B28520}"/>
            </c:ext>
          </c:extLst>
        </c:ser>
        <c:dLbls>
          <c:showLegendKey val="0"/>
          <c:showVal val="0"/>
          <c:showCatName val="0"/>
          <c:showSerName val="0"/>
          <c:showPercent val="0"/>
          <c:showBubbleSize val="0"/>
        </c:dLbls>
        <c:gapWidth val="96"/>
        <c:overlap val="100"/>
        <c:serLines>
          <c:spPr>
            <a:ln w="6350">
              <a:prstDash val="solid"/>
            </a:ln>
          </c:spPr>
        </c:serLines>
        <c:axId val="497909368"/>
        <c:axId val="1"/>
      </c:barChart>
      <c:catAx>
        <c:axId val="497909368"/>
        <c:scaling>
          <c:orientation val="minMax"/>
        </c:scaling>
        <c:delete val="0"/>
        <c:axPos val="l"/>
        <c:numFmt formatCode="General" sourceLinked="1"/>
        <c:majorTickMark val="none"/>
        <c:minorTickMark val="none"/>
        <c:tickLblPos val="nextTo"/>
        <c:crossAx val="1"/>
        <c:crosses val="autoZero"/>
        <c:auto val="1"/>
        <c:lblAlgn val="ctr"/>
        <c:lblOffset val="100"/>
        <c:noMultiLvlLbl val="0"/>
      </c:catAx>
      <c:valAx>
        <c:axId val="1"/>
        <c:scaling>
          <c:orientation val="minMax"/>
        </c:scaling>
        <c:delete val="0"/>
        <c:axPos val="b"/>
        <c:numFmt formatCode="0%" sourceLinked="1"/>
        <c:majorTickMark val="in"/>
        <c:minorTickMark val="none"/>
        <c:tickLblPos val="nextTo"/>
        <c:crossAx val="497909368"/>
        <c:crosses val="autoZero"/>
        <c:crossBetween val="between"/>
      </c:valAx>
      <c:spPr>
        <a:ln>
          <a:solidFill>
            <a:schemeClr val="bg1">
              <a:lumMod val="75000"/>
            </a:schemeClr>
          </a:solidFill>
        </a:ln>
      </c:spPr>
    </c:plotArea>
    <c:plotVisOnly val="1"/>
    <c:dispBlanksAs val="gap"/>
    <c:showDLblsOverMax val="0"/>
  </c:chart>
  <c:spPr>
    <a:ln>
      <a:solidFill>
        <a:sysClr val="windowText" lastClr="000000"/>
      </a:solidFill>
    </a:ln>
  </c:spPr>
  <c:txPr>
    <a:bodyPr/>
    <a:lstStyle/>
    <a:p>
      <a:pPr>
        <a:defRPr sz="800"/>
      </a:pPr>
      <a:endParaRPr lang="ja-JP"/>
    </a:p>
  </c:txPr>
  <c:printSettings>
    <c:headerFooter/>
    <c:pageMargins b="0.75" l="0.7" r="0.7" t="0.75" header="0.3" footer="0.3"/>
    <c:pageSetup orientation="portrait"/>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男女別、従業上の地位別雇用者数の構成比</a:t>
            </a:r>
          </a:p>
        </c:rich>
      </c:tx>
      <c:layout>
        <c:manualLayout>
          <c:xMode val="edge"/>
          <c:yMode val="edge"/>
          <c:x val="0.24736938830421826"/>
          <c:y val="2.6291294593762372E-2"/>
        </c:manualLayout>
      </c:layout>
      <c:overlay val="0"/>
    </c:title>
    <c:autoTitleDeleted val="0"/>
    <c:plotArea>
      <c:layout>
        <c:manualLayout>
          <c:layoutTarget val="inner"/>
          <c:xMode val="edge"/>
          <c:yMode val="edge"/>
          <c:x val="0.13860704549262096"/>
          <c:y val="0.26408261781347681"/>
          <c:w val="0.78680008325845163"/>
          <c:h val="0.65145178081790056"/>
        </c:manualLayout>
      </c:layout>
      <c:barChart>
        <c:barDir val="bar"/>
        <c:grouping val="percentStacked"/>
        <c:varyColors val="0"/>
        <c:ser>
          <c:idx val="0"/>
          <c:order val="0"/>
          <c:tx>
            <c:strRef>
              <c:f>'5の表、グラフ'!$N$23</c:f>
              <c:strCache>
                <c:ptCount val="1"/>
                <c:pt idx="0">
                  <c:v>無期雇用者</c:v>
                </c:pt>
              </c:strCache>
            </c:strRef>
          </c:tx>
          <c:spPr>
            <a:solidFill>
              <a:srgbClr val="9999FF"/>
            </a:solidFill>
            <a:ln w="6350">
              <a:solidFill>
                <a:srgbClr val="000000"/>
              </a:solidFill>
              <a:prstDash val="solid"/>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1FCC-49EB-939D-21AED78E5A7D}"/>
                </c:ext>
              </c:extLst>
            </c:dLbl>
            <c:spPr>
              <a:noFill/>
              <a:ln w="25400">
                <a:noFill/>
              </a:ln>
            </c:spPr>
            <c:txPr>
              <a:bodyPr/>
              <a:lstStyle/>
              <a:p>
                <a:pPr>
                  <a:defRPr sz="800" b="0" i="0" u="none" strike="noStrike" baseline="0">
                    <a:solidFill>
                      <a:srgbClr val="000000"/>
                    </a:solidFill>
                    <a:latin typeface="+mn-lt"/>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('5の表、グラフ'!$P$19,'5の表、グラフ'!$S$19)</c:f>
              <c:strCache>
                <c:ptCount val="2"/>
                <c:pt idx="0">
                  <c:v>奈良県総数</c:v>
                </c:pt>
                <c:pt idx="1">
                  <c:v>全国総数</c:v>
                </c:pt>
              </c:strCache>
            </c:strRef>
          </c:cat>
          <c:val>
            <c:numRef>
              <c:f>('5の表、グラフ'!$P$23,'5の表、グラフ'!$T$23)</c:f>
              <c:numCache>
                <c:formatCode>0.0_ </c:formatCode>
                <c:ptCount val="2"/>
                <c:pt idx="0">
                  <c:v>63.73732458887411</c:v>
                </c:pt>
                <c:pt idx="1">
                  <c:v>68.968116850512544</c:v>
                </c:pt>
              </c:numCache>
            </c:numRef>
          </c:val>
          <c:extLst>
            <c:ext xmlns:c16="http://schemas.microsoft.com/office/drawing/2014/chart" uri="{C3380CC4-5D6E-409C-BE32-E72D297353CC}">
              <c16:uniqueId val="{00000001-1FCC-49EB-939D-21AED78E5A7D}"/>
            </c:ext>
          </c:extLst>
        </c:ser>
        <c:ser>
          <c:idx val="1"/>
          <c:order val="1"/>
          <c:tx>
            <c:strRef>
              <c:f>'5の表、グラフ'!$N$24</c:f>
              <c:strCache>
                <c:ptCount val="1"/>
                <c:pt idx="0">
                  <c:v>有期雇用者</c:v>
                </c:pt>
              </c:strCache>
            </c:strRef>
          </c:tx>
          <c:spPr>
            <a:solidFill>
              <a:srgbClr val="993366"/>
            </a:solidFill>
            <a:ln w="6350">
              <a:solidFill>
                <a:srgbClr val="000000"/>
              </a:solidFill>
              <a:prstDash val="solid"/>
            </a:ln>
          </c:spPr>
          <c:invertIfNegative val="0"/>
          <c:dPt>
            <c:idx val="0"/>
            <c:invertIfNegative val="0"/>
            <c:bubble3D val="0"/>
            <c:extLst>
              <c:ext xmlns:c16="http://schemas.microsoft.com/office/drawing/2014/chart" uri="{C3380CC4-5D6E-409C-BE32-E72D297353CC}">
                <c16:uniqueId val="{00000002-1FCC-49EB-939D-21AED78E5A7D}"/>
              </c:ext>
            </c:extLst>
          </c:dPt>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1FCC-49EB-939D-21AED78E5A7D}"/>
                </c:ext>
              </c:extLst>
            </c:dLbl>
            <c:spPr>
              <a:noFill/>
              <a:ln w="25400">
                <a:noFill/>
              </a:ln>
            </c:spPr>
            <c:txPr>
              <a:bodyPr/>
              <a:lstStyle/>
              <a:p>
                <a:pPr>
                  <a:defRPr sz="800" b="0" i="0" u="none" strike="noStrike" baseline="0">
                    <a:solidFill>
                      <a:schemeClr val="bg1"/>
                    </a:solidFill>
                    <a:latin typeface="+mn-lt"/>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('5の表、グラフ'!$P$19,'5の表、グラフ'!$S$19)</c:f>
              <c:strCache>
                <c:ptCount val="2"/>
                <c:pt idx="0">
                  <c:v>奈良県総数</c:v>
                </c:pt>
                <c:pt idx="1">
                  <c:v>全国総数</c:v>
                </c:pt>
              </c:strCache>
            </c:strRef>
          </c:cat>
          <c:val>
            <c:numRef>
              <c:f>('5の表、グラフ'!$P$24,'5の表、グラフ'!$T$24)</c:f>
              <c:numCache>
                <c:formatCode>0.0_ </c:formatCode>
                <c:ptCount val="2"/>
                <c:pt idx="0">
                  <c:v>32.998773222077858</c:v>
                </c:pt>
                <c:pt idx="1">
                  <c:v>28.30702259953128</c:v>
                </c:pt>
              </c:numCache>
            </c:numRef>
          </c:val>
          <c:extLst>
            <c:ext xmlns:c16="http://schemas.microsoft.com/office/drawing/2014/chart" uri="{C3380CC4-5D6E-409C-BE32-E72D297353CC}">
              <c16:uniqueId val="{00000003-1FCC-49EB-939D-21AED78E5A7D}"/>
            </c:ext>
          </c:extLst>
        </c:ser>
        <c:ser>
          <c:idx val="2"/>
          <c:order val="2"/>
          <c:tx>
            <c:strRef>
              <c:f>'5の表、グラフ'!$N$25</c:f>
              <c:strCache>
                <c:ptCount val="1"/>
                <c:pt idx="0">
                  <c:v>臨時雇用者</c:v>
                </c:pt>
              </c:strCache>
            </c:strRef>
          </c:tx>
          <c:spPr>
            <a:solidFill>
              <a:srgbClr val="FFFFCC"/>
            </a:solidFill>
            <a:ln w="6350">
              <a:solidFill>
                <a:srgbClr val="000000"/>
              </a:solidFill>
              <a:prstDash val="solid"/>
            </a:ln>
          </c:spPr>
          <c:invertIfNegative val="0"/>
          <c:dLbls>
            <c:dLbl>
              <c:idx val="0"/>
              <c:layout>
                <c:manualLayout>
                  <c:x val="4.6421663442940041E-2"/>
                  <c:y val="0.10050304013505849"/>
                </c:manualLayout>
              </c:layout>
              <c:tx>
                <c:rich>
                  <a:bodyPr/>
                  <a:lstStyle/>
                  <a:p>
                    <a:pPr>
                      <a:defRPr sz="800">
                        <a:latin typeface="+mn-lt"/>
                      </a:defRPr>
                    </a:pPr>
                    <a:r>
                      <a:rPr lang="ja-JP" altLang="en-US"/>
                      <a:t>臨時
</a:t>
                    </a:r>
                    <a:r>
                      <a:rPr lang="en-US" altLang="ja-JP"/>
                      <a:t>3.5 </a:t>
                    </a:r>
                  </a:p>
                </c:rich>
              </c:tx>
              <c:spPr>
                <a:ln w="6350"/>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1FCC-49EB-939D-21AED78E5A7D}"/>
                </c:ext>
              </c:extLst>
            </c:dLbl>
            <c:dLbl>
              <c:idx val="1"/>
              <c:layout>
                <c:manualLayout>
                  <c:x val="4.1263700838168924E-2"/>
                  <c:y val="8.7102177554438859E-2"/>
                </c:manualLayout>
              </c:layout>
              <c:spPr>
                <a:ln w="6350"/>
              </c:spPr>
              <c:txPr>
                <a:bodyPr/>
                <a:lstStyle/>
                <a:p>
                  <a:pPr>
                    <a:defRPr sz="800">
                      <a:latin typeface="+mn-lt"/>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FCC-49EB-939D-21AED78E5A7D}"/>
                </c:ext>
              </c:extLst>
            </c:dLbl>
            <c:dLbl>
              <c:idx val="2"/>
              <c:spPr>
                <a:ln w="6350"/>
              </c:spPr>
              <c:txPr>
                <a:bodyPr/>
                <a:lstStyle/>
                <a:p>
                  <a:pPr>
                    <a:defRPr sz="800">
                      <a:latin typeface="+mn-lt"/>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1FCC-49EB-939D-21AED78E5A7D}"/>
                </c:ext>
              </c:extLst>
            </c:dLbl>
            <c:spPr>
              <a:ln w="6350"/>
            </c:spPr>
            <c:txPr>
              <a:bodyPr/>
              <a:lstStyle/>
              <a:p>
                <a:pPr>
                  <a:defRPr sz="800">
                    <a:latin typeface="+mn-lt"/>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('5の表、グラフ'!$P$19,'5の表、グラフ'!$S$19)</c:f>
              <c:strCache>
                <c:ptCount val="2"/>
                <c:pt idx="0">
                  <c:v>奈良県総数</c:v>
                </c:pt>
                <c:pt idx="1">
                  <c:v>全国総数</c:v>
                </c:pt>
              </c:strCache>
            </c:strRef>
          </c:cat>
          <c:val>
            <c:numRef>
              <c:f>('5の表、グラフ'!$P$25,'5の表、グラフ'!$T$25)</c:f>
              <c:numCache>
                <c:formatCode>0.0_ </c:formatCode>
                <c:ptCount val="2"/>
                <c:pt idx="0">
                  <c:v>3.2639021890480304</c:v>
                </c:pt>
                <c:pt idx="1">
                  <c:v>2.724860549956174</c:v>
                </c:pt>
              </c:numCache>
            </c:numRef>
          </c:val>
          <c:extLst>
            <c:ext xmlns:c16="http://schemas.microsoft.com/office/drawing/2014/chart" uri="{C3380CC4-5D6E-409C-BE32-E72D297353CC}">
              <c16:uniqueId val="{00000007-1FCC-49EB-939D-21AED78E5A7D}"/>
            </c:ext>
          </c:extLst>
        </c:ser>
        <c:dLbls>
          <c:showLegendKey val="0"/>
          <c:showVal val="0"/>
          <c:showCatName val="0"/>
          <c:showSerName val="0"/>
          <c:showPercent val="0"/>
          <c:showBubbleSize val="0"/>
        </c:dLbls>
        <c:gapWidth val="60"/>
        <c:overlap val="100"/>
        <c:axId val="497907728"/>
        <c:axId val="1"/>
      </c:barChart>
      <c:catAx>
        <c:axId val="497907728"/>
        <c:scaling>
          <c:orientation val="maxMin"/>
        </c:scaling>
        <c:delete val="0"/>
        <c:axPos val="l"/>
        <c:numFmt formatCode="@"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t"/>
        <c:majorGridlines>
          <c:spPr>
            <a:ln w="3175">
              <a:solidFill>
                <a:srgbClr val="FFFFFF"/>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97907728"/>
        <c:crosses val="autoZero"/>
        <c:crossBetween val="between"/>
      </c:valAx>
      <c:spPr>
        <a:noFill/>
        <a:ln w="25400">
          <a:noFill/>
        </a:ln>
      </c:spPr>
    </c:plotArea>
    <c:plotVisOnly val="1"/>
    <c:dispBlanksAs val="gap"/>
    <c:showDLblsOverMax val="0"/>
  </c:chart>
  <c:spPr>
    <a:solidFill>
      <a:srgbClr val="FFFFFF"/>
    </a:solidFill>
    <a:ln w="3175">
      <a:noFill/>
      <a:prstDash val="solid"/>
    </a:ln>
  </c:spPr>
  <c:txPr>
    <a:bodyPr/>
    <a:lstStyle/>
    <a:p>
      <a:pPr>
        <a:defRPr sz="10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60704549262096"/>
          <c:y val="9.9442039943682531E-2"/>
          <c:w val="0.78680008325845163"/>
          <c:h val="0.8160921937737915"/>
        </c:manualLayout>
      </c:layout>
      <c:barChart>
        <c:barDir val="bar"/>
        <c:grouping val="percentStacked"/>
        <c:varyColors val="0"/>
        <c:ser>
          <c:idx val="0"/>
          <c:order val="0"/>
          <c:tx>
            <c:strRef>
              <c:f>'5の表、グラフ'!$N$23</c:f>
              <c:strCache>
                <c:ptCount val="1"/>
                <c:pt idx="0">
                  <c:v>無期雇用者</c:v>
                </c:pt>
              </c:strCache>
            </c:strRef>
          </c:tx>
          <c:spPr>
            <a:solidFill>
              <a:srgbClr val="9999FF"/>
            </a:solidFill>
            <a:ln w="6350">
              <a:solidFill>
                <a:srgbClr val="000000"/>
              </a:solidFill>
              <a:prstDash val="solid"/>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A205-4F9D-8438-4970D7929455}"/>
                </c:ext>
              </c:extLst>
            </c:dLbl>
            <c:spPr>
              <a:noFill/>
              <a:ln w="25400">
                <a:noFill/>
              </a:ln>
            </c:spPr>
            <c:txPr>
              <a:bodyPr/>
              <a:lstStyle/>
              <a:p>
                <a:pPr>
                  <a:defRPr sz="800" b="0" i="0" u="none" strike="noStrike" baseline="0">
                    <a:solidFill>
                      <a:srgbClr val="000000"/>
                    </a:solidFill>
                    <a:latin typeface="+mn-lt"/>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('5の表、グラフ'!$Q$19,'5の表、グラフ'!$U$19)</c:f>
              <c:strCache>
                <c:ptCount val="2"/>
                <c:pt idx="0">
                  <c:v>奈良県男性</c:v>
                </c:pt>
                <c:pt idx="1">
                  <c:v>全国男性</c:v>
                </c:pt>
              </c:strCache>
            </c:strRef>
          </c:cat>
          <c:val>
            <c:numRef>
              <c:f>('5の表、グラフ'!$Q$23,'5の表、グラフ'!$V$23)</c:f>
              <c:numCache>
                <c:formatCode>0.0_ </c:formatCode>
                <c:ptCount val="2"/>
                <c:pt idx="0">
                  <c:v>73.808280573504774</c:v>
                </c:pt>
                <c:pt idx="1">
                  <c:v>77.692226030022326</c:v>
                </c:pt>
              </c:numCache>
            </c:numRef>
          </c:val>
          <c:extLst>
            <c:ext xmlns:c16="http://schemas.microsoft.com/office/drawing/2014/chart" uri="{C3380CC4-5D6E-409C-BE32-E72D297353CC}">
              <c16:uniqueId val="{00000001-A205-4F9D-8438-4970D7929455}"/>
            </c:ext>
          </c:extLst>
        </c:ser>
        <c:ser>
          <c:idx val="1"/>
          <c:order val="1"/>
          <c:tx>
            <c:strRef>
              <c:f>'5の表、グラフ'!$N$24</c:f>
              <c:strCache>
                <c:ptCount val="1"/>
                <c:pt idx="0">
                  <c:v>有期雇用者</c:v>
                </c:pt>
              </c:strCache>
            </c:strRef>
          </c:tx>
          <c:spPr>
            <a:solidFill>
              <a:srgbClr val="993366"/>
            </a:solidFill>
            <a:ln w="6350">
              <a:solidFill>
                <a:srgbClr val="000000"/>
              </a:solidFill>
              <a:prstDash val="solid"/>
            </a:ln>
          </c:spPr>
          <c:invertIfNegative val="0"/>
          <c:dPt>
            <c:idx val="0"/>
            <c:invertIfNegative val="0"/>
            <c:bubble3D val="0"/>
            <c:extLst>
              <c:ext xmlns:c16="http://schemas.microsoft.com/office/drawing/2014/chart" uri="{C3380CC4-5D6E-409C-BE32-E72D297353CC}">
                <c16:uniqueId val="{00000002-A205-4F9D-8438-4970D7929455}"/>
              </c:ext>
            </c:extLst>
          </c:dPt>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A205-4F9D-8438-4970D7929455}"/>
                </c:ext>
              </c:extLst>
            </c:dLbl>
            <c:spPr>
              <a:noFill/>
              <a:ln w="25400">
                <a:noFill/>
              </a:ln>
            </c:spPr>
            <c:txPr>
              <a:bodyPr/>
              <a:lstStyle/>
              <a:p>
                <a:pPr>
                  <a:defRPr sz="800" b="0" i="0" u="none" strike="noStrike" baseline="0">
                    <a:solidFill>
                      <a:schemeClr val="bg1"/>
                    </a:solidFill>
                    <a:latin typeface="+mn-lt"/>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('5の表、グラフ'!$Q$19,'5の表、グラフ'!$U$19)</c:f>
              <c:strCache>
                <c:ptCount val="2"/>
                <c:pt idx="0">
                  <c:v>奈良県男性</c:v>
                </c:pt>
                <c:pt idx="1">
                  <c:v>全国男性</c:v>
                </c:pt>
              </c:strCache>
            </c:strRef>
          </c:cat>
          <c:val>
            <c:numRef>
              <c:f>('5の表、グラフ'!$Q$24,'5の表、グラフ'!$V$24)</c:f>
              <c:numCache>
                <c:formatCode>0.0_ </c:formatCode>
                <c:ptCount val="2"/>
                <c:pt idx="0">
                  <c:v>23.251310836977567</c:v>
                </c:pt>
                <c:pt idx="1">
                  <c:v>19.904217613436597</c:v>
                </c:pt>
              </c:numCache>
            </c:numRef>
          </c:val>
          <c:extLst>
            <c:ext xmlns:c16="http://schemas.microsoft.com/office/drawing/2014/chart" uri="{C3380CC4-5D6E-409C-BE32-E72D297353CC}">
              <c16:uniqueId val="{00000003-A205-4F9D-8438-4970D7929455}"/>
            </c:ext>
          </c:extLst>
        </c:ser>
        <c:ser>
          <c:idx val="2"/>
          <c:order val="2"/>
          <c:tx>
            <c:strRef>
              <c:f>'5の表、グラフ'!$N$25</c:f>
              <c:strCache>
                <c:ptCount val="1"/>
                <c:pt idx="0">
                  <c:v>臨時雇用者</c:v>
                </c:pt>
              </c:strCache>
            </c:strRef>
          </c:tx>
          <c:spPr>
            <a:solidFill>
              <a:srgbClr val="FFFFCC"/>
            </a:solidFill>
            <a:ln w="6350">
              <a:solidFill>
                <a:srgbClr val="000000"/>
              </a:solidFill>
              <a:prstDash val="solid"/>
            </a:ln>
          </c:spPr>
          <c:invertIfNegative val="0"/>
          <c:dLbls>
            <c:dLbl>
              <c:idx val="0"/>
              <c:layout>
                <c:manualLayout>
                  <c:x val="4.6421663442940041E-2"/>
                  <c:y val="0.10050304013505849"/>
                </c:manualLayout>
              </c:layout>
              <c:tx>
                <c:rich>
                  <a:bodyPr/>
                  <a:lstStyle/>
                  <a:p>
                    <a:pPr>
                      <a:defRPr sz="800">
                        <a:latin typeface="+mn-lt"/>
                      </a:defRPr>
                    </a:pPr>
                    <a:r>
                      <a:rPr lang="ja-JP" altLang="en-US"/>
                      <a:t>臨時
</a:t>
                    </a:r>
                    <a:r>
                      <a:rPr lang="en-US" altLang="ja-JP"/>
                      <a:t>3.4 </a:t>
                    </a:r>
                  </a:p>
                </c:rich>
              </c:tx>
              <c:spPr>
                <a:ln w="6350"/>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A205-4F9D-8438-4970D7929455}"/>
                </c:ext>
              </c:extLst>
            </c:dLbl>
            <c:dLbl>
              <c:idx val="1"/>
              <c:layout>
                <c:manualLayout>
                  <c:x val="4.1263700838168924E-2"/>
                  <c:y val="8.7102177554438859E-2"/>
                </c:manualLayout>
              </c:layout>
              <c:spPr>
                <a:ln w="6350"/>
              </c:spPr>
              <c:txPr>
                <a:bodyPr/>
                <a:lstStyle/>
                <a:p>
                  <a:pPr>
                    <a:defRPr sz="800">
                      <a:latin typeface="+mn-lt"/>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205-4F9D-8438-4970D7929455}"/>
                </c:ext>
              </c:extLst>
            </c:dLbl>
            <c:dLbl>
              <c:idx val="2"/>
              <c:spPr>
                <a:ln w="6350"/>
              </c:spPr>
              <c:txPr>
                <a:bodyPr/>
                <a:lstStyle/>
                <a:p>
                  <a:pPr>
                    <a:defRPr sz="800">
                      <a:latin typeface="+mn-lt"/>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205-4F9D-8438-4970D7929455}"/>
                </c:ext>
              </c:extLst>
            </c:dLbl>
            <c:spPr>
              <a:ln w="6350"/>
            </c:spPr>
            <c:txPr>
              <a:bodyPr/>
              <a:lstStyle/>
              <a:p>
                <a:pPr>
                  <a:defRPr sz="800">
                    <a:latin typeface="+mn-lt"/>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('5の表、グラフ'!$Q$19,'5の表、グラフ'!$U$19)</c:f>
              <c:strCache>
                <c:ptCount val="2"/>
                <c:pt idx="0">
                  <c:v>奈良県男性</c:v>
                </c:pt>
                <c:pt idx="1">
                  <c:v>全国男性</c:v>
                </c:pt>
              </c:strCache>
            </c:strRef>
          </c:cat>
          <c:val>
            <c:numRef>
              <c:f>('5の表、グラフ'!$Q$25,'5の表、グラフ'!$V$25)</c:f>
              <c:numCache>
                <c:formatCode>0.0_ </c:formatCode>
                <c:ptCount val="2"/>
                <c:pt idx="0">
                  <c:v>2.9404085895176553</c:v>
                </c:pt>
                <c:pt idx="1">
                  <c:v>2.4035563565410811</c:v>
                </c:pt>
              </c:numCache>
            </c:numRef>
          </c:val>
          <c:extLst>
            <c:ext xmlns:c16="http://schemas.microsoft.com/office/drawing/2014/chart" uri="{C3380CC4-5D6E-409C-BE32-E72D297353CC}">
              <c16:uniqueId val="{00000007-A205-4F9D-8438-4970D7929455}"/>
            </c:ext>
          </c:extLst>
        </c:ser>
        <c:dLbls>
          <c:showLegendKey val="0"/>
          <c:showVal val="0"/>
          <c:showCatName val="0"/>
          <c:showSerName val="0"/>
          <c:showPercent val="0"/>
          <c:showBubbleSize val="0"/>
        </c:dLbls>
        <c:gapWidth val="60"/>
        <c:overlap val="100"/>
        <c:axId val="497910352"/>
        <c:axId val="1"/>
      </c:barChart>
      <c:catAx>
        <c:axId val="497910352"/>
        <c:scaling>
          <c:orientation val="maxMin"/>
        </c:scaling>
        <c:delete val="0"/>
        <c:axPos val="l"/>
        <c:numFmt formatCode="@"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1"/>
        <c:axPos val="t"/>
        <c:majorGridlines>
          <c:spPr>
            <a:ln w="3175">
              <a:solidFill>
                <a:srgbClr val="FFFFFF"/>
              </a:solidFill>
              <a:prstDash val="solid"/>
            </a:ln>
          </c:spPr>
        </c:majorGridlines>
        <c:numFmt formatCode="0%" sourceLinked="1"/>
        <c:majorTickMark val="out"/>
        <c:minorTickMark val="none"/>
        <c:tickLblPos val="nextTo"/>
        <c:crossAx val="497910352"/>
        <c:crosses val="autoZero"/>
        <c:crossBetween val="between"/>
      </c:valAx>
      <c:spPr>
        <a:noFill/>
        <a:ln w="25400">
          <a:noFill/>
        </a:ln>
      </c:spPr>
    </c:plotArea>
    <c:plotVisOnly val="1"/>
    <c:dispBlanksAs val="gap"/>
    <c:showDLblsOverMax val="0"/>
  </c:chart>
  <c:spPr>
    <a:noFill/>
    <a:ln w="3175">
      <a:noFill/>
      <a:prstDash val="solid"/>
    </a:ln>
  </c:spPr>
  <c:txPr>
    <a:bodyPr/>
    <a:lstStyle/>
    <a:p>
      <a:pPr>
        <a:defRPr sz="10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60704549262096"/>
          <c:y val="9.9442039943682531E-2"/>
          <c:w val="0.78680008325845163"/>
          <c:h val="0.8160921937737915"/>
        </c:manualLayout>
      </c:layout>
      <c:barChart>
        <c:barDir val="bar"/>
        <c:grouping val="percentStacked"/>
        <c:varyColors val="0"/>
        <c:ser>
          <c:idx val="0"/>
          <c:order val="0"/>
          <c:tx>
            <c:strRef>
              <c:f>'5の表、グラフ'!$N$23</c:f>
              <c:strCache>
                <c:ptCount val="1"/>
                <c:pt idx="0">
                  <c:v>無期雇用者</c:v>
                </c:pt>
              </c:strCache>
            </c:strRef>
          </c:tx>
          <c:spPr>
            <a:solidFill>
              <a:srgbClr val="9999FF"/>
            </a:solidFill>
            <a:ln w="6350">
              <a:solidFill>
                <a:srgbClr val="000000"/>
              </a:solidFill>
              <a:prstDash val="solid"/>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9481-4FE5-9BA5-1DCEE5360BDB}"/>
                </c:ext>
              </c:extLst>
            </c:dLbl>
            <c:spPr>
              <a:noFill/>
              <a:ln w="25400">
                <a:noFill/>
              </a:ln>
            </c:spPr>
            <c:txPr>
              <a:bodyPr/>
              <a:lstStyle/>
              <a:p>
                <a:pPr>
                  <a:defRPr sz="800" b="0" i="0" u="none" strike="noStrike" baseline="0">
                    <a:solidFill>
                      <a:srgbClr val="000000"/>
                    </a:solidFill>
                    <a:latin typeface="+mn-lt"/>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('5の表、グラフ'!$R$19,'5の表、グラフ'!$W$19)</c:f>
              <c:strCache>
                <c:ptCount val="2"/>
                <c:pt idx="0">
                  <c:v>奈良県女性</c:v>
                </c:pt>
                <c:pt idx="1">
                  <c:v>全国女性</c:v>
                </c:pt>
              </c:strCache>
            </c:strRef>
          </c:cat>
          <c:val>
            <c:numRef>
              <c:f>('5の表、グラフ'!$R$23,'5の表、グラフ'!$X$23)</c:f>
              <c:numCache>
                <c:formatCode>0.0</c:formatCode>
                <c:ptCount val="2"/>
                <c:pt idx="0" formatCode="0.0_ ">
                  <c:v>54.250494889508339</c:v>
                </c:pt>
                <c:pt idx="1">
                  <c:v>58.657557536383607</c:v>
                </c:pt>
              </c:numCache>
            </c:numRef>
          </c:val>
          <c:extLst>
            <c:ext xmlns:c16="http://schemas.microsoft.com/office/drawing/2014/chart" uri="{C3380CC4-5D6E-409C-BE32-E72D297353CC}">
              <c16:uniqueId val="{00000001-9481-4FE5-9BA5-1DCEE5360BDB}"/>
            </c:ext>
          </c:extLst>
        </c:ser>
        <c:ser>
          <c:idx val="1"/>
          <c:order val="1"/>
          <c:tx>
            <c:strRef>
              <c:f>'5の表、グラフ'!$N$24</c:f>
              <c:strCache>
                <c:ptCount val="1"/>
                <c:pt idx="0">
                  <c:v>有期雇用者</c:v>
                </c:pt>
              </c:strCache>
            </c:strRef>
          </c:tx>
          <c:spPr>
            <a:solidFill>
              <a:srgbClr val="993366"/>
            </a:solidFill>
            <a:ln w="6350">
              <a:solidFill>
                <a:srgbClr val="000000"/>
              </a:solidFill>
              <a:prstDash val="solid"/>
            </a:ln>
          </c:spPr>
          <c:invertIfNegative val="0"/>
          <c:dPt>
            <c:idx val="0"/>
            <c:invertIfNegative val="0"/>
            <c:bubble3D val="0"/>
            <c:extLst>
              <c:ext xmlns:c16="http://schemas.microsoft.com/office/drawing/2014/chart" uri="{C3380CC4-5D6E-409C-BE32-E72D297353CC}">
                <c16:uniqueId val="{00000002-9481-4FE5-9BA5-1DCEE5360BDB}"/>
              </c:ext>
            </c:extLst>
          </c:dPt>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9481-4FE5-9BA5-1DCEE5360BDB}"/>
                </c:ext>
              </c:extLst>
            </c:dLbl>
            <c:spPr>
              <a:noFill/>
              <a:ln w="25400">
                <a:noFill/>
              </a:ln>
            </c:spPr>
            <c:txPr>
              <a:bodyPr/>
              <a:lstStyle/>
              <a:p>
                <a:pPr>
                  <a:defRPr sz="800" b="0" i="0" u="none" strike="noStrike" baseline="0">
                    <a:solidFill>
                      <a:schemeClr val="bg1"/>
                    </a:solidFill>
                    <a:latin typeface="+mn-lt"/>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('5の表、グラフ'!$R$19,'5の表、グラフ'!$W$19)</c:f>
              <c:strCache>
                <c:ptCount val="2"/>
                <c:pt idx="0">
                  <c:v>奈良県女性</c:v>
                </c:pt>
                <c:pt idx="1">
                  <c:v>全国女性</c:v>
                </c:pt>
              </c:strCache>
            </c:strRef>
          </c:cat>
          <c:val>
            <c:numRef>
              <c:f>('5の表、グラフ'!$R$24,'5の表、グラフ'!$X$24)</c:f>
              <c:numCache>
                <c:formatCode>0.0</c:formatCode>
                <c:ptCount val="2"/>
                <c:pt idx="0" formatCode="0.0_ ">
                  <c:v>42.268108916090981</c:v>
                </c:pt>
                <c:pt idx="1">
                  <c:v>38.277593272163038</c:v>
                </c:pt>
              </c:numCache>
            </c:numRef>
          </c:val>
          <c:extLst>
            <c:ext xmlns:c16="http://schemas.microsoft.com/office/drawing/2014/chart" uri="{C3380CC4-5D6E-409C-BE32-E72D297353CC}">
              <c16:uniqueId val="{00000003-9481-4FE5-9BA5-1DCEE5360BDB}"/>
            </c:ext>
          </c:extLst>
        </c:ser>
        <c:ser>
          <c:idx val="2"/>
          <c:order val="2"/>
          <c:tx>
            <c:strRef>
              <c:f>'5の表、グラフ'!$N$25</c:f>
              <c:strCache>
                <c:ptCount val="1"/>
                <c:pt idx="0">
                  <c:v>臨時雇用者</c:v>
                </c:pt>
              </c:strCache>
            </c:strRef>
          </c:tx>
          <c:spPr>
            <a:solidFill>
              <a:srgbClr val="FFFFCC"/>
            </a:solidFill>
            <a:ln w="6350">
              <a:solidFill>
                <a:srgbClr val="000000"/>
              </a:solidFill>
              <a:prstDash val="solid"/>
            </a:ln>
          </c:spPr>
          <c:invertIfNegative val="0"/>
          <c:dLbls>
            <c:dLbl>
              <c:idx val="0"/>
              <c:layout>
                <c:manualLayout>
                  <c:x val="4.6421663442940041E-2"/>
                  <c:y val="0.10050304013505849"/>
                </c:manualLayout>
              </c:layout>
              <c:tx>
                <c:rich>
                  <a:bodyPr/>
                  <a:lstStyle/>
                  <a:p>
                    <a:pPr>
                      <a:defRPr sz="800">
                        <a:latin typeface="+mn-lt"/>
                      </a:defRPr>
                    </a:pPr>
                    <a:r>
                      <a:rPr lang="ja-JP" altLang="en-US"/>
                      <a:t>臨時</a:t>
                    </a:r>
                  </a:p>
                  <a:p>
                    <a:pPr>
                      <a:defRPr sz="800">
                        <a:latin typeface="+mn-lt"/>
                      </a:defRPr>
                    </a:pPr>
                    <a:r>
                      <a:rPr lang="en-US" altLang="ja-JP"/>
                      <a:t>3.6 </a:t>
                    </a:r>
                  </a:p>
                </c:rich>
              </c:tx>
              <c:spPr>
                <a:ln w="6350"/>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9481-4FE5-9BA5-1DCEE5360BDB}"/>
                </c:ext>
              </c:extLst>
            </c:dLbl>
            <c:dLbl>
              <c:idx val="1"/>
              <c:layout>
                <c:manualLayout>
                  <c:x val="4.1263700838168924E-2"/>
                  <c:y val="8.7102177554438859E-2"/>
                </c:manualLayout>
              </c:layout>
              <c:spPr>
                <a:ln w="6350"/>
              </c:spPr>
              <c:txPr>
                <a:bodyPr/>
                <a:lstStyle/>
                <a:p>
                  <a:pPr>
                    <a:defRPr sz="800">
                      <a:latin typeface="+mn-lt"/>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481-4FE5-9BA5-1DCEE5360BDB}"/>
                </c:ext>
              </c:extLst>
            </c:dLbl>
            <c:dLbl>
              <c:idx val="2"/>
              <c:spPr>
                <a:ln w="6350"/>
              </c:spPr>
              <c:txPr>
                <a:bodyPr/>
                <a:lstStyle/>
                <a:p>
                  <a:pPr>
                    <a:defRPr sz="800">
                      <a:latin typeface="+mn-lt"/>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481-4FE5-9BA5-1DCEE5360BDB}"/>
                </c:ext>
              </c:extLst>
            </c:dLbl>
            <c:spPr>
              <a:ln w="6350"/>
            </c:spPr>
            <c:txPr>
              <a:bodyPr/>
              <a:lstStyle/>
              <a:p>
                <a:pPr>
                  <a:defRPr sz="800">
                    <a:latin typeface="+mn-lt"/>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('5の表、グラフ'!$R$19,'5の表、グラフ'!$W$19)</c:f>
              <c:strCache>
                <c:ptCount val="2"/>
                <c:pt idx="0">
                  <c:v>奈良県女性</c:v>
                </c:pt>
                <c:pt idx="1">
                  <c:v>全国女性</c:v>
                </c:pt>
              </c:strCache>
            </c:strRef>
          </c:cat>
          <c:val>
            <c:numRef>
              <c:f>('5の表、グラフ'!$R$25,'5の表、グラフ'!$X$25)</c:f>
              <c:numCache>
                <c:formatCode>0.0</c:formatCode>
                <c:ptCount val="2"/>
                <c:pt idx="0" formatCode="0.0_ ">
                  <c:v>3.4813961944006788</c:v>
                </c:pt>
                <c:pt idx="1">
                  <c:v>3.0648491914533569</c:v>
                </c:pt>
              </c:numCache>
            </c:numRef>
          </c:val>
          <c:extLst>
            <c:ext xmlns:c16="http://schemas.microsoft.com/office/drawing/2014/chart" uri="{C3380CC4-5D6E-409C-BE32-E72D297353CC}">
              <c16:uniqueId val="{00000007-9481-4FE5-9BA5-1DCEE5360BDB}"/>
            </c:ext>
          </c:extLst>
        </c:ser>
        <c:dLbls>
          <c:showLegendKey val="0"/>
          <c:showVal val="0"/>
          <c:showCatName val="0"/>
          <c:showSerName val="0"/>
          <c:showPercent val="0"/>
          <c:showBubbleSize val="0"/>
        </c:dLbls>
        <c:gapWidth val="60"/>
        <c:overlap val="100"/>
        <c:axId val="497905104"/>
        <c:axId val="1"/>
      </c:barChart>
      <c:catAx>
        <c:axId val="497905104"/>
        <c:scaling>
          <c:orientation val="maxMin"/>
        </c:scaling>
        <c:delete val="0"/>
        <c:axPos val="l"/>
        <c:numFmt formatCode="@"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1"/>
        <c:axPos val="t"/>
        <c:majorGridlines>
          <c:spPr>
            <a:ln w="3175">
              <a:solidFill>
                <a:srgbClr val="FFFFFF"/>
              </a:solidFill>
              <a:prstDash val="solid"/>
            </a:ln>
          </c:spPr>
        </c:majorGridlines>
        <c:numFmt formatCode="0%" sourceLinked="1"/>
        <c:majorTickMark val="out"/>
        <c:minorTickMark val="none"/>
        <c:tickLblPos val="nextTo"/>
        <c:crossAx val="497905104"/>
        <c:crosses val="autoZero"/>
        <c:crossBetween val="between"/>
      </c:valAx>
      <c:spPr>
        <a:noFill/>
        <a:ln w="25400">
          <a:noFill/>
        </a:ln>
      </c:spPr>
    </c:plotArea>
    <c:plotVisOnly val="1"/>
    <c:dispBlanksAs val="gap"/>
    <c:showDLblsOverMax val="0"/>
  </c:chart>
  <c:spPr>
    <a:noFill/>
    <a:ln w="3175">
      <a:noFill/>
      <a:prstDash val="solid"/>
    </a:ln>
  </c:spPr>
  <c:txPr>
    <a:bodyPr/>
    <a:lstStyle/>
    <a:p>
      <a:pPr>
        <a:defRPr sz="10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0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400"/>
            </a:pPr>
            <a:r>
              <a:rPr lang="ja-JP" altLang="en-US" sz="1400"/>
              <a:t>産業大分類別従業者数　男女別の構成比</a:t>
            </a:r>
          </a:p>
        </c:rich>
      </c:tx>
      <c:layout>
        <c:manualLayout>
          <c:xMode val="edge"/>
          <c:yMode val="edge"/>
          <c:x val="0.27568034960096993"/>
          <c:y val="2.1064363654213188E-3"/>
        </c:manualLayout>
      </c:layout>
      <c:overlay val="0"/>
    </c:title>
    <c:autoTitleDeleted val="0"/>
    <c:plotArea>
      <c:layout>
        <c:manualLayout>
          <c:layoutTarget val="inner"/>
          <c:xMode val="edge"/>
          <c:yMode val="edge"/>
          <c:x val="0.13713463023004477"/>
          <c:y val="6.0054421984268115E-2"/>
          <c:w val="0.78891678246101593"/>
          <c:h val="6.0302525245741055E-2"/>
        </c:manualLayout>
      </c:layout>
      <c:barChart>
        <c:barDir val="bar"/>
        <c:grouping val="stacked"/>
        <c:varyColors val="0"/>
        <c:ser>
          <c:idx val="0"/>
          <c:order val="0"/>
          <c:tx>
            <c:strRef>
              <c:f>'6の表、グラフ'!$F$8</c:f>
              <c:strCache>
                <c:ptCount val="1"/>
                <c:pt idx="0">
                  <c:v>男性（奈良県）</c:v>
                </c:pt>
              </c:strCache>
            </c:strRef>
          </c:tx>
          <c:spPr>
            <a:solidFill>
              <a:srgbClr val="1F497D">
                <a:lumMod val="60000"/>
                <a:lumOff val="40000"/>
              </a:srgbClr>
            </a:solidFill>
            <a:ln>
              <a:solidFill>
                <a:sysClr val="windowText" lastClr="000000"/>
              </a:solidFill>
            </a:ln>
          </c:spPr>
          <c:invertIfNegative val="0"/>
          <c:dPt>
            <c:idx val="0"/>
            <c:invertIfNegative val="0"/>
            <c:bubble3D val="0"/>
            <c:spPr>
              <a:pattFill prst="pct50">
                <a:fgClr>
                  <a:srgbClr val="1F497D">
                    <a:lumMod val="50000"/>
                  </a:srgbClr>
                </a:fgClr>
                <a:bgClr>
                  <a:sysClr val="window" lastClr="FFFFFF"/>
                </a:bgClr>
              </a:pattFill>
              <a:ln>
                <a:solidFill>
                  <a:sysClr val="windowText" lastClr="000000"/>
                </a:solidFill>
              </a:ln>
            </c:spPr>
            <c:extLst>
              <c:ext xmlns:c16="http://schemas.microsoft.com/office/drawing/2014/chart" uri="{C3380CC4-5D6E-409C-BE32-E72D297353CC}">
                <c16:uniqueId val="{00000000-1437-4D1C-8C75-36BEAB643586}"/>
              </c:ext>
            </c:extLst>
          </c:dPt>
          <c:dPt>
            <c:idx val="1"/>
            <c:invertIfNegative val="0"/>
            <c:bubble3D val="0"/>
            <c:spPr>
              <a:solidFill>
                <a:srgbClr val="4F81BD">
                  <a:lumMod val="20000"/>
                  <a:lumOff val="80000"/>
                </a:srgbClr>
              </a:solidFill>
              <a:ln>
                <a:solidFill>
                  <a:sysClr val="windowText" lastClr="000000"/>
                </a:solidFill>
              </a:ln>
            </c:spPr>
            <c:extLst>
              <c:ext xmlns:c16="http://schemas.microsoft.com/office/drawing/2014/chart" uri="{C3380CC4-5D6E-409C-BE32-E72D297353CC}">
                <c16:uniqueId val="{00000001-1437-4D1C-8C75-36BEAB643586}"/>
              </c:ext>
            </c:extLst>
          </c:dPt>
          <c:dLbls>
            <c:dLbl>
              <c:idx val="0"/>
              <c:numFmt formatCode="0.0&quot; %&quot;" sourceLinked="0"/>
              <c:spPr/>
              <c:txPr>
                <a:bodyPr/>
                <a:lstStyle/>
                <a:p>
                  <a:pPr>
                    <a:defRPr sz="800"/>
                  </a:pPr>
                  <a:endParaRPr lang="ja-JP"/>
                </a:p>
              </c:txPr>
              <c:showLegendKey val="0"/>
              <c:showVal val="1"/>
              <c:showCatName val="1"/>
              <c:showSerName val="1"/>
              <c:showPercent val="0"/>
              <c:showBubbleSize val="0"/>
              <c:extLst>
                <c:ext xmlns:c15="http://schemas.microsoft.com/office/drawing/2012/chart" uri="{CE6537A1-D6FC-4f65-9D91-7224C49458BB}"/>
                <c:ext xmlns:c16="http://schemas.microsoft.com/office/drawing/2014/chart" uri="{C3380CC4-5D6E-409C-BE32-E72D297353CC}">
                  <c16:uniqueId val="{00000000-1437-4D1C-8C75-36BEAB643586}"/>
                </c:ext>
              </c:extLst>
            </c:dLbl>
            <c:dLbl>
              <c:idx val="1"/>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男性（全国）</a:t>
                    </a:r>
                    <a:r>
                      <a:rPr lang="ja-JP" altLang="en-US" sz="800" b="0" i="0" u="none" strike="noStrike" baseline="0">
                        <a:solidFill>
                          <a:srgbClr val="000000"/>
                        </a:solidFill>
                        <a:latin typeface="Calibri"/>
                        <a:ea typeface="ＭＳ Ｐゴシック"/>
                      </a:rPr>
                      <a:t>  </a:t>
                    </a:r>
                    <a:r>
                      <a:rPr lang="en-US" altLang="ja-JP" sz="800" b="0" i="0" u="none" strike="noStrike" baseline="0">
                        <a:solidFill>
                          <a:srgbClr val="000000"/>
                        </a:solidFill>
                        <a:latin typeface="Calibri"/>
                        <a:ea typeface="ＭＳ Ｐゴシック"/>
                      </a:rPr>
                      <a:t>55.2 %</a:t>
                    </a:r>
                    <a:endParaRPr lang="ja-JP" altLang="en-US" sz="800" b="0" i="0" u="none" strike="noStrike" baseline="0">
                      <a:solidFill>
                        <a:srgbClr val="000000"/>
                      </a:solidFill>
                      <a:latin typeface="Calibri"/>
                    </a:endParaRPr>
                  </a:p>
                </c:rich>
              </c:tx>
              <c:numFmt formatCode="0.0&quot; %&quot;" sourceLinked="0"/>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1-1437-4D1C-8C75-36BEAB643586}"/>
                </c:ext>
              </c:extLst>
            </c:dLbl>
            <c:numFmt formatCode="0.0&quot; %&quot;" sourceLinked="0"/>
            <c:spPr>
              <a:noFill/>
              <a:ln w="25400">
                <a:noFill/>
              </a:ln>
            </c:spPr>
            <c:txPr>
              <a:bodyPr/>
              <a:lstStyle/>
              <a:p>
                <a:pPr>
                  <a:defRPr sz="800"/>
                </a:pPr>
                <a:endParaRPr lang="ja-JP"/>
              </a:p>
            </c:txPr>
            <c:showLegendKey val="0"/>
            <c:showVal val="1"/>
            <c:showCatName val="1"/>
            <c:showSerName val="1"/>
            <c:showPercent val="0"/>
            <c:showBubbleSize val="0"/>
            <c:separator> </c:separator>
            <c:showLeaderLines val="0"/>
            <c:extLst>
              <c:ext xmlns:c15="http://schemas.microsoft.com/office/drawing/2012/chart" uri="{CE6537A1-D6FC-4f65-9D91-7224C49458BB}">
                <c15:showLeaderLines val="0"/>
              </c:ext>
            </c:extLst>
          </c:dLbls>
          <c:cat>
            <c:numRef>
              <c:f>('6の表、グラフ'!$D$4,'6の表、グラフ'!$K$4)</c:f>
              <c:numCache>
                <c:formatCode>General</c:formatCode>
                <c:ptCount val="2"/>
              </c:numCache>
            </c:numRef>
          </c:cat>
          <c:val>
            <c:numRef>
              <c:f>('6の表、グラフ'!$F$6,'6の表、グラフ'!$M$6)</c:f>
              <c:numCache>
                <c:formatCode>General</c:formatCode>
                <c:ptCount val="2"/>
                <c:pt idx="0">
                  <c:v>49.489313324238289</c:v>
                </c:pt>
                <c:pt idx="1">
                  <c:v>55.178078694756728</c:v>
                </c:pt>
              </c:numCache>
            </c:numRef>
          </c:val>
          <c:extLst>
            <c:ext xmlns:c16="http://schemas.microsoft.com/office/drawing/2014/chart" uri="{C3380CC4-5D6E-409C-BE32-E72D297353CC}">
              <c16:uniqueId val="{00000002-1437-4D1C-8C75-36BEAB643586}"/>
            </c:ext>
          </c:extLst>
        </c:ser>
        <c:ser>
          <c:idx val="1"/>
          <c:order val="1"/>
          <c:tx>
            <c:strRef>
              <c:f>'6の表、グラフ'!$G$8</c:f>
              <c:strCache>
                <c:ptCount val="1"/>
                <c:pt idx="0">
                  <c:v>女性（奈良県）</c:v>
                </c:pt>
              </c:strCache>
            </c:strRef>
          </c:tx>
          <c:spPr>
            <a:ln>
              <a:solidFill>
                <a:sysClr val="windowText" lastClr="000000"/>
              </a:solidFill>
            </a:ln>
          </c:spPr>
          <c:invertIfNegative val="0"/>
          <c:dPt>
            <c:idx val="0"/>
            <c:invertIfNegative val="0"/>
            <c:bubble3D val="0"/>
            <c:spPr>
              <a:solidFill>
                <a:srgbClr val="C00000"/>
              </a:solidFill>
              <a:ln>
                <a:solidFill>
                  <a:sysClr val="windowText" lastClr="000000"/>
                </a:solidFill>
              </a:ln>
            </c:spPr>
            <c:extLst>
              <c:ext xmlns:c16="http://schemas.microsoft.com/office/drawing/2014/chart" uri="{C3380CC4-5D6E-409C-BE32-E72D297353CC}">
                <c16:uniqueId val="{00000003-1437-4D1C-8C75-36BEAB643586}"/>
              </c:ext>
            </c:extLst>
          </c:dPt>
          <c:dPt>
            <c:idx val="1"/>
            <c:invertIfNegative val="0"/>
            <c:bubble3D val="0"/>
            <c:spPr>
              <a:pattFill prst="smGrid">
                <a:fgClr>
                  <a:srgbClr val="F79646">
                    <a:lumMod val="20000"/>
                    <a:lumOff val="80000"/>
                  </a:srgbClr>
                </a:fgClr>
                <a:bgClr>
                  <a:sysClr val="window" lastClr="FFFFFF"/>
                </a:bgClr>
              </a:pattFill>
              <a:ln>
                <a:solidFill>
                  <a:sysClr val="windowText" lastClr="000000"/>
                </a:solidFill>
              </a:ln>
            </c:spPr>
            <c:extLst>
              <c:ext xmlns:c16="http://schemas.microsoft.com/office/drawing/2014/chart" uri="{C3380CC4-5D6E-409C-BE32-E72D297353CC}">
                <c16:uniqueId val="{00000004-1437-4D1C-8C75-36BEAB643586}"/>
              </c:ext>
            </c:extLst>
          </c:dPt>
          <c:dLbls>
            <c:dLbl>
              <c:idx val="0"/>
              <c:numFmt formatCode="0.0&quot; %&quot;" sourceLinked="0"/>
              <c:spPr/>
              <c:txPr>
                <a:bodyPr/>
                <a:lstStyle/>
                <a:p>
                  <a:pPr>
                    <a:defRPr sz="800">
                      <a:solidFill>
                        <a:schemeClr val="bg1"/>
                      </a:solidFill>
                    </a:defRPr>
                  </a:pPr>
                  <a:endParaRPr lang="ja-JP"/>
                </a:p>
              </c:txPr>
              <c:showLegendKey val="0"/>
              <c:showVal val="1"/>
              <c:showCatName val="1"/>
              <c:showSerName val="1"/>
              <c:showPercent val="0"/>
              <c:showBubbleSize val="0"/>
              <c:extLst>
                <c:ext xmlns:c15="http://schemas.microsoft.com/office/drawing/2012/chart" uri="{CE6537A1-D6FC-4f65-9D91-7224C49458BB}"/>
                <c:ext xmlns:c16="http://schemas.microsoft.com/office/drawing/2014/chart" uri="{C3380CC4-5D6E-409C-BE32-E72D297353CC}">
                  <c16:uniqueId val="{00000003-1437-4D1C-8C75-36BEAB643586}"/>
                </c:ext>
              </c:extLst>
            </c:dLbl>
            <c:dLbl>
              <c:idx val="1"/>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女性（全国）</a:t>
                    </a:r>
                    <a:r>
                      <a:rPr lang="ja-JP" altLang="en-US" sz="800" b="0" i="0" u="none" strike="noStrike" baseline="0">
                        <a:solidFill>
                          <a:srgbClr val="000000"/>
                        </a:solidFill>
                        <a:latin typeface="Calibri"/>
                        <a:ea typeface="ＭＳ Ｐゴシック"/>
                      </a:rPr>
                      <a:t>  </a:t>
                    </a:r>
                    <a:r>
                      <a:rPr lang="en-US" altLang="ja-JP" sz="800" b="0" i="0" u="none" strike="noStrike" baseline="0">
                        <a:solidFill>
                          <a:srgbClr val="000000"/>
                        </a:solidFill>
                        <a:latin typeface="Calibri"/>
                        <a:ea typeface="ＭＳ Ｐゴシック"/>
                      </a:rPr>
                      <a:t>44.1 %</a:t>
                    </a:r>
                    <a:endParaRPr lang="ja-JP" altLang="en-US" sz="800" b="0" i="0" u="none" strike="noStrike" baseline="0">
                      <a:solidFill>
                        <a:srgbClr val="000000"/>
                      </a:solidFill>
                      <a:latin typeface="Calibri"/>
                    </a:endParaRPr>
                  </a:p>
                </c:rich>
              </c:tx>
              <c:numFmt formatCode="0.0&quot; %&quot;" sourceLinked="0"/>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1437-4D1C-8C75-36BEAB643586}"/>
                </c:ext>
              </c:extLst>
            </c:dLbl>
            <c:numFmt formatCode="0.0&quot; %&quot;" sourceLinked="0"/>
            <c:spPr>
              <a:noFill/>
              <a:ln w="25400">
                <a:noFill/>
              </a:ln>
            </c:spPr>
            <c:txPr>
              <a:bodyPr/>
              <a:lstStyle/>
              <a:p>
                <a:pPr>
                  <a:defRPr sz="800"/>
                </a:pPr>
                <a:endParaRPr lang="ja-JP"/>
              </a:p>
            </c:txPr>
            <c:showLegendKey val="0"/>
            <c:showVal val="1"/>
            <c:showCatName val="1"/>
            <c:showSerName val="1"/>
            <c:showPercent val="0"/>
            <c:showBubbleSize val="0"/>
            <c:separator> </c:separator>
            <c:showLeaderLines val="0"/>
            <c:extLst>
              <c:ext xmlns:c15="http://schemas.microsoft.com/office/drawing/2012/chart" uri="{CE6537A1-D6FC-4f65-9D91-7224C49458BB}">
                <c15:showLeaderLines val="0"/>
              </c:ext>
            </c:extLst>
          </c:dLbls>
          <c:cat>
            <c:numRef>
              <c:f>('6の表、グラフ'!$D$4,'6の表、グラフ'!$K$4)</c:f>
              <c:numCache>
                <c:formatCode>General</c:formatCode>
                <c:ptCount val="2"/>
              </c:numCache>
            </c:numRef>
          </c:cat>
          <c:val>
            <c:numRef>
              <c:f>('6の表、グラフ'!$G$6,'6の表、グラフ'!$N$6)</c:f>
              <c:numCache>
                <c:formatCode>General</c:formatCode>
                <c:ptCount val="2"/>
                <c:pt idx="0">
                  <c:v>49.409504320145523</c:v>
                </c:pt>
                <c:pt idx="1">
                  <c:v>44.146988359607434</c:v>
                </c:pt>
              </c:numCache>
            </c:numRef>
          </c:val>
          <c:extLst>
            <c:ext xmlns:c16="http://schemas.microsoft.com/office/drawing/2014/chart" uri="{C3380CC4-5D6E-409C-BE32-E72D297353CC}">
              <c16:uniqueId val="{00000005-1437-4D1C-8C75-36BEAB643586}"/>
            </c:ext>
          </c:extLst>
        </c:ser>
        <c:dLbls>
          <c:showLegendKey val="0"/>
          <c:showVal val="0"/>
          <c:showCatName val="0"/>
          <c:showSerName val="0"/>
          <c:showPercent val="0"/>
          <c:showBubbleSize val="0"/>
        </c:dLbls>
        <c:gapWidth val="50"/>
        <c:overlap val="100"/>
        <c:serLines/>
        <c:axId val="493255848"/>
        <c:axId val="1"/>
      </c:barChart>
      <c:catAx>
        <c:axId val="493255848"/>
        <c:scaling>
          <c:orientation val="maxMin"/>
        </c:scaling>
        <c:delete val="1"/>
        <c:axPos val="l"/>
        <c:numFmt formatCode="General" sourceLinked="1"/>
        <c:majorTickMark val="out"/>
        <c:minorTickMark val="none"/>
        <c:tickLblPos val="nextTo"/>
        <c:crossAx val="1"/>
        <c:crosses val="autoZero"/>
        <c:auto val="1"/>
        <c:lblAlgn val="ctr"/>
        <c:lblOffset val="100"/>
        <c:noMultiLvlLbl val="0"/>
      </c:catAx>
      <c:valAx>
        <c:axId val="1"/>
        <c:scaling>
          <c:orientation val="minMax"/>
          <c:max val="100"/>
        </c:scaling>
        <c:delete val="0"/>
        <c:axPos val="t"/>
        <c:numFmt formatCode="General" sourceLinked="1"/>
        <c:majorTickMark val="out"/>
        <c:minorTickMark val="none"/>
        <c:tickLblPos val="nextTo"/>
        <c:txPr>
          <a:bodyPr/>
          <a:lstStyle/>
          <a:p>
            <a:pPr>
              <a:defRPr sz="800"/>
            </a:pPr>
            <a:endParaRPr lang="ja-JP"/>
          </a:p>
        </c:txPr>
        <c:crossAx val="493255848"/>
        <c:crosses val="autoZero"/>
        <c:crossBetween val="between"/>
      </c:valAx>
      <c:spPr>
        <a:noFill/>
        <a:ln>
          <a:solidFill>
            <a:sysClr val="window" lastClr="FFFFFF">
              <a:lumMod val="50000"/>
            </a:sysClr>
          </a:solidFill>
        </a:ln>
      </c:spPr>
    </c:plotArea>
    <c:plotVisOnly val="1"/>
    <c:dispBlanksAs val="gap"/>
    <c:showDLblsOverMax val="0"/>
  </c:chart>
  <c:spPr>
    <a:noFill/>
  </c:spPr>
  <c:printSettings>
    <c:headerFooter/>
    <c:pageMargins b="0.75" l="0.7" r="0.7" t="0.75" header="0.3" footer="0.3"/>
    <c:pageSetup orientation="portrait"/>
  </c:printSettings>
  <c:userShapes r:id="rId2"/>
</c:chartSpace>
</file>

<file path=xl/charts/chart10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8784896066490026"/>
          <c:y val="5.0886997659735159E-2"/>
          <c:w val="0.76768049985210962"/>
          <c:h val="0.89639901124206933"/>
        </c:manualLayout>
      </c:layout>
      <c:barChart>
        <c:barDir val="bar"/>
        <c:grouping val="clustered"/>
        <c:varyColors val="0"/>
        <c:ser>
          <c:idx val="0"/>
          <c:order val="0"/>
          <c:tx>
            <c:strRef>
              <c:f>'6の表、グラフ'!$N$8</c:f>
              <c:strCache>
                <c:ptCount val="1"/>
                <c:pt idx="0">
                  <c:v>女性（全国）</c:v>
                </c:pt>
              </c:strCache>
            </c:strRef>
          </c:tx>
          <c:spPr>
            <a:pattFill prst="smGrid">
              <a:fgClr>
                <a:schemeClr val="accent6">
                  <a:lumMod val="20000"/>
                  <a:lumOff val="80000"/>
                </a:schemeClr>
              </a:fgClr>
              <a:bgClr>
                <a:schemeClr val="bg1"/>
              </a:bgClr>
            </a:pattFill>
            <a:ln>
              <a:solidFill>
                <a:sysClr val="windowText" lastClr="000000"/>
              </a:solidFill>
            </a:ln>
            <a:effectLst/>
          </c:spPr>
          <c:invertIfNegative val="0"/>
          <c:dLbls>
            <c:numFmt formatCode="#,##0.0_);[Red]\(#,##0.0\)" sourceLinked="0"/>
            <c:spPr>
              <a:noFill/>
              <a:ln w="25400">
                <a:noFill/>
              </a:ln>
            </c:spPr>
            <c:txPr>
              <a:bodyPr/>
              <a:lstStyle/>
              <a:p>
                <a:pPr>
                  <a:defRPr sz="8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'6の表、グラフ'!$B$11:$B$27</c:f>
              <c:strCache>
                <c:ptCount val="17"/>
                <c:pt idx="0">
                  <c:v> 医療，福祉</c:v>
                </c:pt>
                <c:pt idx="1">
                  <c:v> 宿泊業，飲食サービス業</c:v>
                </c:pt>
                <c:pt idx="2">
                  <c:v> 生活関連サービス業，娯楽業</c:v>
                </c:pt>
                <c:pt idx="3">
                  <c:v> 金融業，保険業</c:v>
                </c:pt>
                <c:pt idx="4">
                  <c:v> 卸売業，小売業</c:v>
                </c:pt>
                <c:pt idx="5">
                  <c:v> 教育，学習支援業</c:v>
                </c:pt>
                <c:pt idx="6">
                  <c:v> 不動産業，物品賃貸業</c:v>
                </c:pt>
                <c:pt idx="7">
                  <c:v> 学術研究，専門・技術サービス業</c:v>
                </c:pt>
                <c:pt idx="8">
                  <c:v> 情報通信業</c:v>
                </c:pt>
                <c:pt idx="9">
                  <c:v> 複合サービス事業</c:v>
                </c:pt>
                <c:pt idx="10">
                  <c:v> サービス業（他に分類されないもの）</c:v>
                </c:pt>
                <c:pt idx="11">
                  <c:v> 製造業</c:v>
                </c:pt>
                <c:pt idx="12">
                  <c:v> 農林漁業</c:v>
                </c:pt>
                <c:pt idx="13">
                  <c:v> 建設業</c:v>
                </c:pt>
                <c:pt idx="14">
                  <c:v> 運輸業，郵便業</c:v>
                </c:pt>
                <c:pt idx="15">
                  <c:v> 鉱業，採石業，砂利採取業</c:v>
                </c:pt>
                <c:pt idx="16">
                  <c:v> 電気・ガス・熱供給・水道業</c:v>
                </c:pt>
              </c:strCache>
            </c:strRef>
          </c:cat>
          <c:val>
            <c:numRef>
              <c:f>'6の表、グラフ'!$N$11:$N$27</c:f>
              <c:numCache>
                <c:formatCode>General</c:formatCode>
                <c:ptCount val="17"/>
                <c:pt idx="0">
                  <c:v>70.786613281793393</c:v>
                </c:pt>
                <c:pt idx="1">
                  <c:v>58.033750171652329</c:v>
                </c:pt>
                <c:pt idx="2">
                  <c:v>57.00432667293456</c:v>
                </c:pt>
                <c:pt idx="3">
                  <c:v>54.742137573895235</c:v>
                </c:pt>
                <c:pt idx="4">
                  <c:v>48.489951203922089</c:v>
                </c:pt>
                <c:pt idx="5">
                  <c:v>52.803126360901963</c:v>
                </c:pt>
                <c:pt idx="6">
                  <c:v>41.25625432126678</c:v>
                </c:pt>
                <c:pt idx="7">
                  <c:v>34.456199886072369</c:v>
                </c:pt>
                <c:pt idx="8">
                  <c:v>27.508857227347328</c:v>
                </c:pt>
                <c:pt idx="9">
                  <c:v>40.188563764558232</c:v>
                </c:pt>
                <c:pt idx="10">
                  <c:v>40.770403122401113</c:v>
                </c:pt>
                <c:pt idx="11">
                  <c:v>29.849700252012745</c:v>
                </c:pt>
                <c:pt idx="12">
                  <c:v>29.298524665234616</c:v>
                </c:pt>
                <c:pt idx="13">
                  <c:v>18.930242909797077</c:v>
                </c:pt>
                <c:pt idx="14">
                  <c:v>19.971945091667923</c:v>
                </c:pt>
                <c:pt idx="15">
                  <c:v>15.487600791115169</c:v>
                </c:pt>
                <c:pt idx="16">
                  <c:v>14.236061255712398</c:v>
                </c:pt>
              </c:numCache>
            </c:numRef>
          </c:val>
          <c:extLst>
            <c:ext xmlns:c16="http://schemas.microsoft.com/office/drawing/2014/chart" uri="{C3380CC4-5D6E-409C-BE32-E72D297353CC}">
              <c16:uniqueId val="{00000000-0CBF-4425-B45A-FBE10FDD3646}"/>
            </c:ext>
          </c:extLst>
        </c:ser>
        <c:ser>
          <c:idx val="2"/>
          <c:order val="2"/>
          <c:tx>
            <c:strRef>
              <c:f>'6の表、グラフ'!$G$8</c:f>
              <c:strCache>
                <c:ptCount val="1"/>
                <c:pt idx="0">
                  <c:v>女性（奈良県）</c:v>
                </c:pt>
              </c:strCache>
            </c:strRef>
          </c:tx>
          <c:spPr>
            <a:solidFill>
              <a:srgbClr val="C00000"/>
            </a:solidFill>
            <a:ln>
              <a:solidFill>
                <a:sysClr val="windowText" lastClr="000000"/>
              </a:solidFill>
            </a:ln>
            <a:effectLst/>
          </c:spPr>
          <c:invertIfNegative val="0"/>
          <c:dLbls>
            <c:numFmt formatCode="#,##0.0_);[Red]\(#,##0.0\)" sourceLinked="0"/>
            <c:spPr>
              <a:noFill/>
              <a:ln w="25400">
                <a:noFill/>
              </a:ln>
            </c:spPr>
            <c:txPr>
              <a:bodyPr/>
              <a:lstStyle/>
              <a:p>
                <a:pPr>
                  <a:defRPr sz="800">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'6の表、グラフ'!$B$11:$B$27</c:f>
              <c:strCache>
                <c:ptCount val="17"/>
                <c:pt idx="0">
                  <c:v> 医療，福祉</c:v>
                </c:pt>
                <c:pt idx="1">
                  <c:v> 宿泊業，飲食サービス業</c:v>
                </c:pt>
                <c:pt idx="2">
                  <c:v> 生活関連サービス業，娯楽業</c:v>
                </c:pt>
                <c:pt idx="3">
                  <c:v> 金融業，保険業</c:v>
                </c:pt>
                <c:pt idx="4">
                  <c:v> 卸売業，小売業</c:v>
                </c:pt>
                <c:pt idx="5">
                  <c:v> 教育，学習支援業</c:v>
                </c:pt>
                <c:pt idx="6">
                  <c:v> 不動産業，物品賃貸業</c:v>
                </c:pt>
                <c:pt idx="7">
                  <c:v> 学術研究，専門・技術サービス業</c:v>
                </c:pt>
                <c:pt idx="8">
                  <c:v> 情報通信業</c:v>
                </c:pt>
                <c:pt idx="9">
                  <c:v> 複合サービス事業</c:v>
                </c:pt>
                <c:pt idx="10">
                  <c:v> サービス業（他に分類されないもの）</c:v>
                </c:pt>
                <c:pt idx="11">
                  <c:v> 製造業</c:v>
                </c:pt>
                <c:pt idx="12">
                  <c:v> 農林漁業</c:v>
                </c:pt>
                <c:pt idx="13">
                  <c:v> 建設業</c:v>
                </c:pt>
                <c:pt idx="14">
                  <c:v> 運輸業，郵便業</c:v>
                </c:pt>
                <c:pt idx="15">
                  <c:v> 鉱業，採石業，砂利採取業</c:v>
                </c:pt>
                <c:pt idx="16">
                  <c:v> 電気・ガス・熱供給・水道業</c:v>
                </c:pt>
              </c:strCache>
            </c:strRef>
          </c:cat>
          <c:val>
            <c:numRef>
              <c:f>'6の表、グラフ'!$G$11:$G$27</c:f>
              <c:numCache>
                <c:formatCode>General</c:formatCode>
                <c:ptCount val="17"/>
                <c:pt idx="0">
                  <c:v>68.636251981867318</c:v>
                </c:pt>
                <c:pt idx="1">
                  <c:v>60.168254558000058</c:v>
                </c:pt>
                <c:pt idx="2">
                  <c:v>59.099371069182396</c:v>
                </c:pt>
                <c:pt idx="3">
                  <c:v>58.221426439868694</c:v>
                </c:pt>
                <c:pt idx="4">
                  <c:v>54.324605245698621</c:v>
                </c:pt>
                <c:pt idx="5">
                  <c:v>52.308341687331819</c:v>
                </c:pt>
                <c:pt idx="6">
                  <c:v>44.859394590721834</c:v>
                </c:pt>
                <c:pt idx="7">
                  <c:v>41.649827647688106</c:v>
                </c:pt>
                <c:pt idx="8">
                  <c:v>39.95475113122172</c:v>
                </c:pt>
                <c:pt idx="9">
                  <c:v>39.761813292354972</c:v>
                </c:pt>
                <c:pt idx="10">
                  <c:v>38.112394248399653</c:v>
                </c:pt>
                <c:pt idx="11">
                  <c:v>34.014079499395578</c:v>
                </c:pt>
                <c:pt idx="12">
                  <c:v>30.867630700778641</c:v>
                </c:pt>
                <c:pt idx="13">
                  <c:v>23.48812346023335</c:v>
                </c:pt>
                <c:pt idx="14">
                  <c:v>17.609158943351343</c:v>
                </c:pt>
                <c:pt idx="15">
                  <c:v>11.363636363636363</c:v>
                </c:pt>
                <c:pt idx="16">
                  <c:v>9.0765588003157074</c:v>
                </c:pt>
              </c:numCache>
            </c:numRef>
          </c:val>
          <c:extLst>
            <c:ext xmlns:c16="http://schemas.microsoft.com/office/drawing/2014/chart" uri="{C3380CC4-5D6E-409C-BE32-E72D297353CC}">
              <c16:uniqueId val="{00000001-0CBF-4425-B45A-FBE10FDD3646}"/>
            </c:ext>
          </c:extLst>
        </c:ser>
        <c:dLbls>
          <c:showLegendKey val="0"/>
          <c:showVal val="0"/>
          <c:showCatName val="0"/>
          <c:showSerName val="0"/>
          <c:showPercent val="0"/>
          <c:showBubbleSize val="0"/>
        </c:dLbls>
        <c:gapWidth val="150"/>
        <c:overlap val="-30"/>
        <c:axId val="499160336"/>
        <c:axId val="1"/>
      </c:barChart>
      <c:barChart>
        <c:barDir val="bar"/>
        <c:grouping val="clustered"/>
        <c:varyColors val="0"/>
        <c:ser>
          <c:idx val="1"/>
          <c:order val="1"/>
          <c:tx>
            <c:strRef>
              <c:f>'6の表、グラフ'!$M$8</c:f>
              <c:strCache>
                <c:ptCount val="1"/>
                <c:pt idx="0">
                  <c:v>男性（全国）</c:v>
                </c:pt>
              </c:strCache>
            </c:strRef>
          </c:tx>
          <c:spPr>
            <a:solidFill>
              <a:schemeClr val="accent1">
                <a:lumMod val="20000"/>
                <a:lumOff val="80000"/>
              </a:schemeClr>
            </a:solidFill>
            <a:ln>
              <a:solidFill>
                <a:sysClr val="windowText" lastClr="000000"/>
              </a:solidFill>
            </a:ln>
            <a:effectLst/>
          </c:spPr>
          <c:invertIfNegative val="0"/>
          <c:dLbls>
            <c:numFmt formatCode="#,##0.0_);[Red]\(#,##0.0\)" sourceLinked="0"/>
            <c:spPr>
              <a:noFill/>
              <a:ln w="25400">
                <a:noFill/>
              </a:ln>
            </c:spPr>
            <c:txPr>
              <a:bodyPr/>
              <a:lstStyle/>
              <a:p>
                <a:pPr>
                  <a:defRPr sz="8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'6の表、グラフ'!$B$11:$B$28</c:f>
              <c:strCache>
                <c:ptCount val="17"/>
                <c:pt idx="0">
                  <c:v> 医療，福祉</c:v>
                </c:pt>
                <c:pt idx="1">
                  <c:v> 宿泊業，飲食サービス業</c:v>
                </c:pt>
                <c:pt idx="2">
                  <c:v> 生活関連サービス業，娯楽業</c:v>
                </c:pt>
                <c:pt idx="3">
                  <c:v> 金融業，保険業</c:v>
                </c:pt>
                <c:pt idx="4">
                  <c:v> 卸売業，小売業</c:v>
                </c:pt>
                <c:pt idx="5">
                  <c:v> 教育，学習支援業</c:v>
                </c:pt>
                <c:pt idx="6">
                  <c:v> 不動産業，物品賃貸業</c:v>
                </c:pt>
                <c:pt idx="7">
                  <c:v> 学術研究，専門・技術サービス業</c:v>
                </c:pt>
                <c:pt idx="8">
                  <c:v> 情報通信業</c:v>
                </c:pt>
                <c:pt idx="9">
                  <c:v> 複合サービス事業</c:v>
                </c:pt>
                <c:pt idx="10">
                  <c:v> サービス業（他に分類されないもの）</c:v>
                </c:pt>
                <c:pt idx="11">
                  <c:v> 製造業</c:v>
                </c:pt>
                <c:pt idx="12">
                  <c:v> 農林漁業</c:v>
                </c:pt>
                <c:pt idx="13">
                  <c:v> 建設業</c:v>
                </c:pt>
                <c:pt idx="14">
                  <c:v> 運輸業，郵便業</c:v>
                </c:pt>
                <c:pt idx="15">
                  <c:v> 鉱業，採石業，砂利採取業</c:v>
                </c:pt>
                <c:pt idx="16">
                  <c:v> 電気・ガス・熱供給・水道業</c:v>
                </c:pt>
              </c:strCache>
            </c:strRef>
          </c:cat>
          <c:val>
            <c:numRef>
              <c:f>'6の表、グラフ'!$M$11:$M$27</c:f>
              <c:numCache>
                <c:formatCode>General</c:formatCode>
                <c:ptCount val="17"/>
                <c:pt idx="0">
                  <c:v>27.847657405346354</c:v>
                </c:pt>
                <c:pt idx="1">
                  <c:v>41.351557274293789</c:v>
                </c:pt>
                <c:pt idx="2">
                  <c:v>42.699743503144596</c:v>
                </c:pt>
                <c:pt idx="3">
                  <c:v>44.147510872749699</c:v>
                </c:pt>
                <c:pt idx="4">
                  <c:v>50.257198190424681</c:v>
                </c:pt>
                <c:pt idx="5">
                  <c:v>47.048380861601508</c:v>
                </c:pt>
                <c:pt idx="6">
                  <c:v>58.468433751193714</c:v>
                </c:pt>
                <c:pt idx="7">
                  <c:v>64.885092166089166</c:v>
                </c:pt>
                <c:pt idx="8">
                  <c:v>71.603581525592347</c:v>
                </c:pt>
                <c:pt idx="9">
                  <c:v>59.781607189021145</c:v>
                </c:pt>
                <c:pt idx="10">
                  <c:v>58.818008356625505</c:v>
                </c:pt>
                <c:pt idx="11">
                  <c:v>70.121528903645867</c:v>
                </c:pt>
                <c:pt idx="12">
                  <c:v>70.549937725785512</c:v>
                </c:pt>
                <c:pt idx="13">
                  <c:v>80.709994991057727</c:v>
                </c:pt>
                <c:pt idx="14">
                  <c:v>79.862607562056425</c:v>
                </c:pt>
                <c:pt idx="15">
                  <c:v>84.370404178710885</c:v>
                </c:pt>
                <c:pt idx="16">
                  <c:v>85.411911493120357</c:v>
                </c:pt>
              </c:numCache>
            </c:numRef>
          </c:val>
          <c:extLst>
            <c:ext xmlns:c16="http://schemas.microsoft.com/office/drawing/2014/chart" uri="{C3380CC4-5D6E-409C-BE32-E72D297353CC}">
              <c16:uniqueId val="{00000002-0CBF-4425-B45A-FBE10FDD3646}"/>
            </c:ext>
          </c:extLst>
        </c:ser>
        <c:ser>
          <c:idx val="3"/>
          <c:order val="3"/>
          <c:tx>
            <c:strRef>
              <c:f>'6の表、グラフ'!$F$8</c:f>
              <c:strCache>
                <c:ptCount val="1"/>
                <c:pt idx="0">
                  <c:v>男性（奈良県）</c:v>
                </c:pt>
              </c:strCache>
            </c:strRef>
          </c:tx>
          <c:spPr>
            <a:pattFill prst="pct50">
              <a:fgClr>
                <a:schemeClr val="tx2">
                  <a:lumMod val="50000"/>
                </a:schemeClr>
              </a:fgClr>
              <a:bgClr>
                <a:schemeClr val="bg1"/>
              </a:bgClr>
            </a:pattFill>
            <a:ln>
              <a:solidFill>
                <a:schemeClr val="tx1"/>
              </a:solidFill>
            </a:ln>
            <a:effectLst/>
          </c:spPr>
          <c:invertIfNegative val="0"/>
          <c:dLbls>
            <c:numFmt formatCode="#,##0.0_);[Red]\(#,##0.0\)" sourceLinked="0"/>
            <c:spPr>
              <a:noFill/>
              <a:ln w="25400">
                <a:noFill/>
              </a:ln>
            </c:spPr>
            <c:txPr>
              <a:bodyPr/>
              <a:lstStyle/>
              <a:p>
                <a:pPr>
                  <a:defRPr sz="800">
                    <a:latin typeface="+mn-lt"/>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'6の表、グラフ'!$B$11:$B$28</c:f>
              <c:strCache>
                <c:ptCount val="17"/>
                <c:pt idx="0">
                  <c:v> 医療，福祉</c:v>
                </c:pt>
                <c:pt idx="1">
                  <c:v> 宿泊業，飲食サービス業</c:v>
                </c:pt>
                <c:pt idx="2">
                  <c:v> 生活関連サービス業，娯楽業</c:v>
                </c:pt>
                <c:pt idx="3">
                  <c:v> 金融業，保険業</c:v>
                </c:pt>
                <c:pt idx="4">
                  <c:v> 卸売業，小売業</c:v>
                </c:pt>
                <c:pt idx="5">
                  <c:v> 教育，学習支援業</c:v>
                </c:pt>
                <c:pt idx="6">
                  <c:v> 不動産業，物品賃貸業</c:v>
                </c:pt>
                <c:pt idx="7">
                  <c:v> 学術研究，専門・技術サービス業</c:v>
                </c:pt>
                <c:pt idx="8">
                  <c:v> 情報通信業</c:v>
                </c:pt>
                <c:pt idx="9">
                  <c:v> 複合サービス事業</c:v>
                </c:pt>
                <c:pt idx="10">
                  <c:v> サービス業（他に分類されないもの）</c:v>
                </c:pt>
                <c:pt idx="11">
                  <c:v> 製造業</c:v>
                </c:pt>
                <c:pt idx="12">
                  <c:v> 農林漁業</c:v>
                </c:pt>
                <c:pt idx="13">
                  <c:v> 建設業</c:v>
                </c:pt>
                <c:pt idx="14">
                  <c:v> 運輸業，郵便業</c:v>
                </c:pt>
                <c:pt idx="15">
                  <c:v> 鉱業，採石業，砂利採取業</c:v>
                </c:pt>
                <c:pt idx="16">
                  <c:v> 電気・ガス・熱供給・水道業</c:v>
                </c:pt>
              </c:strCache>
            </c:strRef>
          </c:cat>
          <c:val>
            <c:numRef>
              <c:f>'6の表、グラフ'!$F$11:$F$27</c:f>
              <c:numCache>
                <c:formatCode>General</c:formatCode>
                <c:ptCount val="17"/>
                <c:pt idx="0">
                  <c:v>28.191643777494917</c:v>
                </c:pt>
                <c:pt idx="1">
                  <c:v>39.622090708845306</c:v>
                </c:pt>
                <c:pt idx="2">
                  <c:v>40.875471698113209</c:v>
                </c:pt>
                <c:pt idx="3">
                  <c:v>39.092808116980002</c:v>
                </c:pt>
                <c:pt idx="4">
                  <c:v>44.188155159449778</c:v>
                </c:pt>
                <c:pt idx="5">
                  <c:v>47.433124043687016</c:v>
                </c:pt>
                <c:pt idx="6">
                  <c:v>55.086870857961671</c:v>
                </c:pt>
                <c:pt idx="7">
                  <c:v>58.338285985974089</c:v>
                </c:pt>
                <c:pt idx="8">
                  <c:v>60.04524886877828</c:v>
                </c:pt>
                <c:pt idx="9">
                  <c:v>60.238186707645028</c:v>
                </c:pt>
                <c:pt idx="10">
                  <c:v>61.594878888281279</c:v>
                </c:pt>
                <c:pt idx="11">
                  <c:v>65.886368484676112</c:v>
                </c:pt>
                <c:pt idx="12">
                  <c:v>69.021134593993324</c:v>
                </c:pt>
                <c:pt idx="13">
                  <c:v>76.163250127829684</c:v>
                </c:pt>
                <c:pt idx="14">
                  <c:v>82.346235813054463</c:v>
                </c:pt>
                <c:pt idx="15">
                  <c:v>88.63636363636364</c:v>
                </c:pt>
                <c:pt idx="16">
                  <c:v>90.923441199684291</c:v>
                </c:pt>
              </c:numCache>
            </c:numRef>
          </c:val>
          <c:extLst>
            <c:ext xmlns:c16="http://schemas.microsoft.com/office/drawing/2014/chart" uri="{C3380CC4-5D6E-409C-BE32-E72D297353CC}">
              <c16:uniqueId val="{00000003-0CBF-4425-B45A-FBE10FDD3646}"/>
            </c:ext>
          </c:extLst>
        </c:ser>
        <c:dLbls>
          <c:showLegendKey val="0"/>
          <c:showVal val="0"/>
          <c:showCatName val="0"/>
          <c:showSerName val="0"/>
          <c:showPercent val="0"/>
          <c:showBubbleSize val="0"/>
        </c:dLbls>
        <c:gapWidth val="150"/>
        <c:overlap val="-30"/>
        <c:axId val="3"/>
        <c:axId val="4"/>
      </c:barChart>
      <c:catAx>
        <c:axId val="499160336"/>
        <c:scaling>
          <c:orientation val="minMax"/>
        </c:scaling>
        <c:delete val="0"/>
        <c:axPos val="r"/>
        <c:numFmt formatCode="General" sourceLinked="1"/>
        <c:majorTickMark val="none"/>
        <c:minorTickMark val="none"/>
        <c:tickLblPos val="high"/>
        <c:txPr>
          <a:bodyPr rot="0" vert="horz" anchor="t" anchorCtr="0"/>
          <a:lstStyle/>
          <a:p>
            <a:pPr>
              <a:defRPr sz="700" b="1">
                <a:latin typeface="+mn-ea"/>
                <a:ea typeface="+mn-ea"/>
              </a:defRPr>
            </a:pPr>
            <a:endParaRPr lang="ja-JP"/>
          </a:p>
        </c:txPr>
        <c:crossAx val="1"/>
        <c:crosses val="autoZero"/>
        <c:auto val="1"/>
        <c:lblAlgn val="ctr"/>
        <c:lblOffset val="100"/>
        <c:noMultiLvlLbl val="0"/>
      </c:catAx>
      <c:valAx>
        <c:axId val="1"/>
        <c:scaling>
          <c:orientation val="maxMin"/>
          <c:max val="100"/>
        </c:scaling>
        <c:delete val="0"/>
        <c:axPos val="b"/>
        <c:numFmt formatCode="General" sourceLinked="1"/>
        <c:majorTickMark val="none"/>
        <c:minorTickMark val="none"/>
        <c:tickLblPos val="none"/>
        <c:txPr>
          <a:bodyPr anchor="b" anchorCtr="1"/>
          <a:lstStyle/>
          <a:p>
            <a:pPr>
              <a:defRPr sz="800">
                <a:solidFill>
                  <a:sysClr val="windowText" lastClr="000000"/>
                </a:solidFill>
              </a:defRPr>
            </a:pPr>
            <a:endParaRPr lang="ja-JP"/>
          </a:p>
        </c:txPr>
        <c:crossAx val="499160336"/>
        <c:crosses val="autoZero"/>
        <c:crossBetween val="between"/>
      </c:valAx>
      <c:catAx>
        <c:axId val="3"/>
        <c:scaling>
          <c:orientation val="minMax"/>
        </c:scaling>
        <c:delete val="1"/>
        <c:axPos val="l"/>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0"/>
        </c:scaling>
        <c:delete val="0"/>
        <c:axPos val="t"/>
        <c:numFmt formatCode="@" sourceLinked="0"/>
        <c:majorTickMark val="out"/>
        <c:minorTickMark val="none"/>
        <c:tickLblPos val="nextTo"/>
        <c:txPr>
          <a:bodyPr anchor="b" anchorCtr="1"/>
          <a:lstStyle/>
          <a:p>
            <a:pPr>
              <a:defRPr sz="800"/>
            </a:pPr>
            <a:endParaRPr lang="ja-JP"/>
          </a:p>
        </c:txPr>
        <c:crossAx val="3"/>
        <c:crosses val="max"/>
        <c:crossBetween val="between"/>
        <c:majorUnit val="10"/>
      </c:valAx>
      <c:spPr>
        <a:ln>
          <a:solidFill>
            <a:schemeClr val="bg1">
              <a:lumMod val="65000"/>
            </a:schemeClr>
          </a:solidFill>
        </a:ln>
      </c:spPr>
    </c:plotArea>
    <c:legend>
      <c:legendPos val="b"/>
      <c:layout>
        <c:manualLayout>
          <c:xMode val="edge"/>
          <c:yMode val="edge"/>
          <c:x val="0.17701108585136224"/>
          <c:y val="0.95023516400072627"/>
          <c:w val="0.64597782829727546"/>
          <c:h val="3.299057429142116E-2"/>
        </c:manualLayout>
      </c:layout>
      <c:overlay val="0"/>
      <c:txPr>
        <a:bodyPr/>
        <a:lstStyle/>
        <a:p>
          <a:pPr>
            <a:defRPr sz="800"/>
          </a:pPr>
          <a:endParaRPr lang="ja-JP"/>
        </a:p>
      </c:txPr>
    </c:legend>
    <c:plotVisOnly val="1"/>
    <c:dispBlanksAs val="gap"/>
    <c:showDLblsOverMax val="0"/>
  </c:chart>
  <c:spPr>
    <a:noFill/>
    <a:ln>
      <a:noFill/>
    </a:ln>
  </c:spPr>
  <c:printSettings>
    <c:headerFooter/>
    <c:pageMargins b="0.75" l="0.7" r="0.7" t="0.75" header="0.3" footer="0.3"/>
    <c:pageSetup orientation="portrait"/>
  </c:printSettings>
</c:chartSpace>
</file>

<file path=xl/charts/chart10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8784896066490026"/>
          <c:y val="5.0886997659735159E-2"/>
          <c:w val="0.76768049985210962"/>
          <c:h val="0.89639901124206933"/>
        </c:manualLayout>
      </c:layout>
      <c:barChart>
        <c:barDir val="bar"/>
        <c:grouping val="clustered"/>
        <c:varyColors val="0"/>
        <c:ser>
          <c:idx val="0"/>
          <c:order val="0"/>
          <c:tx>
            <c:strRef>
              <c:f>'6の表、グラフ'!$N$8</c:f>
              <c:strCache>
                <c:ptCount val="1"/>
                <c:pt idx="0">
                  <c:v>女性（全国）</c:v>
                </c:pt>
              </c:strCache>
            </c:strRef>
          </c:tx>
          <c:spPr>
            <a:pattFill prst="smGrid">
              <a:fgClr>
                <a:schemeClr val="accent6">
                  <a:lumMod val="20000"/>
                  <a:lumOff val="80000"/>
                </a:schemeClr>
              </a:fgClr>
              <a:bgClr>
                <a:schemeClr val="bg1"/>
              </a:bgClr>
            </a:pattFill>
            <a:ln>
              <a:solidFill>
                <a:sysClr val="windowText" lastClr="000000"/>
              </a:solidFill>
            </a:ln>
            <a:effectLst/>
          </c:spPr>
          <c:invertIfNegative val="0"/>
          <c:dLbls>
            <c:numFmt formatCode="#,##0.0_);[Red]\(#,##0.0\)" sourceLinked="0"/>
            <c:spPr>
              <a:noFill/>
              <a:ln w="25400">
                <a:noFill/>
              </a:ln>
            </c:spPr>
            <c:txPr>
              <a:bodyPr/>
              <a:lstStyle/>
              <a:p>
                <a:pPr>
                  <a:defRPr sz="8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'6の表、グラフ'!$B$11:$B$27</c:f>
              <c:strCache>
                <c:ptCount val="17"/>
                <c:pt idx="0">
                  <c:v> 医療，福祉</c:v>
                </c:pt>
                <c:pt idx="1">
                  <c:v> 宿泊業，飲食サービス業</c:v>
                </c:pt>
                <c:pt idx="2">
                  <c:v> 生活関連サービス業，娯楽業</c:v>
                </c:pt>
                <c:pt idx="3">
                  <c:v> 金融業，保険業</c:v>
                </c:pt>
                <c:pt idx="4">
                  <c:v> 卸売業，小売業</c:v>
                </c:pt>
                <c:pt idx="5">
                  <c:v> 教育，学習支援業</c:v>
                </c:pt>
                <c:pt idx="6">
                  <c:v> 不動産業，物品賃貸業</c:v>
                </c:pt>
                <c:pt idx="7">
                  <c:v> 学術研究，専門・技術サービス業</c:v>
                </c:pt>
                <c:pt idx="8">
                  <c:v> 情報通信業</c:v>
                </c:pt>
                <c:pt idx="9">
                  <c:v> 複合サービス事業</c:v>
                </c:pt>
                <c:pt idx="10">
                  <c:v> サービス業（他に分類されないもの）</c:v>
                </c:pt>
                <c:pt idx="11">
                  <c:v> 製造業</c:v>
                </c:pt>
                <c:pt idx="12">
                  <c:v> 農林漁業</c:v>
                </c:pt>
                <c:pt idx="13">
                  <c:v> 建設業</c:v>
                </c:pt>
                <c:pt idx="14">
                  <c:v> 運輸業，郵便業</c:v>
                </c:pt>
                <c:pt idx="15">
                  <c:v> 鉱業，採石業，砂利採取業</c:v>
                </c:pt>
                <c:pt idx="16">
                  <c:v> 電気・ガス・熱供給・水道業</c:v>
                </c:pt>
              </c:strCache>
            </c:strRef>
          </c:cat>
          <c:val>
            <c:numRef>
              <c:f>'6の表、グラフ'!$N$11:$N$27</c:f>
              <c:numCache>
                <c:formatCode>General</c:formatCode>
                <c:ptCount val="17"/>
                <c:pt idx="0">
                  <c:v>70.786613281793393</c:v>
                </c:pt>
                <c:pt idx="1">
                  <c:v>58.033750171652329</c:v>
                </c:pt>
                <c:pt idx="2">
                  <c:v>57.00432667293456</c:v>
                </c:pt>
                <c:pt idx="3">
                  <c:v>54.742137573895235</c:v>
                </c:pt>
                <c:pt idx="4">
                  <c:v>48.489951203922089</c:v>
                </c:pt>
                <c:pt idx="5">
                  <c:v>52.803126360901963</c:v>
                </c:pt>
                <c:pt idx="6">
                  <c:v>41.25625432126678</c:v>
                </c:pt>
                <c:pt idx="7">
                  <c:v>34.456199886072369</c:v>
                </c:pt>
                <c:pt idx="8">
                  <c:v>27.508857227347328</c:v>
                </c:pt>
                <c:pt idx="9">
                  <c:v>40.188563764558232</c:v>
                </c:pt>
                <c:pt idx="10">
                  <c:v>40.770403122401113</c:v>
                </c:pt>
                <c:pt idx="11">
                  <c:v>29.849700252012745</c:v>
                </c:pt>
                <c:pt idx="12">
                  <c:v>29.298524665234616</c:v>
                </c:pt>
                <c:pt idx="13">
                  <c:v>18.930242909797077</c:v>
                </c:pt>
                <c:pt idx="14">
                  <c:v>19.971945091667923</c:v>
                </c:pt>
                <c:pt idx="15">
                  <c:v>15.487600791115169</c:v>
                </c:pt>
                <c:pt idx="16">
                  <c:v>14.236061255712398</c:v>
                </c:pt>
              </c:numCache>
            </c:numRef>
          </c:val>
          <c:extLst>
            <c:ext xmlns:c16="http://schemas.microsoft.com/office/drawing/2014/chart" uri="{C3380CC4-5D6E-409C-BE32-E72D297353CC}">
              <c16:uniqueId val="{00000000-178C-4F26-8E8A-CF61692696CC}"/>
            </c:ext>
          </c:extLst>
        </c:ser>
        <c:ser>
          <c:idx val="2"/>
          <c:order val="2"/>
          <c:tx>
            <c:strRef>
              <c:f>'6の表、グラフ'!$G$8</c:f>
              <c:strCache>
                <c:ptCount val="1"/>
                <c:pt idx="0">
                  <c:v>女性（奈良県）</c:v>
                </c:pt>
              </c:strCache>
            </c:strRef>
          </c:tx>
          <c:spPr>
            <a:solidFill>
              <a:srgbClr val="C00000"/>
            </a:solidFill>
            <a:ln>
              <a:solidFill>
                <a:sysClr val="windowText" lastClr="000000"/>
              </a:solidFill>
            </a:ln>
            <a:effectLst/>
          </c:spPr>
          <c:invertIfNegative val="0"/>
          <c:dLbls>
            <c:numFmt formatCode="#,##0.0_);[Red]\(#,##0.0\)" sourceLinked="0"/>
            <c:spPr>
              <a:noFill/>
              <a:ln w="25400">
                <a:noFill/>
              </a:ln>
            </c:spPr>
            <c:txPr>
              <a:bodyPr/>
              <a:lstStyle/>
              <a:p>
                <a:pPr>
                  <a:defRPr sz="800">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'6の表、グラフ'!$B$11:$B$27</c:f>
              <c:strCache>
                <c:ptCount val="17"/>
                <c:pt idx="0">
                  <c:v> 医療，福祉</c:v>
                </c:pt>
                <c:pt idx="1">
                  <c:v> 宿泊業，飲食サービス業</c:v>
                </c:pt>
                <c:pt idx="2">
                  <c:v> 生活関連サービス業，娯楽業</c:v>
                </c:pt>
                <c:pt idx="3">
                  <c:v> 金融業，保険業</c:v>
                </c:pt>
                <c:pt idx="4">
                  <c:v> 卸売業，小売業</c:v>
                </c:pt>
                <c:pt idx="5">
                  <c:v> 教育，学習支援業</c:v>
                </c:pt>
                <c:pt idx="6">
                  <c:v> 不動産業，物品賃貸業</c:v>
                </c:pt>
                <c:pt idx="7">
                  <c:v> 学術研究，専門・技術サービス業</c:v>
                </c:pt>
                <c:pt idx="8">
                  <c:v> 情報通信業</c:v>
                </c:pt>
                <c:pt idx="9">
                  <c:v> 複合サービス事業</c:v>
                </c:pt>
                <c:pt idx="10">
                  <c:v> サービス業（他に分類されないもの）</c:v>
                </c:pt>
                <c:pt idx="11">
                  <c:v> 製造業</c:v>
                </c:pt>
                <c:pt idx="12">
                  <c:v> 農林漁業</c:v>
                </c:pt>
                <c:pt idx="13">
                  <c:v> 建設業</c:v>
                </c:pt>
                <c:pt idx="14">
                  <c:v> 運輸業，郵便業</c:v>
                </c:pt>
                <c:pt idx="15">
                  <c:v> 鉱業，採石業，砂利採取業</c:v>
                </c:pt>
                <c:pt idx="16">
                  <c:v> 電気・ガス・熱供給・水道業</c:v>
                </c:pt>
              </c:strCache>
            </c:strRef>
          </c:cat>
          <c:val>
            <c:numRef>
              <c:f>'6の表、グラフ'!$G$11:$G$27</c:f>
              <c:numCache>
                <c:formatCode>General</c:formatCode>
                <c:ptCount val="17"/>
                <c:pt idx="0">
                  <c:v>68.636251981867318</c:v>
                </c:pt>
                <c:pt idx="1">
                  <c:v>60.168254558000058</c:v>
                </c:pt>
                <c:pt idx="2">
                  <c:v>59.099371069182396</c:v>
                </c:pt>
                <c:pt idx="3">
                  <c:v>58.221426439868694</c:v>
                </c:pt>
                <c:pt idx="4">
                  <c:v>54.324605245698621</c:v>
                </c:pt>
                <c:pt idx="5">
                  <c:v>52.308341687331819</c:v>
                </c:pt>
                <c:pt idx="6">
                  <c:v>44.859394590721834</c:v>
                </c:pt>
                <c:pt idx="7">
                  <c:v>41.649827647688106</c:v>
                </c:pt>
                <c:pt idx="8">
                  <c:v>39.95475113122172</c:v>
                </c:pt>
                <c:pt idx="9">
                  <c:v>39.761813292354972</c:v>
                </c:pt>
                <c:pt idx="10">
                  <c:v>38.112394248399653</c:v>
                </c:pt>
                <c:pt idx="11">
                  <c:v>34.014079499395578</c:v>
                </c:pt>
                <c:pt idx="12">
                  <c:v>30.867630700778641</c:v>
                </c:pt>
                <c:pt idx="13">
                  <c:v>23.48812346023335</c:v>
                </c:pt>
                <c:pt idx="14">
                  <c:v>17.609158943351343</c:v>
                </c:pt>
                <c:pt idx="15">
                  <c:v>11.363636363636363</c:v>
                </c:pt>
                <c:pt idx="16">
                  <c:v>9.0765588003157074</c:v>
                </c:pt>
              </c:numCache>
            </c:numRef>
          </c:val>
          <c:extLst>
            <c:ext xmlns:c16="http://schemas.microsoft.com/office/drawing/2014/chart" uri="{C3380CC4-5D6E-409C-BE32-E72D297353CC}">
              <c16:uniqueId val="{00000001-178C-4F26-8E8A-CF61692696CC}"/>
            </c:ext>
          </c:extLst>
        </c:ser>
        <c:dLbls>
          <c:showLegendKey val="0"/>
          <c:showVal val="0"/>
          <c:showCatName val="0"/>
          <c:showSerName val="0"/>
          <c:showPercent val="0"/>
          <c:showBubbleSize val="0"/>
        </c:dLbls>
        <c:gapWidth val="150"/>
        <c:overlap val="-30"/>
        <c:axId val="497914944"/>
        <c:axId val="1"/>
      </c:barChart>
      <c:barChart>
        <c:barDir val="bar"/>
        <c:grouping val="clustered"/>
        <c:varyColors val="0"/>
        <c:ser>
          <c:idx val="1"/>
          <c:order val="1"/>
          <c:tx>
            <c:strRef>
              <c:f>'6の表、グラフ'!$M$8</c:f>
              <c:strCache>
                <c:ptCount val="1"/>
                <c:pt idx="0">
                  <c:v>男性（全国）</c:v>
                </c:pt>
              </c:strCache>
            </c:strRef>
          </c:tx>
          <c:spPr>
            <a:solidFill>
              <a:schemeClr val="accent1">
                <a:lumMod val="20000"/>
                <a:lumOff val="80000"/>
              </a:schemeClr>
            </a:solidFill>
            <a:ln>
              <a:solidFill>
                <a:sysClr val="windowText" lastClr="000000"/>
              </a:solidFill>
            </a:ln>
            <a:effectLst/>
          </c:spPr>
          <c:invertIfNegative val="0"/>
          <c:dLbls>
            <c:numFmt formatCode="#,##0.0_);[Red]\(#,##0.0\)" sourceLinked="0"/>
            <c:spPr>
              <a:noFill/>
              <a:ln w="25400">
                <a:noFill/>
              </a:ln>
            </c:spPr>
            <c:txPr>
              <a:bodyPr/>
              <a:lstStyle/>
              <a:p>
                <a:pPr>
                  <a:defRPr sz="8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'6の表、グラフ'!$B$11:$B$28</c:f>
              <c:strCache>
                <c:ptCount val="17"/>
                <c:pt idx="0">
                  <c:v> 医療，福祉</c:v>
                </c:pt>
                <c:pt idx="1">
                  <c:v> 宿泊業，飲食サービス業</c:v>
                </c:pt>
                <c:pt idx="2">
                  <c:v> 生活関連サービス業，娯楽業</c:v>
                </c:pt>
                <c:pt idx="3">
                  <c:v> 金融業，保険業</c:v>
                </c:pt>
                <c:pt idx="4">
                  <c:v> 卸売業，小売業</c:v>
                </c:pt>
                <c:pt idx="5">
                  <c:v> 教育，学習支援業</c:v>
                </c:pt>
                <c:pt idx="6">
                  <c:v> 不動産業，物品賃貸業</c:v>
                </c:pt>
                <c:pt idx="7">
                  <c:v> 学術研究，専門・技術サービス業</c:v>
                </c:pt>
                <c:pt idx="8">
                  <c:v> 情報通信業</c:v>
                </c:pt>
                <c:pt idx="9">
                  <c:v> 複合サービス事業</c:v>
                </c:pt>
                <c:pt idx="10">
                  <c:v> サービス業（他に分類されないもの）</c:v>
                </c:pt>
                <c:pt idx="11">
                  <c:v> 製造業</c:v>
                </c:pt>
                <c:pt idx="12">
                  <c:v> 農林漁業</c:v>
                </c:pt>
                <c:pt idx="13">
                  <c:v> 建設業</c:v>
                </c:pt>
                <c:pt idx="14">
                  <c:v> 運輸業，郵便業</c:v>
                </c:pt>
                <c:pt idx="15">
                  <c:v> 鉱業，採石業，砂利採取業</c:v>
                </c:pt>
                <c:pt idx="16">
                  <c:v> 電気・ガス・熱供給・水道業</c:v>
                </c:pt>
              </c:strCache>
            </c:strRef>
          </c:cat>
          <c:val>
            <c:numRef>
              <c:f>'6の表、グラフ'!$M$11:$M$27</c:f>
              <c:numCache>
                <c:formatCode>General</c:formatCode>
                <c:ptCount val="17"/>
                <c:pt idx="0">
                  <c:v>27.847657405346354</c:v>
                </c:pt>
                <c:pt idx="1">
                  <c:v>41.351557274293789</c:v>
                </c:pt>
                <c:pt idx="2">
                  <c:v>42.699743503144596</c:v>
                </c:pt>
                <c:pt idx="3">
                  <c:v>44.147510872749699</c:v>
                </c:pt>
                <c:pt idx="4">
                  <c:v>50.257198190424681</c:v>
                </c:pt>
                <c:pt idx="5">
                  <c:v>47.048380861601508</c:v>
                </c:pt>
                <c:pt idx="6">
                  <c:v>58.468433751193714</c:v>
                </c:pt>
                <c:pt idx="7">
                  <c:v>64.885092166089166</c:v>
                </c:pt>
                <c:pt idx="8">
                  <c:v>71.603581525592347</c:v>
                </c:pt>
                <c:pt idx="9">
                  <c:v>59.781607189021145</c:v>
                </c:pt>
                <c:pt idx="10">
                  <c:v>58.818008356625505</c:v>
                </c:pt>
                <c:pt idx="11">
                  <c:v>70.121528903645867</c:v>
                </c:pt>
                <c:pt idx="12">
                  <c:v>70.549937725785512</c:v>
                </c:pt>
                <c:pt idx="13">
                  <c:v>80.709994991057727</c:v>
                </c:pt>
                <c:pt idx="14">
                  <c:v>79.862607562056425</c:v>
                </c:pt>
                <c:pt idx="15">
                  <c:v>84.370404178710885</c:v>
                </c:pt>
                <c:pt idx="16">
                  <c:v>85.411911493120357</c:v>
                </c:pt>
              </c:numCache>
            </c:numRef>
          </c:val>
          <c:extLst>
            <c:ext xmlns:c16="http://schemas.microsoft.com/office/drawing/2014/chart" uri="{C3380CC4-5D6E-409C-BE32-E72D297353CC}">
              <c16:uniqueId val="{00000002-178C-4F26-8E8A-CF61692696CC}"/>
            </c:ext>
          </c:extLst>
        </c:ser>
        <c:ser>
          <c:idx val="3"/>
          <c:order val="3"/>
          <c:tx>
            <c:strRef>
              <c:f>'6の表、グラフ'!$F$8</c:f>
              <c:strCache>
                <c:ptCount val="1"/>
                <c:pt idx="0">
                  <c:v>男性（奈良県）</c:v>
                </c:pt>
              </c:strCache>
            </c:strRef>
          </c:tx>
          <c:spPr>
            <a:pattFill prst="pct50">
              <a:fgClr>
                <a:schemeClr val="tx2">
                  <a:lumMod val="50000"/>
                </a:schemeClr>
              </a:fgClr>
              <a:bgClr>
                <a:schemeClr val="bg1"/>
              </a:bgClr>
            </a:pattFill>
            <a:ln>
              <a:solidFill>
                <a:schemeClr val="tx1"/>
              </a:solidFill>
            </a:ln>
            <a:effectLst/>
          </c:spPr>
          <c:invertIfNegative val="0"/>
          <c:dLbls>
            <c:numFmt formatCode="#,##0.0_);[Red]\(#,##0.0\)" sourceLinked="0"/>
            <c:spPr>
              <a:noFill/>
              <a:ln w="25400">
                <a:noFill/>
              </a:ln>
            </c:spPr>
            <c:txPr>
              <a:bodyPr/>
              <a:lstStyle/>
              <a:p>
                <a:pPr>
                  <a:defRPr sz="800">
                    <a:latin typeface="+mn-lt"/>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'6の表、グラフ'!$B$11:$B$28</c:f>
              <c:strCache>
                <c:ptCount val="17"/>
                <c:pt idx="0">
                  <c:v> 医療，福祉</c:v>
                </c:pt>
                <c:pt idx="1">
                  <c:v> 宿泊業，飲食サービス業</c:v>
                </c:pt>
                <c:pt idx="2">
                  <c:v> 生活関連サービス業，娯楽業</c:v>
                </c:pt>
                <c:pt idx="3">
                  <c:v> 金融業，保険業</c:v>
                </c:pt>
                <c:pt idx="4">
                  <c:v> 卸売業，小売業</c:v>
                </c:pt>
                <c:pt idx="5">
                  <c:v> 教育，学習支援業</c:v>
                </c:pt>
                <c:pt idx="6">
                  <c:v> 不動産業，物品賃貸業</c:v>
                </c:pt>
                <c:pt idx="7">
                  <c:v> 学術研究，専門・技術サービス業</c:v>
                </c:pt>
                <c:pt idx="8">
                  <c:v> 情報通信業</c:v>
                </c:pt>
                <c:pt idx="9">
                  <c:v> 複合サービス事業</c:v>
                </c:pt>
                <c:pt idx="10">
                  <c:v> サービス業（他に分類されないもの）</c:v>
                </c:pt>
                <c:pt idx="11">
                  <c:v> 製造業</c:v>
                </c:pt>
                <c:pt idx="12">
                  <c:v> 農林漁業</c:v>
                </c:pt>
                <c:pt idx="13">
                  <c:v> 建設業</c:v>
                </c:pt>
                <c:pt idx="14">
                  <c:v> 運輸業，郵便業</c:v>
                </c:pt>
                <c:pt idx="15">
                  <c:v> 鉱業，採石業，砂利採取業</c:v>
                </c:pt>
                <c:pt idx="16">
                  <c:v> 電気・ガス・熱供給・水道業</c:v>
                </c:pt>
              </c:strCache>
            </c:strRef>
          </c:cat>
          <c:val>
            <c:numRef>
              <c:f>'6の表、グラフ'!$F$11:$F$27</c:f>
              <c:numCache>
                <c:formatCode>General</c:formatCode>
                <c:ptCount val="17"/>
                <c:pt idx="0">
                  <c:v>28.191643777494917</c:v>
                </c:pt>
                <c:pt idx="1">
                  <c:v>39.622090708845306</c:v>
                </c:pt>
                <c:pt idx="2">
                  <c:v>40.875471698113209</c:v>
                </c:pt>
                <c:pt idx="3">
                  <c:v>39.092808116980002</c:v>
                </c:pt>
                <c:pt idx="4">
                  <c:v>44.188155159449778</c:v>
                </c:pt>
                <c:pt idx="5">
                  <c:v>47.433124043687016</c:v>
                </c:pt>
                <c:pt idx="6">
                  <c:v>55.086870857961671</c:v>
                </c:pt>
                <c:pt idx="7">
                  <c:v>58.338285985974089</c:v>
                </c:pt>
                <c:pt idx="8">
                  <c:v>60.04524886877828</c:v>
                </c:pt>
                <c:pt idx="9">
                  <c:v>60.238186707645028</c:v>
                </c:pt>
                <c:pt idx="10">
                  <c:v>61.594878888281279</c:v>
                </c:pt>
                <c:pt idx="11">
                  <c:v>65.886368484676112</c:v>
                </c:pt>
                <c:pt idx="12">
                  <c:v>69.021134593993324</c:v>
                </c:pt>
                <c:pt idx="13">
                  <c:v>76.163250127829684</c:v>
                </c:pt>
                <c:pt idx="14">
                  <c:v>82.346235813054463</c:v>
                </c:pt>
                <c:pt idx="15">
                  <c:v>88.63636363636364</c:v>
                </c:pt>
                <c:pt idx="16">
                  <c:v>90.923441199684291</c:v>
                </c:pt>
              </c:numCache>
            </c:numRef>
          </c:val>
          <c:extLst>
            <c:ext xmlns:c16="http://schemas.microsoft.com/office/drawing/2014/chart" uri="{C3380CC4-5D6E-409C-BE32-E72D297353CC}">
              <c16:uniqueId val="{00000003-178C-4F26-8E8A-CF61692696CC}"/>
            </c:ext>
          </c:extLst>
        </c:ser>
        <c:dLbls>
          <c:showLegendKey val="0"/>
          <c:showVal val="0"/>
          <c:showCatName val="0"/>
          <c:showSerName val="0"/>
          <c:showPercent val="0"/>
          <c:showBubbleSize val="0"/>
        </c:dLbls>
        <c:gapWidth val="150"/>
        <c:overlap val="-30"/>
        <c:axId val="3"/>
        <c:axId val="4"/>
      </c:barChart>
      <c:catAx>
        <c:axId val="497914944"/>
        <c:scaling>
          <c:orientation val="minMax"/>
        </c:scaling>
        <c:delete val="0"/>
        <c:axPos val="r"/>
        <c:numFmt formatCode="General" sourceLinked="1"/>
        <c:majorTickMark val="none"/>
        <c:minorTickMark val="none"/>
        <c:tickLblPos val="high"/>
        <c:txPr>
          <a:bodyPr rot="0" vert="horz" anchor="t" anchorCtr="0"/>
          <a:lstStyle/>
          <a:p>
            <a:pPr>
              <a:defRPr sz="700" b="1">
                <a:latin typeface="+mn-ea"/>
                <a:ea typeface="+mn-ea"/>
              </a:defRPr>
            </a:pPr>
            <a:endParaRPr lang="ja-JP"/>
          </a:p>
        </c:txPr>
        <c:crossAx val="1"/>
        <c:crosses val="autoZero"/>
        <c:auto val="1"/>
        <c:lblAlgn val="ctr"/>
        <c:lblOffset val="100"/>
        <c:noMultiLvlLbl val="0"/>
      </c:catAx>
      <c:valAx>
        <c:axId val="1"/>
        <c:scaling>
          <c:orientation val="maxMin"/>
          <c:max val="100"/>
        </c:scaling>
        <c:delete val="0"/>
        <c:axPos val="b"/>
        <c:numFmt formatCode="General" sourceLinked="1"/>
        <c:majorTickMark val="none"/>
        <c:minorTickMark val="none"/>
        <c:tickLblPos val="none"/>
        <c:txPr>
          <a:bodyPr anchor="b" anchorCtr="1"/>
          <a:lstStyle/>
          <a:p>
            <a:pPr>
              <a:defRPr sz="800">
                <a:solidFill>
                  <a:sysClr val="windowText" lastClr="000000"/>
                </a:solidFill>
              </a:defRPr>
            </a:pPr>
            <a:endParaRPr lang="ja-JP"/>
          </a:p>
        </c:txPr>
        <c:crossAx val="497914944"/>
        <c:crosses val="autoZero"/>
        <c:crossBetween val="between"/>
      </c:valAx>
      <c:catAx>
        <c:axId val="3"/>
        <c:scaling>
          <c:orientation val="minMax"/>
        </c:scaling>
        <c:delete val="1"/>
        <c:axPos val="l"/>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0"/>
        </c:scaling>
        <c:delete val="0"/>
        <c:axPos val="t"/>
        <c:numFmt formatCode="@" sourceLinked="0"/>
        <c:majorTickMark val="out"/>
        <c:minorTickMark val="none"/>
        <c:tickLblPos val="nextTo"/>
        <c:txPr>
          <a:bodyPr anchor="b" anchorCtr="1"/>
          <a:lstStyle/>
          <a:p>
            <a:pPr>
              <a:defRPr sz="800"/>
            </a:pPr>
            <a:endParaRPr lang="ja-JP"/>
          </a:p>
        </c:txPr>
        <c:crossAx val="3"/>
        <c:crosses val="max"/>
        <c:crossBetween val="between"/>
        <c:majorUnit val="10"/>
      </c:valAx>
      <c:spPr>
        <a:ln>
          <a:solidFill>
            <a:schemeClr val="bg1">
              <a:lumMod val="65000"/>
            </a:schemeClr>
          </a:solidFill>
        </a:ln>
      </c:spPr>
    </c:plotArea>
    <c:legend>
      <c:legendPos val="b"/>
      <c:layout>
        <c:manualLayout>
          <c:xMode val="edge"/>
          <c:yMode val="edge"/>
          <c:x val="0.17701108585136224"/>
          <c:y val="0.9502351626701574"/>
          <c:w val="0.64597782829727546"/>
          <c:h val="3.299060539346943E-2"/>
        </c:manualLayout>
      </c:layout>
      <c:overlay val="0"/>
      <c:txPr>
        <a:bodyPr/>
        <a:lstStyle/>
        <a:p>
          <a:pPr>
            <a:defRPr sz="800"/>
          </a:pPr>
          <a:endParaRPr lang="ja-JP"/>
        </a:p>
      </c:txPr>
    </c:legend>
    <c:plotVisOnly val="1"/>
    <c:dispBlanksAs val="gap"/>
    <c:showDLblsOverMax val="0"/>
  </c:chart>
  <c:spPr>
    <a:noFill/>
    <a:ln>
      <a:noFill/>
    </a:ln>
  </c:spPr>
  <c:printSettings>
    <c:headerFooter/>
    <c:pageMargins b="0.75" l="0.7" r="0.7" t="0.75" header="0.3" footer="0.3"/>
    <c:pageSetup orientation="portrait"/>
  </c:printSettings>
</c:chartSpace>
</file>

<file path=xl/charts/chart10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400" baseline="0"/>
            </a:pPr>
            <a:r>
              <a:rPr lang="ja-JP" altLang="ja-JP" sz="1400" b="1" i="0" baseline="0">
                <a:effectLst/>
              </a:rPr>
              <a:t>産業大分類別従業者数　男女別の構成比</a:t>
            </a:r>
            <a:endParaRPr lang="ja-JP" altLang="ja-JP" sz="1400" baseline="0">
              <a:effectLst/>
            </a:endParaRPr>
          </a:p>
        </c:rich>
      </c:tx>
      <c:overlay val="1"/>
    </c:title>
    <c:autoTitleDeleted val="0"/>
    <c:plotArea>
      <c:layout>
        <c:manualLayout>
          <c:layoutTarget val="inner"/>
          <c:xMode val="edge"/>
          <c:yMode val="edge"/>
          <c:x val="0.12821558644588427"/>
          <c:y val="6.3652984866253426E-2"/>
          <c:w val="0.8273138842432467"/>
          <c:h val="6.2778801585971961E-2"/>
        </c:manualLayout>
      </c:layout>
      <c:barChart>
        <c:barDir val="bar"/>
        <c:grouping val="clustered"/>
        <c:varyColors val="0"/>
        <c:ser>
          <c:idx val="0"/>
          <c:order val="0"/>
          <c:tx>
            <c:strRef>
              <c:f>'6の表、グラフ'!$N$8</c:f>
              <c:strCache>
                <c:ptCount val="1"/>
                <c:pt idx="0">
                  <c:v>女性（全国）</c:v>
                </c:pt>
              </c:strCache>
            </c:strRef>
          </c:tx>
          <c:spPr>
            <a:pattFill prst="smGrid">
              <a:fgClr>
                <a:schemeClr val="accent6">
                  <a:lumMod val="20000"/>
                  <a:lumOff val="80000"/>
                </a:schemeClr>
              </a:fgClr>
              <a:bgClr>
                <a:schemeClr val="bg1"/>
              </a:bgClr>
            </a:pattFill>
            <a:ln>
              <a:solidFill>
                <a:sysClr val="windowText" lastClr="000000"/>
              </a:solidFill>
            </a:ln>
            <a:effectLst/>
          </c:spPr>
          <c:invertIfNegative val="0"/>
          <c:dLbls>
            <c:numFmt formatCode="0.0&quot; %&quot;" sourceLinked="0"/>
            <c:spPr>
              <a:noFill/>
              <a:ln w="25400">
                <a:noFill/>
              </a:ln>
            </c:spPr>
            <c:txPr>
              <a:bodyPr/>
              <a:lstStyle/>
              <a:p>
                <a:pPr>
                  <a:defRPr sz="800"/>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numRef>
              <c:f>'6の表、グラフ'!$B$7</c:f>
              <c:numCache>
                <c:formatCode>General</c:formatCode>
                <c:ptCount val="1"/>
              </c:numCache>
            </c:numRef>
          </c:cat>
          <c:val>
            <c:numRef>
              <c:f>'6の表、グラフ'!$N$6</c:f>
              <c:numCache>
                <c:formatCode>General</c:formatCode>
                <c:ptCount val="1"/>
                <c:pt idx="0">
                  <c:v>44.146988359607434</c:v>
                </c:pt>
              </c:numCache>
            </c:numRef>
          </c:val>
          <c:extLst>
            <c:ext xmlns:c16="http://schemas.microsoft.com/office/drawing/2014/chart" uri="{C3380CC4-5D6E-409C-BE32-E72D297353CC}">
              <c16:uniqueId val="{00000000-0AE3-42CC-A4B1-ACA0972C8A6B}"/>
            </c:ext>
          </c:extLst>
        </c:ser>
        <c:ser>
          <c:idx val="2"/>
          <c:order val="2"/>
          <c:tx>
            <c:strRef>
              <c:f>'6の表、グラフ'!$G$8</c:f>
              <c:strCache>
                <c:ptCount val="1"/>
                <c:pt idx="0">
                  <c:v>女性（奈良県）</c:v>
                </c:pt>
              </c:strCache>
            </c:strRef>
          </c:tx>
          <c:spPr>
            <a:solidFill>
              <a:srgbClr val="C00000"/>
            </a:solidFill>
            <a:ln>
              <a:solidFill>
                <a:sysClr val="windowText" lastClr="000000"/>
              </a:solidFill>
            </a:ln>
            <a:effectLst/>
          </c:spPr>
          <c:invertIfNegative val="0"/>
          <c:dLbls>
            <c:numFmt formatCode="0.0&quot; %&quot;" sourceLinked="0"/>
            <c:spPr>
              <a:noFill/>
              <a:ln w="25400">
                <a:noFill/>
              </a:ln>
            </c:spPr>
            <c:txPr>
              <a:bodyPr/>
              <a:lstStyle/>
              <a:p>
                <a:pPr>
                  <a:defRPr sz="800">
                    <a:solidFill>
                      <a:schemeClr val="bg1"/>
                    </a:solidFill>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numRef>
              <c:f>'6の表、グラフ'!$B$7</c:f>
              <c:numCache>
                <c:formatCode>General</c:formatCode>
                <c:ptCount val="1"/>
              </c:numCache>
            </c:numRef>
          </c:cat>
          <c:val>
            <c:numRef>
              <c:f>'6の表、グラフ'!$G$6</c:f>
              <c:numCache>
                <c:formatCode>General</c:formatCode>
                <c:ptCount val="1"/>
                <c:pt idx="0">
                  <c:v>49.409504320145523</c:v>
                </c:pt>
              </c:numCache>
            </c:numRef>
          </c:val>
          <c:extLst>
            <c:ext xmlns:c16="http://schemas.microsoft.com/office/drawing/2014/chart" uri="{C3380CC4-5D6E-409C-BE32-E72D297353CC}">
              <c16:uniqueId val="{00000001-0AE3-42CC-A4B1-ACA0972C8A6B}"/>
            </c:ext>
          </c:extLst>
        </c:ser>
        <c:dLbls>
          <c:showLegendKey val="0"/>
          <c:showVal val="0"/>
          <c:showCatName val="0"/>
          <c:showSerName val="0"/>
          <c:showPercent val="0"/>
          <c:showBubbleSize val="0"/>
        </c:dLbls>
        <c:gapWidth val="150"/>
        <c:overlap val="-50"/>
        <c:axId val="497918224"/>
        <c:axId val="1"/>
      </c:barChart>
      <c:barChart>
        <c:barDir val="bar"/>
        <c:grouping val="clustered"/>
        <c:varyColors val="0"/>
        <c:ser>
          <c:idx val="1"/>
          <c:order val="1"/>
          <c:tx>
            <c:strRef>
              <c:f>'6の表、グラフ'!$M$8</c:f>
              <c:strCache>
                <c:ptCount val="1"/>
                <c:pt idx="0">
                  <c:v>男性（全国）</c:v>
                </c:pt>
              </c:strCache>
            </c:strRef>
          </c:tx>
          <c:spPr>
            <a:solidFill>
              <a:schemeClr val="accent1">
                <a:lumMod val="20000"/>
                <a:lumOff val="80000"/>
              </a:schemeClr>
            </a:solidFill>
            <a:ln>
              <a:solidFill>
                <a:sysClr val="windowText" lastClr="000000"/>
              </a:solidFill>
            </a:ln>
            <a:effectLst/>
          </c:spPr>
          <c:invertIfNegative val="0"/>
          <c:dLbls>
            <c:dLbl>
              <c:idx val="0"/>
              <c:numFmt formatCode="0.0&quot; %&quot;" sourceLinked="0"/>
              <c:spPr/>
              <c:txPr>
                <a:bodyPr/>
                <a:lstStyle/>
                <a:p>
                  <a:pPr>
                    <a:defRPr sz="800"/>
                  </a:pPr>
                  <a:endParaRPr lang="ja-JP"/>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0AE3-42CC-A4B1-ACA0972C8A6B}"/>
                </c:ext>
              </c:extLst>
            </c:dLbl>
            <c:numFmt formatCode="#,##0.0_);[Red]\(#,##0.0\)" sourceLinked="0"/>
            <c:spPr>
              <a:noFill/>
              <a:ln w="25400">
                <a:noFill/>
              </a:ln>
            </c:spPr>
            <c:txPr>
              <a:bodyPr/>
              <a:lstStyle/>
              <a:p>
                <a:pPr>
                  <a:defRPr sz="800"/>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numRef>
              <c:f>'6の表、グラフ'!$F$7</c:f>
              <c:numCache>
                <c:formatCode>General</c:formatCode>
                <c:ptCount val="1"/>
              </c:numCache>
            </c:numRef>
          </c:cat>
          <c:val>
            <c:numRef>
              <c:f>'6の表、グラフ'!$M$6</c:f>
              <c:numCache>
                <c:formatCode>General</c:formatCode>
                <c:ptCount val="1"/>
                <c:pt idx="0">
                  <c:v>55.178078694756728</c:v>
                </c:pt>
              </c:numCache>
            </c:numRef>
          </c:val>
          <c:extLst>
            <c:ext xmlns:c16="http://schemas.microsoft.com/office/drawing/2014/chart" uri="{C3380CC4-5D6E-409C-BE32-E72D297353CC}">
              <c16:uniqueId val="{00000003-0AE3-42CC-A4B1-ACA0972C8A6B}"/>
            </c:ext>
          </c:extLst>
        </c:ser>
        <c:ser>
          <c:idx val="3"/>
          <c:order val="3"/>
          <c:tx>
            <c:strRef>
              <c:f>'6の表、グラフ'!$F$8</c:f>
              <c:strCache>
                <c:ptCount val="1"/>
                <c:pt idx="0">
                  <c:v>男性（奈良県）</c:v>
                </c:pt>
              </c:strCache>
            </c:strRef>
          </c:tx>
          <c:spPr>
            <a:pattFill prst="pct50">
              <a:fgClr>
                <a:schemeClr val="tx2">
                  <a:lumMod val="50000"/>
                </a:schemeClr>
              </a:fgClr>
              <a:bgClr>
                <a:schemeClr val="bg1"/>
              </a:bgClr>
            </a:pattFill>
            <a:ln>
              <a:solidFill>
                <a:schemeClr val="tx1"/>
              </a:solidFill>
            </a:ln>
            <a:effectLst/>
          </c:spPr>
          <c:invertIfNegative val="0"/>
          <c:dLbls>
            <c:numFmt formatCode="0.0&quot; %&quot;" sourceLinked="0"/>
            <c:spPr>
              <a:noFill/>
              <a:ln w="25400">
                <a:noFill/>
              </a:ln>
            </c:spPr>
            <c:txPr>
              <a:bodyPr/>
              <a:lstStyle/>
              <a:p>
                <a:pPr>
                  <a:defRPr sz="800">
                    <a:latin typeface="+mn-lt"/>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numRef>
              <c:f>'6の表、グラフ'!$F$7</c:f>
              <c:numCache>
                <c:formatCode>General</c:formatCode>
                <c:ptCount val="1"/>
              </c:numCache>
            </c:numRef>
          </c:cat>
          <c:val>
            <c:numRef>
              <c:f>'6の表、グラフ'!$F$6</c:f>
              <c:numCache>
                <c:formatCode>General</c:formatCode>
                <c:ptCount val="1"/>
                <c:pt idx="0">
                  <c:v>49.489313324238289</c:v>
                </c:pt>
              </c:numCache>
            </c:numRef>
          </c:val>
          <c:extLst>
            <c:ext xmlns:c16="http://schemas.microsoft.com/office/drawing/2014/chart" uri="{C3380CC4-5D6E-409C-BE32-E72D297353CC}">
              <c16:uniqueId val="{00000004-0AE3-42CC-A4B1-ACA0972C8A6B}"/>
            </c:ext>
          </c:extLst>
        </c:ser>
        <c:dLbls>
          <c:showLegendKey val="0"/>
          <c:showVal val="0"/>
          <c:showCatName val="0"/>
          <c:showSerName val="0"/>
          <c:showPercent val="0"/>
          <c:showBubbleSize val="0"/>
        </c:dLbls>
        <c:gapWidth val="130"/>
        <c:overlap val="-50"/>
        <c:axId val="3"/>
        <c:axId val="4"/>
      </c:barChart>
      <c:catAx>
        <c:axId val="497918224"/>
        <c:scaling>
          <c:orientation val="minMax"/>
        </c:scaling>
        <c:delete val="0"/>
        <c:axPos val="r"/>
        <c:numFmt formatCode="General" sourceLinked="1"/>
        <c:majorTickMark val="none"/>
        <c:minorTickMark val="none"/>
        <c:tickLblPos val="high"/>
        <c:txPr>
          <a:bodyPr rot="0" vert="horz" anchor="t" anchorCtr="0"/>
          <a:lstStyle/>
          <a:p>
            <a:pPr>
              <a:defRPr sz="700" b="1">
                <a:latin typeface="+mn-ea"/>
                <a:ea typeface="+mn-ea"/>
              </a:defRPr>
            </a:pPr>
            <a:endParaRPr lang="ja-JP"/>
          </a:p>
        </c:txPr>
        <c:crossAx val="1"/>
        <c:crosses val="autoZero"/>
        <c:auto val="1"/>
        <c:lblAlgn val="ctr"/>
        <c:lblOffset val="200"/>
        <c:noMultiLvlLbl val="0"/>
      </c:catAx>
      <c:valAx>
        <c:axId val="1"/>
        <c:scaling>
          <c:orientation val="maxMin"/>
          <c:max val="100"/>
        </c:scaling>
        <c:delete val="0"/>
        <c:axPos val="b"/>
        <c:numFmt formatCode="General" sourceLinked="1"/>
        <c:majorTickMark val="none"/>
        <c:minorTickMark val="none"/>
        <c:tickLblPos val="none"/>
        <c:txPr>
          <a:bodyPr anchor="b" anchorCtr="1"/>
          <a:lstStyle/>
          <a:p>
            <a:pPr>
              <a:defRPr sz="800">
                <a:solidFill>
                  <a:sysClr val="windowText" lastClr="000000"/>
                </a:solidFill>
              </a:defRPr>
            </a:pPr>
            <a:endParaRPr lang="ja-JP"/>
          </a:p>
        </c:txPr>
        <c:crossAx val="497918224"/>
        <c:crosses val="autoZero"/>
        <c:crossBetween val="between"/>
      </c:valAx>
      <c:catAx>
        <c:axId val="3"/>
        <c:scaling>
          <c:orientation val="minMax"/>
        </c:scaling>
        <c:delete val="1"/>
        <c:axPos val="l"/>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0"/>
        </c:scaling>
        <c:delete val="0"/>
        <c:axPos val="t"/>
        <c:numFmt formatCode="@" sourceLinked="0"/>
        <c:majorTickMark val="out"/>
        <c:minorTickMark val="none"/>
        <c:tickLblPos val="nextTo"/>
        <c:txPr>
          <a:bodyPr anchor="b" anchorCtr="1"/>
          <a:lstStyle/>
          <a:p>
            <a:pPr>
              <a:defRPr sz="800"/>
            </a:pPr>
            <a:endParaRPr lang="ja-JP"/>
          </a:p>
        </c:txPr>
        <c:crossAx val="3"/>
        <c:crosses val="max"/>
        <c:crossBetween val="between"/>
        <c:majorUnit val="10"/>
      </c:valAx>
      <c:spPr>
        <a:ln>
          <a:solidFill>
            <a:schemeClr val="bg1">
              <a:lumMod val="65000"/>
            </a:schemeClr>
          </a:solidFill>
        </a:ln>
      </c:spPr>
    </c:plotArea>
    <c:plotVisOnly val="1"/>
    <c:dispBlanksAs val="gap"/>
    <c:showDLblsOverMax val="0"/>
  </c:chart>
  <c:spPr>
    <a:noFill/>
    <a:ln>
      <a:noFill/>
    </a:ln>
  </c:spPr>
  <c:printSettings>
    <c:headerFooter/>
    <c:pageMargins b="0.75" l="0.7" r="0.7" t="0.75" header="0.3" footer="0.3"/>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明朝"/>
                <a:ea typeface="ＭＳ 明朝"/>
                <a:cs typeface="ＭＳ 明朝"/>
              </a:defRPr>
            </a:pPr>
            <a:r>
              <a:rPr lang="ja-JP" altLang="en-US" sz="175" b="0" i="0" u="none" strike="noStrike" baseline="0">
                <a:solidFill>
                  <a:srgbClr val="000000"/>
                </a:solidFill>
                <a:latin typeface="ＭＳ ゴシック"/>
                <a:ea typeface="ＭＳ ゴシック"/>
              </a:rPr>
              <a:t>第16図　製造品出荷額等に対する</a:t>
            </a:r>
          </a:p>
          <a:p>
            <a:pPr algn="l">
              <a:defRPr sz="175" b="0" i="0" u="none" strike="noStrike" baseline="0">
                <a:solidFill>
                  <a:srgbClr val="000000"/>
                </a:solidFill>
                <a:latin typeface="ＭＳ 明朝"/>
                <a:ea typeface="ＭＳ 明朝"/>
                <a:cs typeface="ＭＳ 明朝"/>
              </a:defRPr>
            </a:pPr>
            <a:r>
              <a:rPr lang="ja-JP" altLang="en-US" sz="175" b="0" i="0" u="none" strike="noStrike" baseline="0">
                <a:solidFill>
                  <a:srgbClr val="000000"/>
                </a:solidFill>
                <a:latin typeface="ＭＳ ゴシック"/>
                <a:ea typeface="ＭＳ ゴシック"/>
              </a:rPr>
              <a:t>　　　　原材料使用額等の割合（％）</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dLbl>
              <c:idx val="1"/>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9F-482B-B576-952C9927710B}"/>
                </c:ext>
              </c:extLst>
            </c:dLbl>
            <c:spPr>
              <a:noFill/>
              <a:ln w="25400">
                <a:noFill/>
              </a:ln>
            </c:spPr>
            <c:txPr>
              <a:bodyPr wrap="square" lIns="38100" tIns="19050" rIns="38100" bIns="19050" anchor="ctr">
                <a:spAutoFit/>
              </a:bodyPr>
              <a:lstStyle/>
              <a:p>
                <a:pPr>
                  <a:defRPr sz="175" b="0" i="0" u="none" strike="noStrike" baseline="0">
                    <a:solidFill>
                      <a:srgbClr val="000000"/>
                    </a:solidFill>
                    <a:latin typeface="ＭＳ 明朝"/>
                    <a:ea typeface="ＭＳ 明朝"/>
                    <a:cs typeface="ＭＳ 明朝"/>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6="http://schemas.microsoft.com/office/drawing/2014/chart" uri="{C3380CC4-5D6E-409C-BE32-E72D297353CC}">
              <c16:uniqueId val="{00000001-359F-482B-B576-952C9927710B}"/>
            </c:ext>
          </c:extLst>
        </c:ser>
        <c:dLbls>
          <c:showLegendKey val="0"/>
          <c:showVal val="0"/>
          <c:showCatName val="0"/>
          <c:showSerName val="0"/>
          <c:showPercent val="0"/>
          <c:showBubbleSize val="0"/>
        </c:dLbls>
        <c:marker val="1"/>
        <c:smooth val="0"/>
        <c:axId val="495027720"/>
        <c:axId val="1"/>
      </c:lineChart>
      <c:catAx>
        <c:axId val="4950277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明朝"/>
                <a:ea typeface="ＭＳ 明朝"/>
                <a:cs typeface="ＭＳ 明朝"/>
              </a:defRPr>
            </a:pPr>
            <a:endParaRPr lang="ja-JP"/>
          </a:p>
        </c:txPr>
        <c:crossAx val="1"/>
        <c:crossesAt val="50"/>
        <c:auto val="1"/>
        <c:lblAlgn val="ctr"/>
        <c:lblOffset val="100"/>
        <c:tickLblSkip val="1"/>
        <c:tickMarkSkip val="1"/>
        <c:noMultiLvlLbl val="0"/>
      </c:catAx>
      <c:valAx>
        <c:axId val="1"/>
        <c:scaling>
          <c:orientation val="minMax"/>
          <c:max val="62"/>
          <c:min val="50"/>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明朝"/>
                <a:ea typeface="ＭＳ 明朝"/>
                <a:cs typeface="ＭＳ 明朝"/>
              </a:defRPr>
            </a:pPr>
            <a:endParaRPr lang="ja-JP"/>
          </a:p>
        </c:txPr>
        <c:crossAx val="495027720"/>
        <c:crosses val="autoZero"/>
        <c:crossBetween val="between"/>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1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00" b="1" i="0" u="none" strike="noStrike" kern="1200" spc="0" baseline="0">
                <a:solidFill>
                  <a:sysClr val="windowText" lastClr="000000"/>
                </a:solidFill>
                <a:latin typeface="+mn-lt"/>
                <a:ea typeface="+mn-ea"/>
                <a:cs typeface="+mn-cs"/>
              </a:defRPr>
            </a:pPr>
            <a:r>
              <a:rPr lang="ja-JP" altLang="en-US" sz="1100" b="1">
                <a:solidFill>
                  <a:sysClr val="windowText" lastClr="000000"/>
                </a:solidFill>
              </a:rPr>
              <a:t>売上（収入）金額　［医療</a:t>
            </a:r>
            <a:r>
              <a:rPr lang="en-US" altLang="ja-JP" sz="1100" b="1">
                <a:solidFill>
                  <a:sysClr val="windowText" lastClr="000000"/>
                </a:solidFill>
              </a:rPr>
              <a:t>,</a:t>
            </a:r>
            <a:r>
              <a:rPr lang="ja-JP" altLang="en-US" sz="1100" b="1">
                <a:solidFill>
                  <a:sysClr val="windowText" lastClr="000000"/>
                </a:solidFill>
              </a:rPr>
              <a:t>福祉］</a:t>
            </a:r>
            <a:endParaRPr lang="en-US" altLang="ja-JP" sz="1100" b="1">
              <a:solidFill>
                <a:sysClr val="windowText" lastClr="000000"/>
              </a:solidFill>
            </a:endParaRPr>
          </a:p>
        </c:rich>
      </c:tx>
      <c:layout>
        <c:manualLayout>
          <c:xMode val="edge"/>
          <c:yMode val="edge"/>
          <c:x val="0.25871433183151571"/>
          <c:y val="4.3952529707932128E-3"/>
        </c:manualLayout>
      </c:layout>
      <c:overlay val="0"/>
      <c:spPr>
        <a:noFill/>
        <a:ln w="25400">
          <a:noFill/>
        </a:ln>
      </c:spPr>
    </c:title>
    <c:autoTitleDeleted val="0"/>
    <c:plotArea>
      <c:layout>
        <c:manualLayout>
          <c:layoutTarget val="inner"/>
          <c:xMode val="edge"/>
          <c:yMode val="edge"/>
          <c:x val="0.16596547680484802"/>
          <c:y val="7.0299883047546835E-2"/>
          <c:w val="0.7709402389202954"/>
          <c:h val="0.91040004374580863"/>
        </c:manualLayout>
      </c:layout>
      <c:barChart>
        <c:barDir val="bar"/>
        <c:grouping val="clustered"/>
        <c:varyColors val="0"/>
        <c:ser>
          <c:idx val="0"/>
          <c:order val="0"/>
          <c:tx>
            <c:strRef>
              <c:f>×7のグラフ!$V$6</c:f>
              <c:strCache>
                <c:ptCount val="1"/>
                <c:pt idx="0">
                  <c:v>売上(収入)金額(億円)
A÷100</c:v>
                </c:pt>
              </c:strCache>
            </c:strRef>
          </c:tx>
          <c:spPr>
            <a:solidFill>
              <a:srgbClr val="95B3D7"/>
            </a:solidFill>
            <a:ln>
              <a:solidFill>
                <a:srgbClr val="4F81BD"/>
              </a:solidFill>
            </a:ln>
          </c:spPr>
          <c:invertIfNegative val="0"/>
          <c:dPt>
            <c:idx val="4"/>
            <c:invertIfNegative val="0"/>
            <c:bubble3D val="0"/>
            <c:spPr>
              <a:solidFill>
                <a:srgbClr val="31859C"/>
              </a:solidFill>
              <a:ln>
                <a:solidFill>
                  <a:srgbClr val="4F81BD"/>
                </a:solidFill>
              </a:ln>
            </c:spPr>
            <c:extLst>
              <c:ext xmlns:c16="http://schemas.microsoft.com/office/drawing/2014/chart" uri="{C3380CC4-5D6E-409C-BE32-E72D297353CC}">
                <c16:uniqueId val="{00000000-653A-4C14-8100-6C0CD0560EBD}"/>
              </c:ext>
            </c:extLst>
          </c:dPt>
          <c:dPt>
            <c:idx val="5"/>
            <c:invertIfNegative val="0"/>
            <c:bubble3D val="0"/>
            <c:extLst>
              <c:ext xmlns:c16="http://schemas.microsoft.com/office/drawing/2014/chart" uri="{C3380CC4-5D6E-409C-BE32-E72D297353CC}">
                <c16:uniqueId val="{00000001-653A-4C14-8100-6C0CD0560EBD}"/>
              </c:ext>
            </c:extLst>
          </c:dPt>
          <c:dPt>
            <c:idx val="6"/>
            <c:invertIfNegative val="0"/>
            <c:bubble3D val="0"/>
            <c:extLst>
              <c:ext xmlns:c16="http://schemas.microsoft.com/office/drawing/2014/chart" uri="{C3380CC4-5D6E-409C-BE32-E72D297353CC}">
                <c16:uniqueId val="{00000002-653A-4C14-8100-6C0CD0560EBD}"/>
              </c:ext>
            </c:extLst>
          </c:dPt>
          <c:dPt>
            <c:idx val="7"/>
            <c:invertIfNegative val="0"/>
            <c:bubble3D val="0"/>
            <c:spPr>
              <a:solidFill>
                <a:srgbClr val="31859C"/>
              </a:solidFill>
              <a:ln>
                <a:solidFill>
                  <a:srgbClr val="4F81BD"/>
                </a:solidFill>
              </a:ln>
            </c:spPr>
            <c:extLst>
              <c:ext xmlns:c16="http://schemas.microsoft.com/office/drawing/2014/chart" uri="{C3380CC4-5D6E-409C-BE32-E72D297353CC}">
                <c16:uniqueId val="{00000003-653A-4C14-8100-6C0CD0560EBD}"/>
              </c:ext>
            </c:extLst>
          </c:dPt>
          <c:dPt>
            <c:idx val="8"/>
            <c:invertIfNegative val="0"/>
            <c:bubble3D val="0"/>
            <c:extLst>
              <c:ext xmlns:c16="http://schemas.microsoft.com/office/drawing/2014/chart" uri="{C3380CC4-5D6E-409C-BE32-E72D297353CC}">
                <c16:uniqueId val="{00000004-653A-4C14-8100-6C0CD0560EBD}"/>
              </c:ext>
            </c:extLst>
          </c:dPt>
          <c:dPt>
            <c:idx val="9"/>
            <c:invertIfNegative val="0"/>
            <c:bubble3D val="0"/>
            <c:extLst>
              <c:ext xmlns:c16="http://schemas.microsoft.com/office/drawing/2014/chart" uri="{C3380CC4-5D6E-409C-BE32-E72D297353CC}">
                <c16:uniqueId val="{00000005-653A-4C14-8100-6C0CD0560EBD}"/>
              </c:ext>
            </c:extLst>
          </c:dPt>
          <c:dPt>
            <c:idx val="10"/>
            <c:invertIfNegative val="0"/>
            <c:bubble3D val="0"/>
            <c:spPr>
              <a:solidFill>
                <a:srgbClr val="FF0000"/>
              </a:solidFill>
              <a:ln>
                <a:solidFill>
                  <a:srgbClr val="FF0000"/>
                </a:solidFill>
              </a:ln>
            </c:spPr>
            <c:extLst>
              <c:ext xmlns:c16="http://schemas.microsoft.com/office/drawing/2014/chart" uri="{C3380CC4-5D6E-409C-BE32-E72D297353CC}">
                <c16:uniqueId val="{00000006-653A-4C14-8100-6C0CD0560EBD}"/>
              </c:ext>
            </c:extLst>
          </c:dPt>
          <c:dPt>
            <c:idx val="11"/>
            <c:invertIfNegative val="0"/>
            <c:bubble3D val="0"/>
            <c:spPr>
              <a:solidFill>
                <a:srgbClr val="95B3D7"/>
              </a:solidFill>
              <a:ln>
                <a:solidFill>
                  <a:srgbClr val="31859C"/>
                </a:solidFill>
              </a:ln>
            </c:spPr>
            <c:extLst>
              <c:ext xmlns:c16="http://schemas.microsoft.com/office/drawing/2014/chart" uri="{C3380CC4-5D6E-409C-BE32-E72D297353CC}">
                <c16:uniqueId val="{00000007-653A-4C14-8100-6C0CD0560EBD}"/>
              </c:ext>
            </c:extLst>
          </c:dPt>
          <c:dPt>
            <c:idx val="15"/>
            <c:invertIfNegative val="0"/>
            <c:bubble3D val="0"/>
            <c:extLst>
              <c:ext xmlns:c16="http://schemas.microsoft.com/office/drawing/2014/chart" uri="{C3380CC4-5D6E-409C-BE32-E72D297353CC}">
                <c16:uniqueId val="{00000008-653A-4C14-8100-6C0CD0560EBD}"/>
              </c:ext>
            </c:extLst>
          </c:dPt>
          <c:dPt>
            <c:idx val="22"/>
            <c:invertIfNegative val="0"/>
            <c:bubble3D val="0"/>
            <c:extLst>
              <c:ext xmlns:c16="http://schemas.microsoft.com/office/drawing/2014/chart" uri="{C3380CC4-5D6E-409C-BE32-E72D297353CC}">
                <c16:uniqueId val="{00000009-653A-4C14-8100-6C0CD0560EBD}"/>
              </c:ext>
            </c:extLst>
          </c:dPt>
          <c:dPt>
            <c:idx val="34"/>
            <c:invertIfNegative val="0"/>
            <c:bubble3D val="0"/>
            <c:extLst>
              <c:ext xmlns:c16="http://schemas.microsoft.com/office/drawing/2014/chart" uri="{C3380CC4-5D6E-409C-BE32-E72D297353CC}">
                <c16:uniqueId val="{0000000A-653A-4C14-8100-6C0CD0560EBD}"/>
              </c:ext>
            </c:extLst>
          </c:dPt>
          <c:dPt>
            <c:idx val="35"/>
            <c:invertIfNegative val="0"/>
            <c:bubble3D val="0"/>
            <c:extLst>
              <c:ext xmlns:c16="http://schemas.microsoft.com/office/drawing/2014/chart" uri="{C3380CC4-5D6E-409C-BE32-E72D297353CC}">
                <c16:uniqueId val="{0000000B-653A-4C14-8100-6C0CD0560EBD}"/>
              </c:ext>
            </c:extLst>
          </c:dPt>
          <c:dPt>
            <c:idx val="37"/>
            <c:invertIfNegative val="0"/>
            <c:bubble3D val="0"/>
            <c:spPr>
              <a:solidFill>
                <a:srgbClr val="31859C"/>
              </a:solidFill>
              <a:ln>
                <a:solidFill>
                  <a:srgbClr val="4F81BD"/>
                </a:solidFill>
              </a:ln>
            </c:spPr>
            <c:extLst>
              <c:ext xmlns:c16="http://schemas.microsoft.com/office/drawing/2014/chart" uri="{C3380CC4-5D6E-409C-BE32-E72D297353CC}">
                <c16:uniqueId val="{0000000C-653A-4C14-8100-6C0CD0560EBD}"/>
              </c:ext>
            </c:extLst>
          </c:dPt>
          <c:dPt>
            <c:idx val="38"/>
            <c:invertIfNegative val="0"/>
            <c:bubble3D val="0"/>
            <c:extLst>
              <c:ext xmlns:c16="http://schemas.microsoft.com/office/drawing/2014/chart" uri="{C3380CC4-5D6E-409C-BE32-E72D297353CC}">
                <c16:uniqueId val="{0000000D-653A-4C14-8100-6C0CD0560EBD}"/>
              </c:ext>
            </c:extLst>
          </c:dPt>
          <c:dPt>
            <c:idx val="39"/>
            <c:invertIfNegative val="0"/>
            <c:bubble3D val="0"/>
            <c:spPr>
              <a:solidFill>
                <a:srgbClr val="31859C"/>
              </a:solidFill>
              <a:ln>
                <a:solidFill>
                  <a:srgbClr val="4F81BD"/>
                </a:solidFill>
              </a:ln>
            </c:spPr>
            <c:extLst>
              <c:ext xmlns:c16="http://schemas.microsoft.com/office/drawing/2014/chart" uri="{C3380CC4-5D6E-409C-BE32-E72D297353CC}">
                <c16:uniqueId val="{0000000E-653A-4C14-8100-6C0CD0560EBD}"/>
              </c:ext>
            </c:extLst>
          </c:dPt>
          <c:dPt>
            <c:idx val="40"/>
            <c:invertIfNegative val="0"/>
            <c:bubble3D val="0"/>
            <c:extLst>
              <c:ext xmlns:c16="http://schemas.microsoft.com/office/drawing/2014/chart" uri="{C3380CC4-5D6E-409C-BE32-E72D297353CC}">
                <c16:uniqueId val="{0000000F-653A-4C14-8100-6C0CD0560EBD}"/>
              </c:ext>
            </c:extLst>
          </c:dPt>
          <c:dPt>
            <c:idx val="45"/>
            <c:invertIfNegative val="0"/>
            <c:bubble3D val="0"/>
            <c:spPr>
              <a:solidFill>
                <a:srgbClr val="31859C"/>
              </a:solidFill>
              <a:ln>
                <a:solidFill>
                  <a:srgbClr val="4F81BD"/>
                </a:solidFill>
              </a:ln>
            </c:spPr>
            <c:extLst>
              <c:ext xmlns:c16="http://schemas.microsoft.com/office/drawing/2014/chart" uri="{C3380CC4-5D6E-409C-BE32-E72D297353CC}">
                <c16:uniqueId val="{00000010-653A-4C14-8100-6C0CD0560EBD}"/>
              </c:ext>
            </c:extLst>
          </c:dPt>
          <c:dLbls>
            <c:dLbl>
              <c:idx val="44"/>
              <c:numFmt formatCode="#,##0_);[Red]\(#,##0\)" sourceLinked="0"/>
              <c:spPr/>
              <c:txPr>
                <a:bodyPr/>
                <a:lstStyle/>
                <a:p>
                  <a:pPr>
                    <a:defRPr sz="70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53A-4C14-8100-6C0CD0560EBD}"/>
                </c:ext>
              </c:extLst>
            </c:dLbl>
            <c:dLbl>
              <c:idx val="45"/>
              <c:numFmt formatCode="#,##0_);[Red]\(#,##0\)" sourceLinked="0"/>
              <c:spPr/>
              <c:txPr>
                <a:bodyPr/>
                <a:lstStyle/>
                <a:p>
                  <a:pPr>
                    <a:defRPr sz="700">
                      <a:solidFill>
                        <a:sysClr val="windowText" lastClr="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53A-4C14-8100-6C0CD0560EBD}"/>
                </c:ext>
              </c:extLst>
            </c:dLbl>
            <c:numFmt formatCode="#,##0_);[Red]\(#,##0\)" sourceLinked="0"/>
            <c:spPr>
              <a:noFill/>
              <a:ln w="25400">
                <a:noFill/>
              </a:ln>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×7のグラフ!$R$7:$R$53</c:f>
              <c:strCache>
                <c:ptCount val="47"/>
                <c:pt idx="0">
                  <c:v>鳥取県</c:v>
                </c:pt>
                <c:pt idx="1">
                  <c:v>山梨県</c:v>
                </c:pt>
                <c:pt idx="2">
                  <c:v>福井県</c:v>
                </c:pt>
                <c:pt idx="3">
                  <c:v>島根県</c:v>
                </c:pt>
                <c:pt idx="4">
                  <c:v>和歌山県</c:v>
                </c:pt>
                <c:pt idx="5">
                  <c:v>佐賀県</c:v>
                </c:pt>
                <c:pt idx="6">
                  <c:v>石川県</c:v>
                </c:pt>
                <c:pt idx="7">
                  <c:v>滋賀県</c:v>
                </c:pt>
                <c:pt idx="8">
                  <c:v>秋田県</c:v>
                </c:pt>
                <c:pt idx="9">
                  <c:v>岩手県</c:v>
                </c:pt>
                <c:pt idx="10">
                  <c:v>奈良県</c:v>
                </c:pt>
                <c:pt idx="11">
                  <c:v>宮崎県</c:v>
                </c:pt>
                <c:pt idx="12">
                  <c:v>沖縄県</c:v>
                </c:pt>
                <c:pt idx="13">
                  <c:v>徳島県</c:v>
                </c:pt>
                <c:pt idx="14">
                  <c:v>高知県</c:v>
                </c:pt>
                <c:pt idx="15">
                  <c:v>山口県</c:v>
                </c:pt>
                <c:pt idx="16">
                  <c:v>三重県</c:v>
                </c:pt>
                <c:pt idx="17">
                  <c:v>長崎県</c:v>
                </c:pt>
                <c:pt idx="18">
                  <c:v>香川県</c:v>
                </c:pt>
                <c:pt idx="19">
                  <c:v>富山県</c:v>
                </c:pt>
                <c:pt idx="20">
                  <c:v>群馬県</c:v>
                </c:pt>
                <c:pt idx="21">
                  <c:v>山形県</c:v>
                </c:pt>
                <c:pt idx="22">
                  <c:v>岐阜県</c:v>
                </c:pt>
                <c:pt idx="23">
                  <c:v>福島県</c:v>
                </c:pt>
                <c:pt idx="24">
                  <c:v>鹿児島県</c:v>
                </c:pt>
                <c:pt idx="25">
                  <c:v>熊本県</c:v>
                </c:pt>
                <c:pt idx="26">
                  <c:v>青森県</c:v>
                </c:pt>
                <c:pt idx="27">
                  <c:v>岡山県</c:v>
                </c:pt>
                <c:pt idx="28">
                  <c:v>大分県</c:v>
                </c:pt>
                <c:pt idx="29">
                  <c:v>愛媛県</c:v>
                </c:pt>
                <c:pt idx="30">
                  <c:v>栃木県</c:v>
                </c:pt>
                <c:pt idx="31">
                  <c:v>広島県</c:v>
                </c:pt>
                <c:pt idx="32">
                  <c:v>長野県</c:v>
                </c:pt>
                <c:pt idx="33">
                  <c:v>宮城県</c:v>
                </c:pt>
                <c:pt idx="34">
                  <c:v>静岡県</c:v>
                </c:pt>
                <c:pt idx="35">
                  <c:v>新潟県</c:v>
                </c:pt>
                <c:pt idx="36">
                  <c:v>茨城県</c:v>
                </c:pt>
                <c:pt idx="37">
                  <c:v>京都府</c:v>
                </c:pt>
                <c:pt idx="38">
                  <c:v>千葉県</c:v>
                </c:pt>
                <c:pt idx="39">
                  <c:v>兵庫県</c:v>
                </c:pt>
                <c:pt idx="40">
                  <c:v>福岡県</c:v>
                </c:pt>
                <c:pt idx="41">
                  <c:v>北海道</c:v>
                </c:pt>
                <c:pt idx="42">
                  <c:v>愛知県</c:v>
                </c:pt>
                <c:pt idx="43">
                  <c:v>神奈川県</c:v>
                </c:pt>
                <c:pt idx="44">
                  <c:v>埼玉県</c:v>
                </c:pt>
                <c:pt idx="45">
                  <c:v>大阪府</c:v>
                </c:pt>
                <c:pt idx="46">
                  <c:v>東京都</c:v>
                </c:pt>
              </c:strCache>
            </c:strRef>
          </c:cat>
          <c:val>
            <c:numRef>
              <c:f>×7のグラフ!$V$7:$V$53</c:f>
              <c:numCache>
                <c:formatCode>0</c:formatCode>
                <c:ptCount val="47"/>
                <c:pt idx="0">
                  <c:v>4199.6099999999997</c:v>
                </c:pt>
                <c:pt idx="1">
                  <c:v>4554.3500000000004</c:v>
                </c:pt>
                <c:pt idx="2">
                  <c:v>4754.3999999999996</c:v>
                </c:pt>
                <c:pt idx="3">
                  <c:v>4973.0600000000004</c:v>
                </c:pt>
                <c:pt idx="4">
                  <c:v>5552.3</c:v>
                </c:pt>
                <c:pt idx="5">
                  <c:v>5713.92</c:v>
                </c:pt>
                <c:pt idx="6">
                  <c:v>6376.23</c:v>
                </c:pt>
                <c:pt idx="7">
                  <c:v>6577.86</c:v>
                </c:pt>
                <c:pt idx="8">
                  <c:v>6748.49</c:v>
                </c:pt>
                <c:pt idx="9">
                  <c:v>7153.49</c:v>
                </c:pt>
                <c:pt idx="10">
                  <c:v>7183.53</c:v>
                </c:pt>
                <c:pt idx="11">
                  <c:v>7431.85</c:v>
                </c:pt>
                <c:pt idx="12">
                  <c:v>7876.26</c:v>
                </c:pt>
                <c:pt idx="13">
                  <c:v>8446.7000000000007</c:v>
                </c:pt>
                <c:pt idx="14">
                  <c:v>8811.1299999999992</c:v>
                </c:pt>
                <c:pt idx="15">
                  <c:v>8961.2000000000007</c:v>
                </c:pt>
                <c:pt idx="16">
                  <c:v>9178.0499999999993</c:v>
                </c:pt>
                <c:pt idx="17">
                  <c:v>9238.2999999999993</c:v>
                </c:pt>
                <c:pt idx="18">
                  <c:v>9362.32</c:v>
                </c:pt>
                <c:pt idx="19">
                  <c:v>9656.44</c:v>
                </c:pt>
                <c:pt idx="20">
                  <c:v>9968.25</c:v>
                </c:pt>
                <c:pt idx="21">
                  <c:v>10172.02</c:v>
                </c:pt>
                <c:pt idx="22">
                  <c:v>10274.709999999999</c:v>
                </c:pt>
                <c:pt idx="23">
                  <c:v>10343.209999999999</c:v>
                </c:pt>
                <c:pt idx="24">
                  <c:v>11001.35</c:v>
                </c:pt>
                <c:pt idx="25">
                  <c:v>11761.37</c:v>
                </c:pt>
                <c:pt idx="26">
                  <c:v>11853.53</c:v>
                </c:pt>
                <c:pt idx="27">
                  <c:v>12020.79</c:v>
                </c:pt>
                <c:pt idx="28">
                  <c:v>12273.92</c:v>
                </c:pt>
                <c:pt idx="29">
                  <c:v>13853.97</c:v>
                </c:pt>
                <c:pt idx="30">
                  <c:v>16279.66</c:v>
                </c:pt>
                <c:pt idx="31">
                  <c:v>17476.72</c:v>
                </c:pt>
                <c:pt idx="32">
                  <c:v>18047.349999999999</c:v>
                </c:pt>
                <c:pt idx="33">
                  <c:v>18606.080000000002</c:v>
                </c:pt>
                <c:pt idx="34">
                  <c:v>18724.38</c:v>
                </c:pt>
                <c:pt idx="35">
                  <c:v>20242.55</c:v>
                </c:pt>
                <c:pt idx="36">
                  <c:v>21576.95</c:v>
                </c:pt>
                <c:pt idx="37">
                  <c:v>23597.84</c:v>
                </c:pt>
                <c:pt idx="38">
                  <c:v>24503.65</c:v>
                </c:pt>
                <c:pt idx="39">
                  <c:v>28052.25</c:v>
                </c:pt>
                <c:pt idx="40">
                  <c:v>31379.200000000001</c:v>
                </c:pt>
                <c:pt idx="41">
                  <c:v>33063.980000000003</c:v>
                </c:pt>
                <c:pt idx="42">
                  <c:v>34575.800000000003</c:v>
                </c:pt>
                <c:pt idx="43">
                  <c:v>41470.949999999997</c:v>
                </c:pt>
                <c:pt idx="44">
                  <c:v>46076.76</c:v>
                </c:pt>
                <c:pt idx="45">
                  <c:v>55564.85</c:v>
                </c:pt>
              </c:numCache>
            </c:numRef>
          </c:val>
          <c:extLst>
            <c:ext xmlns:c16="http://schemas.microsoft.com/office/drawing/2014/chart" uri="{C3380CC4-5D6E-409C-BE32-E72D297353CC}">
              <c16:uniqueId val="{00000012-653A-4C14-8100-6C0CD0560EBD}"/>
            </c:ext>
          </c:extLst>
        </c:ser>
        <c:dLbls>
          <c:showLegendKey val="0"/>
          <c:showVal val="0"/>
          <c:showCatName val="0"/>
          <c:showSerName val="0"/>
          <c:showPercent val="0"/>
          <c:showBubbleSize val="0"/>
        </c:dLbls>
        <c:gapWidth val="100"/>
        <c:axId val="497214024"/>
        <c:axId val="1"/>
      </c:barChart>
      <c:barChart>
        <c:barDir val="bar"/>
        <c:grouping val="clustered"/>
        <c:varyColors val="0"/>
        <c:ser>
          <c:idx val="1"/>
          <c:order val="1"/>
          <c:tx>
            <c:strRef>
              <c:f>×7のグラフ!$W$6</c:f>
              <c:strCache>
                <c:ptCount val="1"/>
                <c:pt idx="0">
                  <c:v>→中略する項目（2次軸用）
B÷100</c:v>
                </c:pt>
              </c:strCache>
            </c:strRef>
          </c:tx>
          <c:invertIfNegative val="0"/>
          <c:dPt>
            <c:idx val="46"/>
            <c:invertIfNegative val="0"/>
            <c:bubble3D val="0"/>
            <c:spPr>
              <a:solidFill>
                <a:srgbClr val="4F81BD">
                  <a:lumMod val="60000"/>
                  <a:lumOff val="40000"/>
                </a:srgbClr>
              </a:solidFill>
              <a:ln>
                <a:solidFill>
                  <a:srgbClr val="4F81BD"/>
                </a:solidFill>
              </a:ln>
            </c:spPr>
            <c:extLst>
              <c:ext xmlns:c16="http://schemas.microsoft.com/office/drawing/2014/chart" uri="{C3380CC4-5D6E-409C-BE32-E72D297353CC}">
                <c16:uniqueId val="{00000013-653A-4C14-8100-6C0CD0560EBD}"/>
              </c:ext>
            </c:extLst>
          </c:dPt>
          <c:dLbls>
            <c:dLbl>
              <c:idx val="46"/>
              <c:numFmt formatCode="#,##0_);[Red]\(#,##0\)" sourceLinked="0"/>
              <c:spPr/>
              <c:txPr>
                <a:bodyPr/>
                <a:lstStyle/>
                <a:p>
                  <a:pPr>
                    <a:defRPr sz="700">
                      <a:latin typeface="+mn-lt"/>
                    </a:defRPr>
                  </a:pPr>
                  <a:endParaRPr lang="ja-JP"/>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53A-4C14-8100-6C0CD0560EBD}"/>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×7のグラフ!$R$7:$R$53</c:f>
              <c:strCache>
                <c:ptCount val="47"/>
                <c:pt idx="0">
                  <c:v>鳥取県</c:v>
                </c:pt>
                <c:pt idx="1">
                  <c:v>山梨県</c:v>
                </c:pt>
                <c:pt idx="2">
                  <c:v>福井県</c:v>
                </c:pt>
                <c:pt idx="3">
                  <c:v>島根県</c:v>
                </c:pt>
                <c:pt idx="4">
                  <c:v>和歌山県</c:v>
                </c:pt>
                <c:pt idx="5">
                  <c:v>佐賀県</c:v>
                </c:pt>
                <c:pt idx="6">
                  <c:v>石川県</c:v>
                </c:pt>
                <c:pt idx="7">
                  <c:v>滋賀県</c:v>
                </c:pt>
                <c:pt idx="8">
                  <c:v>秋田県</c:v>
                </c:pt>
                <c:pt idx="9">
                  <c:v>岩手県</c:v>
                </c:pt>
                <c:pt idx="10">
                  <c:v>奈良県</c:v>
                </c:pt>
                <c:pt idx="11">
                  <c:v>宮崎県</c:v>
                </c:pt>
                <c:pt idx="12">
                  <c:v>沖縄県</c:v>
                </c:pt>
                <c:pt idx="13">
                  <c:v>徳島県</c:v>
                </c:pt>
                <c:pt idx="14">
                  <c:v>高知県</c:v>
                </c:pt>
                <c:pt idx="15">
                  <c:v>山口県</c:v>
                </c:pt>
                <c:pt idx="16">
                  <c:v>三重県</c:v>
                </c:pt>
                <c:pt idx="17">
                  <c:v>長崎県</c:v>
                </c:pt>
                <c:pt idx="18">
                  <c:v>香川県</c:v>
                </c:pt>
                <c:pt idx="19">
                  <c:v>富山県</c:v>
                </c:pt>
                <c:pt idx="20">
                  <c:v>群馬県</c:v>
                </c:pt>
                <c:pt idx="21">
                  <c:v>山形県</c:v>
                </c:pt>
                <c:pt idx="22">
                  <c:v>岐阜県</c:v>
                </c:pt>
                <c:pt idx="23">
                  <c:v>福島県</c:v>
                </c:pt>
                <c:pt idx="24">
                  <c:v>鹿児島県</c:v>
                </c:pt>
                <c:pt idx="25">
                  <c:v>熊本県</c:v>
                </c:pt>
                <c:pt idx="26">
                  <c:v>青森県</c:v>
                </c:pt>
                <c:pt idx="27">
                  <c:v>岡山県</c:v>
                </c:pt>
                <c:pt idx="28">
                  <c:v>大分県</c:v>
                </c:pt>
                <c:pt idx="29">
                  <c:v>愛媛県</c:v>
                </c:pt>
                <c:pt idx="30">
                  <c:v>栃木県</c:v>
                </c:pt>
                <c:pt idx="31">
                  <c:v>広島県</c:v>
                </c:pt>
                <c:pt idx="32">
                  <c:v>長野県</c:v>
                </c:pt>
                <c:pt idx="33">
                  <c:v>宮城県</c:v>
                </c:pt>
                <c:pt idx="34">
                  <c:v>静岡県</c:v>
                </c:pt>
                <c:pt idx="35">
                  <c:v>新潟県</c:v>
                </c:pt>
                <c:pt idx="36">
                  <c:v>茨城県</c:v>
                </c:pt>
                <c:pt idx="37">
                  <c:v>京都府</c:v>
                </c:pt>
                <c:pt idx="38">
                  <c:v>千葉県</c:v>
                </c:pt>
                <c:pt idx="39">
                  <c:v>兵庫県</c:v>
                </c:pt>
                <c:pt idx="40">
                  <c:v>福岡県</c:v>
                </c:pt>
                <c:pt idx="41">
                  <c:v>北海道</c:v>
                </c:pt>
                <c:pt idx="42">
                  <c:v>愛知県</c:v>
                </c:pt>
                <c:pt idx="43">
                  <c:v>神奈川県</c:v>
                </c:pt>
                <c:pt idx="44">
                  <c:v>埼玉県</c:v>
                </c:pt>
                <c:pt idx="45">
                  <c:v>大阪府</c:v>
                </c:pt>
                <c:pt idx="46">
                  <c:v>東京都</c:v>
                </c:pt>
              </c:strCache>
            </c:strRef>
          </c:cat>
          <c:val>
            <c:numRef>
              <c:f>×7のグラフ!$W$7:$W$53</c:f>
              <c:numCache>
                <c:formatCode>General</c:formatCode>
                <c:ptCount val="47"/>
                <c:pt idx="46" formatCode="0">
                  <c:v>171904.82</c:v>
                </c:pt>
              </c:numCache>
            </c:numRef>
          </c:val>
          <c:extLst>
            <c:ext xmlns:c16="http://schemas.microsoft.com/office/drawing/2014/chart" uri="{C3380CC4-5D6E-409C-BE32-E72D297353CC}">
              <c16:uniqueId val="{00000014-653A-4C14-8100-6C0CD0560EBD}"/>
            </c:ext>
          </c:extLst>
        </c:ser>
        <c:dLbls>
          <c:showLegendKey val="0"/>
          <c:showVal val="0"/>
          <c:showCatName val="0"/>
          <c:showSerName val="0"/>
          <c:showPercent val="0"/>
          <c:showBubbleSize val="0"/>
        </c:dLbls>
        <c:gapWidth val="100"/>
        <c:axId val="3"/>
        <c:axId val="4"/>
      </c:barChart>
      <c:catAx>
        <c:axId val="497214024"/>
        <c:scaling>
          <c:orientation val="minMax"/>
        </c:scaling>
        <c:delete val="0"/>
        <c:axPos val="l"/>
        <c:numFmt formatCode="General" sourceLinked="1"/>
        <c:majorTickMark val="out"/>
        <c:minorTickMark val="none"/>
        <c:tickLblPos val="nextTo"/>
        <c:spPr>
          <a:ln>
            <a:solidFill>
              <a:srgbClr val="4F81BD"/>
            </a:solidFill>
          </a:ln>
        </c:spPr>
        <c:txPr>
          <a:bodyPr/>
          <a:lstStyle/>
          <a:p>
            <a:pPr>
              <a:defRPr sz="700"/>
            </a:pPr>
            <a:endParaRPr lang="ja-JP"/>
          </a:p>
        </c:txPr>
        <c:crossAx val="1"/>
        <c:crosses val="autoZero"/>
        <c:auto val="1"/>
        <c:lblAlgn val="ctr"/>
        <c:lblOffset val="100"/>
        <c:noMultiLvlLbl val="0"/>
      </c:catAx>
      <c:valAx>
        <c:axId val="1"/>
        <c:scaling>
          <c:orientation val="minMax"/>
          <c:max val="70000"/>
          <c:min val="0"/>
        </c:scaling>
        <c:delete val="0"/>
        <c:axPos val="t"/>
        <c:numFmt formatCode="[=70000]&quot;180,000&quot;;###,###,##0" sourceLinked="0"/>
        <c:majorTickMark val="out"/>
        <c:minorTickMark val="none"/>
        <c:tickLblPos val="nextTo"/>
        <c:txPr>
          <a:bodyPr/>
          <a:lstStyle/>
          <a:p>
            <a:pPr>
              <a:defRPr sz="600"/>
            </a:pPr>
            <a:endParaRPr lang="ja-JP"/>
          </a:p>
        </c:txPr>
        <c:crossAx val="497214024"/>
        <c:crosses val="max"/>
        <c:crossBetween val="between"/>
      </c:valAx>
      <c:catAx>
        <c:axId val="3"/>
        <c:scaling>
          <c:orientation val="minMax"/>
        </c:scaling>
        <c:delete val="1"/>
        <c:axPos val="l"/>
        <c:numFmt formatCode="General" sourceLinked="1"/>
        <c:majorTickMark val="out"/>
        <c:minorTickMark val="none"/>
        <c:tickLblPos val="nextTo"/>
        <c:crossAx val="4"/>
        <c:crosses val="autoZero"/>
        <c:auto val="1"/>
        <c:lblAlgn val="ctr"/>
        <c:lblOffset val="100"/>
        <c:noMultiLvlLbl val="0"/>
      </c:catAx>
      <c:valAx>
        <c:axId val="4"/>
        <c:scaling>
          <c:orientation val="minMax"/>
          <c:max val="180000"/>
          <c:min val="0"/>
        </c:scaling>
        <c:delete val="0"/>
        <c:axPos val="b"/>
        <c:numFmt formatCode="0" sourceLinked="1"/>
        <c:majorTickMark val="none"/>
        <c:minorTickMark val="none"/>
        <c:tickLblPos val="none"/>
        <c:crossAx val="3"/>
        <c:crosses val="autoZero"/>
        <c:crossBetween val="between"/>
      </c:valAx>
      <c:spPr>
        <a:ln>
          <a:solidFill>
            <a:srgbClr val="4F81BD">
              <a:lumMod val="60000"/>
              <a:lumOff val="40000"/>
            </a:srgbClr>
          </a:solidFill>
        </a:ln>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userShapes r:id="rId2"/>
</c:chartSpace>
</file>

<file path=xl/charts/chart1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00" b="1" i="0" u="none" strike="noStrike" kern="1200" spc="0" baseline="0">
                <a:solidFill>
                  <a:sysClr val="windowText" lastClr="000000"/>
                </a:solidFill>
                <a:latin typeface="+mn-lt"/>
                <a:ea typeface="+mn-ea"/>
                <a:cs typeface="+mn-cs"/>
              </a:defRPr>
            </a:pPr>
            <a:r>
              <a:rPr lang="ja-JP" altLang="en-US" sz="1100" b="1">
                <a:solidFill>
                  <a:sysClr val="windowText" lastClr="000000"/>
                </a:solidFill>
              </a:rPr>
              <a:t>売上（収入）金額　［卸売業</a:t>
            </a:r>
            <a:r>
              <a:rPr lang="en-US" altLang="ja-JP" sz="1100" b="1">
                <a:solidFill>
                  <a:sysClr val="windowText" lastClr="000000"/>
                </a:solidFill>
              </a:rPr>
              <a:t>,</a:t>
            </a:r>
            <a:r>
              <a:rPr lang="ja-JP" altLang="en-US" sz="1100" b="1">
                <a:solidFill>
                  <a:sysClr val="windowText" lastClr="000000"/>
                </a:solidFill>
              </a:rPr>
              <a:t>小売業］</a:t>
            </a:r>
            <a:endParaRPr lang="en-US" altLang="ja-JP" sz="1100" b="1">
              <a:solidFill>
                <a:sysClr val="windowText" lastClr="000000"/>
              </a:solidFill>
            </a:endParaRPr>
          </a:p>
        </c:rich>
      </c:tx>
      <c:layout>
        <c:manualLayout>
          <c:xMode val="edge"/>
          <c:yMode val="edge"/>
          <c:x val="0.19356699146115969"/>
          <c:y val="6.379358830146232E-3"/>
        </c:manualLayout>
      </c:layout>
      <c:overlay val="0"/>
      <c:spPr>
        <a:noFill/>
        <a:ln w="25400">
          <a:noFill/>
        </a:ln>
      </c:spPr>
    </c:title>
    <c:autoTitleDeleted val="0"/>
    <c:plotArea>
      <c:layout>
        <c:manualLayout>
          <c:layoutTarget val="inner"/>
          <c:xMode val="edge"/>
          <c:yMode val="edge"/>
          <c:x val="0.1568822272552573"/>
          <c:y val="6.4347425321834767E-2"/>
          <c:w val="0.76881348607799682"/>
          <c:h val="0.91040004374580863"/>
        </c:manualLayout>
      </c:layout>
      <c:barChart>
        <c:barDir val="bar"/>
        <c:grouping val="clustered"/>
        <c:varyColors val="0"/>
        <c:ser>
          <c:idx val="0"/>
          <c:order val="0"/>
          <c:tx>
            <c:strRef>
              <c:f>×7のグラフ!$F$6</c:f>
              <c:strCache>
                <c:ptCount val="1"/>
                <c:pt idx="0">
                  <c:v>売上(収入)金額(億円)
A÷100</c:v>
                </c:pt>
              </c:strCache>
            </c:strRef>
          </c:tx>
          <c:spPr>
            <a:solidFill>
              <a:srgbClr val="95B3D7"/>
            </a:solidFill>
            <a:ln>
              <a:solidFill>
                <a:srgbClr val="4F81BD"/>
              </a:solidFill>
            </a:ln>
          </c:spPr>
          <c:invertIfNegative val="0"/>
          <c:dPt>
            <c:idx val="6"/>
            <c:invertIfNegative val="0"/>
            <c:bubble3D val="0"/>
            <c:spPr>
              <a:solidFill>
                <a:srgbClr val="95B3D7"/>
              </a:solidFill>
              <a:ln>
                <a:solidFill>
                  <a:srgbClr val="31859C"/>
                </a:solidFill>
              </a:ln>
            </c:spPr>
            <c:extLst>
              <c:ext xmlns:c16="http://schemas.microsoft.com/office/drawing/2014/chart" uri="{C3380CC4-5D6E-409C-BE32-E72D297353CC}">
                <c16:uniqueId val="{00000000-0A00-40D3-AE20-730B4CF49B64}"/>
              </c:ext>
            </c:extLst>
          </c:dPt>
          <c:dPt>
            <c:idx val="7"/>
            <c:invertIfNegative val="0"/>
            <c:bubble3D val="0"/>
            <c:spPr>
              <a:solidFill>
                <a:srgbClr val="FF0000"/>
              </a:solidFill>
              <a:ln>
                <a:solidFill>
                  <a:srgbClr val="FF0000"/>
                </a:solidFill>
              </a:ln>
            </c:spPr>
            <c:extLst>
              <c:ext xmlns:c16="http://schemas.microsoft.com/office/drawing/2014/chart" uri="{C3380CC4-5D6E-409C-BE32-E72D297353CC}">
                <c16:uniqueId val="{00000001-0A00-40D3-AE20-730B4CF49B64}"/>
              </c:ext>
            </c:extLst>
          </c:dPt>
          <c:dPt>
            <c:idx val="8"/>
            <c:invertIfNegative val="0"/>
            <c:bubble3D val="0"/>
            <c:spPr>
              <a:solidFill>
                <a:srgbClr val="31859C"/>
              </a:solidFill>
              <a:ln>
                <a:solidFill>
                  <a:srgbClr val="4F81BD"/>
                </a:solidFill>
              </a:ln>
            </c:spPr>
            <c:extLst>
              <c:ext xmlns:c16="http://schemas.microsoft.com/office/drawing/2014/chart" uri="{C3380CC4-5D6E-409C-BE32-E72D297353CC}">
                <c16:uniqueId val="{00000002-0A00-40D3-AE20-730B4CF49B64}"/>
              </c:ext>
            </c:extLst>
          </c:dPt>
          <c:dPt>
            <c:idx val="9"/>
            <c:invertIfNegative val="0"/>
            <c:bubble3D val="0"/>
            <c:extLst>
              <c:ext xmlns:c16="http://schemas.microsoft.com/office/drawing/2014/chart" uri="{C3380CC4-5D6E-409C-BE32-E72D297353CC}">
                <c16:uniqueId val="{00000003-0A00-40D3-AE20-730B4CF49B64}"/>
              </c:ext>
            </c:extLst>
          </c:dPt>
          <c:dPt>
            <c:idx val="10"/>
            <c:invertIfNegative val="0"/>
            <c:bubble3D val="0"/>
            <c:spPr>
              <a:solidFill>
                <a:srgbClr val="95B3D7"/>
              </a:solidFill>
              <a:ln>
                <a:solidFill>
                  <a:srgbClr val="31859C"/>
                </a:solidFill>
              </a:ln>
            </c:spPr>
            <c:extLst>
              <c:ext xmlns:c16="http://schemas.microsoft.com/office/drawing/2014/chart" uri="{C3380CC4-5D6E-409C-BE32-E72D297353CC}">
                <c16:uniqueId val="{00000004-0A00-40D3-AE20-730B4CF49B64}"/>
              </c:ext>
            </c:extLst>
          </c:dPt>
          <c:dPt>
            <c:idx val="12"/>
            <c:invertIfNegative val="0"/>
            <c:bubble3D val="0"/>
            <c:spPr>
              <a:solidFill>
                <a:srgbClr val="31859C"/>
              </a:solidFill>
              <a:ln>
                <a:solidFill>
                  <a:srgbClr val="4F81BD"/>
                </a:solidFill>
              </a:ln>
            </c:spPr>
            <c:extLst>
              <c:ext xmlns:c16="http://schemas.microsoft.com/office/drawing/2014/chart" uri="{C3380CC4-5D6E-409C-BE32-E72D297353CC}">
                <c16:uniqueId val="{00000005-0A00-40D3-AE20-730B4CF49B64}"/>
              </c:ext>
            </c:extLst>
          </c:dPt>
          <c:dPt>
            <c:idx val="13"/>
            <c:invertIfNegative val="0"/>
            <c:bubble3D val="0"/>
            <c:extLst>
              <c:ext xmlns:c16="http://schemas.microsoft.com/office/drawing/2014/chart" uri="{C3380CC4-5D6E-409C-BE32-E72D297353CC}">
                <c16:uniqueId val="{00000006-0A00-40D3-AE20-730B4CF49B64}"/>
              </c:ext>
            </c:extLst>
          </c:dPt>
          <c:dPt>
            <c:idx val="14"/>
            <c:invertIfNegative val="0"/>
            <c:bubble3D val="0"/>
            <c:extLst>
              <c:ext xmlns:c16="http://schemas.microsoft.com/office/drawing/2014/chart" uri="{C3380CC4-5D6E-409C-BE32-E72D297353CC}">
                <c16:uniqueId val="{00000007-0A00-40D3-AE20-730B4CF49B64}"/>
              </c:ext>
            </c:extLst>
          </c:dPt>
          <c:dPt>
            <c:idx val="15"/>
            <c:invertIfNegative val="0"/>
            <c:bubble3D val="0"/>
            <c:extLst>
              <c:ext xmlns:c16="http://schemas.microsoft.com/office/drawing/2014/chart" uri="{C3380CC4-5D6E-409C-BE32-E72D297353CC}">
                <c16:uniqueId val="{00000008-0A00-40D3-AE20-730B4CF49B64}"/>
              </c:ext>
            </c:extLst>
          </c:dPt>
          <c:dPt>
            <c:idx val="22"/>
            <c:invertIfNegative val="0"/>
            <c:bubble3D val="0"/>
            <c:extLst>
              <c:ext xmlns:c16="http://schemas.microsoft.com/office/drawing/2014/chart" uri="{C3380CC4-5D6E-409C-BE32-E72D297353CC}">
                <c16:uniqueId val="{00000009-0A00-40D3-AE20-730B4CF49B64}"/>
              </c:ext>
            </c:extLst>
          </c:dPt>
          <c:dPt>
            <c:idx val="34"/>
            <c:invertIfNegative val="0"/>
            <c:bubble3D val="0"/>
            <c:spPr>
              <a:solidFill>
                <a:srgbClr val="31859C"/>
              </a:solidFill>
              <a:ln>
                <a:solidFill>
                  <a:srgbClr val="4F81BD"/>
                </a:solidFill>
              </a:ln>
            </c:spPr>
            <c:extLst>
              <c:ext xmlns:c16="http://schemas.microsoft.com/office/drawing/2014/chart" uri="{C3380CC4-5D6E-409C-BE32-E72D297353CC}">
                <c16:uniqueId val="{0000000A-0A00-40D3-AE20-730B4CF49B64}"/>
              </c:ext>
            </c:extLst>
          </c:dPt>
          <c:dPt>
            <c:idx val="35"/>
            <c:invertIfNegative val="0"/>
            <c:bubble3D val="0"/>
            <c:extLst>
              <c:ext xmlns:c16="http://schemas.microsoft.com/office/drawing/2014/chart" uri="{C3380CC4-5D6E-409C-BE32-E72D297353CC}">
                <c16:uniqueId val="{0000000B-0A00-40D3-AE20-730B4CF49B64}"/>
              </c:ext>
            </c:extLst>
          </c:dPt>
          <c:dPt>
            <c:idx val="39"/>
            <c:invertIfNegative val="0"/>
            <c:bubble3D val="0"/>
            <c:spPr>
              <a:solidFill>
                <a:srgbClr val="31859C"/>
              </a:solidFill>
              <a:ln>
                <a:solidFill>
                  <a:srgbClr val="4F81BD"/>
                </a:solidFill>
              </a:ln>
            </c:spPr>
            <c:extLst>
              <c:ext xmlns:c16="http://schemas.microsoft.com/office/drawing/2014/chart" uri="{C3380CC4-5D6E-409C-BE32-E72D297353CC}">
                <c16:uniqueId val="{0000000C-0A00-40D3-AE20-730B4CF49B64}"/>
              </c:ext>
            </c:extLst>
          </c:dPt>
          <c:dPt>
            <c:idx val="40"/>
            <c:invertIfNegative val="0"/>
            <c:bubble3D val="0"/>
            <c:extLst>
              <c:ext xmlns:c16="http://schemas.microsoft.com/office/drawing/2014/chart" uri="{C3380CC4-5D6E-409C-BE32-E72D297353CC}">
                <c16:uniqueId val="{0000000D-0A00-40D3-AE20-730B4CF49B64}"/>
              </c:ext>
            </c:extLst>
          </c:dPt>
          <c:dPt>
            <c:idx val="45"/>
            <c:invertIfNegative val="0"/>
            <c:bubble3D val="0"/>
            <c:spPr>
              <a:solidFill>
                <a:srgbClr val="31859C"/>
              </a:solidFill>
              <a:ln>
                <a:solidFill>
                  <a:srgbClr val="4F81BD"/>
                </a:solidFill>
              </a:ln>
            </c:spPr>
            <c:extLst>
              <c:ext xmlns:c16="http://schemas.microsoft.com/office/drawing/2014/chart" uri="{C3380CC4-5D6E-409C-BE32-E72D297353CC}">
                <c16:uniqueId val="{0000000E-0A00-40D3-AE20-730B4CF49B64}"/>
              </c:ext>
            </c:extLst>
          </c:dPt>
          <c:dLbls>
            <c:dLbl>
              <c:idx val="44"/>
              <c:numFmt formatCode="#,##0_);[Red]\(#,##0\)" sourceLinked="0"/>
              <c:spPr/>
              <c:txPr>
                <a:bodyPr/>
                <a:lstStyle/>
                <a:p>
                  <a:pPr>
                    <a:defRPr sz="70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A00-40D3-AE20-730B4CF49B64}"/>
                </c:ext>
              </c:extLst>
            </c:dLbl>
            <c:dLbl>
              <c:idx val="45"/>
              <c:numFmt formatCode="#,##0_);[Red]\(#,##0\)" sourceLinked="0"/>
              <c:spPr/>
              <c:txPr>
                <a:bodyPr/>
                <a:lstStyle/>
                <a:p>
                  <a:pPr>
                    <a:defRPr sz="700">
                      <a:solidFill>
                        <a:sysClr val="windowText" lastClr="000000"/>
                      </a:solidFill>
                    </a:defRPr>
                  </a:pPr>
                  <a:endParaRPr lang="ja-JP"/>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A00-40D3-AE20-730B4CF49B64}"/>
                </c:ext>
              </c:extLst>
            </c:dLbl>
            <c:numFmt formatCode="#,##0_);[Red]\(#,##0\)" sourceLinked="0"/>
            <c:spPr>
              <a:noFill/>
              <a:ln w="25400">
                <a:noFill/>
              </a:ln>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×7のグラフ!$B$7:$B$53</c:f>
              <c:strCache>
                <c:ptCount val="47"/>
                <c:pt idx="0">
                  <c:v>鳥取県</c:v>
                </c:pt>
                <c:pt idx="1">
                  <c:v>島根県</c:v>
                </c:pt>
                <c:pt idx="2">
                  <c:v>高知県</c:v>
                </c:pt>
                <c:pt idx="3">
                  <c:v>徳島県</c:v>
                </c:pt>
                <c:pt idx="4">
                  <c:v>佐賀県</c:v>
                </c:pt>
                <c:pt idx="5">
                  <c:v>山梨県</c:v>
                </c:pt>
                <c:pt idx="6">
                  <c:v>福井県</c:v>
                </c:pt>
                <c:pt idx="7">
                  <c:v>奈良県</c:v>
                </c:pt>
                <c:pt idx="8">
                  <c:v>和歌山県</c:v>
                </c:pt>
                <c:pt idx="9">
                  <c:v>秋田県</c:v>
                </c:pt>
                <c:pt idx="10">
                  <c:v>大分県</c:v>
                </c:pt>
                <c:pt idx="11">
                  <c:v>山形県</c:v>
                </c:pt>
                <c:pt idx="12">
                  <c:v>滋賀県</c:v>
                </c:pt>
                <c:pt idx="13">
                  <c:v>沖縄県</c:v>
                </c:pt>
                <c:pt idx="14">
                  <c:v>宮崎県</c:v>
                </c:pt>
                <c:pt idx="15">
                  <c:v>山口県</c:v>
                </c:pt>
                <c:pt idx="16">
                  <c:v>長崎県</c:v>
                </c:pt>
                <c:pt idx="17">
                  <c:v>青森県</c:v>
                </c:pt>
                <c:pt idx="18">
                  <c:v>富山県</c:v>
                </c:pt>
                <c:pt idx="19">
                  <c:v>岩手県</c:v>
                </c:pt>
                <c:pt idx="20">
                  <c:v>香川県</c:v>
                </c:pt>
                <c:pt idx="21">
                  <c:v>三重県</c:v>
                </c:pt>
                <c:pt idx="22">
                  <c:v>愛媛県</c:v>
                </c:pt>
                <c:pt idx="23">
                  <c:v>石川県</c:v>
                </c:pt>
                <c:pt idx="24">
                  <c:v>熊本県</c:v>
                </c:pt>
                <c:pt idx="25">
                  <c:v>鹿児島県</c:v>
                </c:pt>
                <c:pt idx="26">
                  <c:v>岐阜県</c:v>
                </c:pt>
                <c:pt idx="27">
                  <c:v>福島県</c:v>
                </c:pt>
                <c:pt idx="28">
                  <c:v>栃木県</c:v>
                </c:pt>
                <c:pt idx="29">
                  <c:v>長野県</c:v>
                </c:pt>
                <c:pt idx="30">
                  <c:v>岡山県</c:v>
                </c:pt>
                <c:pt idx="31">
                  <c:v>新潟県</c:v>
                </c:pt>
                <c:pt idx="32">
                  <c:v>群馬県</c:v>
                </c:pt>
                <c:pt idx="33">
                  <c:v>茨城県</c:v>
                </c:pt>
                <c:pt idx="34">
                  <c:v>京都府</c:v>
                </c:pt>
                <c:pt idx="35">
                  <c:v>静岡県</c:v>
                </c:pt>
                <c:pt idx="36">
                  <c:v>宮城県</c:v>
                </c:pt>
                <c:pt idx="37">
                  <c:v>広島県</c:v>
                </c:pt>
                <c:pt idx="38">
                  <c:v>千葉県</c:v>
                </c:pt>
                <c:pt idx="39">
                  <c:v>兵庫県</c:v>
                </c:pt>
                <c:pt idx="40">
                  <c:v>埼玉県</c:v>
                </c:pt>
                <c:pt idx="41">
                  <c:v>北海道</c:v>
                </c:pt>
                <c:pt idx="42">
                  <c:v>福岡県</c:v>
                </c:pt>
                <c:pt idx="43">
                  <c:v>神奈川県</c:v>
                </c:pt>
                <c:pt idx="44">
                  <c:v>愛知県</c:v>
                </c:pt>
                <c:pt idx="45">
                  <c:v>大阪府</c:v>
                </c:pt>
                <c:pt idx="46">
                  <c:v>東京都</c:v>
                </c:pt>
              </c:strCache>
            </c:strRef>
          </c:cat>
          <c:val>
            <c:numRef>
              <c:f>×7のグラフ!$F$7:$F$53</c:f>
              <c:numCache>
                <c:formatCode>0</c:formatCode>
                <c:ptCount val="47"/>
                <c:pt idx="0">
                  <c:v>13846.47</c:v>
                </c:pt>
                <c:pt idx="1">
                  <c:v>15974.88</c:v>
                </c:pt>
                <c:pt idx="2">
                  <c:v>16699.07</c:v>
                </c:pt>
                <c:pt idx="3">
                  <c:v>17081.439999999999</c:v>
                </c:pt>
                <c:pt idx="4">
                  <c:v>19243.91</c:v>
                </c:pt>
                <c:pt idx="5">
                  <c:v>20179.79</c:v>
                </c:pt>
                <c:pt idx="6">
                  <c:v>21940.59</c:v>
                </c:pt>
                <c:pt idx="7">
                  <c:v>22115.1</c:v>
                </c:pt>
                <c:pt idx="8">
                  <c:v>22820.33</c:v>
                </c:pt>
                <c:pt idx="9">
                  <c:v>24659</c:v>
                </c:pt>
                <c:pt idx="10">
                  <c:v>26413.34</c:v>
                </c:pt>
                <c:pt idx="11">
                  <c:v>26744.25</c:v>
                </c:pt>
                <c:pt idx="12">
                  <c:v>27949.54</c:v>
                </c:pt>
                <c:pt idx="13">
                  <c:v>29491.88</c:v>
                </c:pt>
                <c:pt idx="14">
                  <c:v>29615.95</c:v>
                </c:pt>
                <c:pt idx="15">
                  <c:v>32610.71</c:v>
                </c:pt>
                <c:pt idx="16">
                  <c:v>33456.199999999997</c:v>
                </c:pt>
                <c:pt idx="17">
                  <c:v>34755.89</c:v>
                </c:pt>
                <c:pt idx="18">
                  <c:v>35408.58</c:v>
                </c:pt>
                <c:pt idx="19">
                  <c:v>37435.25</c:v>
                </c:pt>
                <c:pt idx="20">
                  <c:v>40098.300000000003</c:v>
                </c:pt>
                <c:pt idx="21">
                  <c:v>42405.87</c:v>
                </c:pt>
                <c:pt idx="22">
                  <c:v>42561.46</c:v>
                </c:pt>
                <c:pt idx="23">
                  <c:v>43455.48</c:v>
                </c:pt>
                <c:pt idx="24">
                  <c:v>44396.69</c:v>
                </c:pt>
                <c:pt idx="25">
                  <c:v>46334.64</c:v>
                </c:pt>
                <c:pt idx="26">
                  <c:v>50725</c:v>
                </c:pt>
                <c:pt idx="27">
                  <c:v>50736.18</c:v>
                </c:pt>
                <c:pt idx="28">
                  <c:v>60796.54</c:v>
                </c:pt>
                <c:pt idx="29">
                  <c:v>61267.68</c:v>
                </c:pt>
                <c:pt idx="30">
                  <c:v>61911.37</c:v>
                </c:pt>
                <c:pt idx="31">
                  <c:v>72890.33</c:v>
                </c:pt>
                <c:pt idx="32">
                  <c:v>74161.740000000005</c:v>
                </c:pt>
                <c:pt idx="33">
                  <c:v>75837.06</c:v>
                </c:pt>
                <c:pt idx="34">
                  <c:v>80973.119999999995</c:v>
                </c:pt>
                <c:pt idx="35">
                  <c:v>119071.03999999999</c:v>
                </c:pt>
                <c:pt idx="36">
                  <c:v>126919.83</c:v>
                </c:pt>
                <c:pt idx="37">
                  <c:v>138284.85</c:v>
                </c:pt>
                <c:pt idx="38">
                  <c:v>145724</c:v>
                </c:pt>
                <c:pt idx="39">
                  <c:v>170589.7</c:v>
                </c:pt>
                <c:pt idx="40">
                  <c:v>185919.79</c:v>
                </c:pt>
                <c:pt idx="41">
                  <c:v>194037.94</c:v>
                </c:pt>
                <c:pt idx="42">
                  <c:v>233847.21</c:v>
                </c:pt>
                <c:pt idx="43">
                  <c:v>243034.74</c:v>
                </c:pt>
                <c:pt idx="44">
                  <c:v>442625.28000000003</c:v>
                </c:pt>
                <c:pt idx="45">
                  <c:v>615641.56000000006</c:v>
                </c:pt>
              </c:numCache>
            </c:numRef>
          </c:val>
          <c:extLst>
            <c:ext xmlns:c16="http://schemas.microsoft.com/office/drawing/2014/chart" uri="{C3380CC4-5D6E-409C-BE32-E72D297353CC}">
              <c16:uniqueId val="{00000010-0A00-40D3-AE20-730B4CF49B64}"/>
            </c:ext>
          </c:extLst>
        </c:ser>
        <c:dLbls>
          <c:showLegendKey val="0"/>
          <c:showVal val="0"/>
          <c:showCatName val="0"/>
          <c:showSerName val="0"/>
          <c:showPercent val="0"/>
          <c:showBubbleSize val="0"/>
        </c:dLbls>
        <c:gapWidth val="100"/>
        <c:axId val="497094448"/>
        <c:axId val="1"/>
      </c:barChart>
      <c:barChart>
        <c:barDir val="bar"/>
        <c:grouping val="clustered"/>
        <c:varyColors val="0"/>
        <c:ser>
          <c:idx val="1"/>
          <c:order val="1"/>
          <c:tx>
            <c:strRef>
              <c:f>×7のグラフ!$G$6</c:f>
              <c:strCache>
                <c:ptCount val="1"/>
                <c:pt idx="0">
                  <c:v>→中略する項目（2次軸用）
B÷100</c:v>
                </c:pt>
              </c:strCache>
            </c:strRef>
          </c:tx>
          <c:invertIfNegative val="0"/>
          <c:dPt>
            <c:idx val="46"/>
            <c:invertIfNegative val="0"/>
            <c:bubble3D val="0"/>
            <c:spPr>
              <a:solidFill>
                <a:srgbClr val="4F81BD">
                  <a:lumMod val="60000"/>
                  <a:lumOff val="40000"/>
                </a:srgbClr>
              </a:solidFill>
              <a:ln>
                <a:solidFill>
                  <a:srgbClr val="4F81BD"/>
                </a:solidFill>
              </a:ln>
            </c:spPr>
            <c:extLst>
              <c:ext xmlns:c16="http://schemas.microsoft.com/office/drawing/2014/chart" uri="{C3380CC4-5D6E-409C-BE32-E72D297353CC}">
                <c16:uniqueId val="{00000011-0A00-40D3-AE20-730B4CF49B64}"/>
              </c:ext>
            </c:extLst>
          </c:dPt>
          <c:dLbls>
            <c:dLbl>
              <c:idx val="46"/>
              <c:numFmt formatCode="#,##0_);[Red]\(#,##0\)" sourceLinked="0"/>
              <c:spPr/>
              <c:txPr>
                <a:bodyPr/>
                <a:lstStyle/>
                <a:p>
                  <a:pPr>
                    <a:defRPr sz="700">
                      <a:latin typeface="+mn-lt"/>
                    </a:defRPr>
                  </a:pPr>
                  <a:endParaRPr lang="ja-JP"/>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A00-40D3-AE20-730B4CF49B6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×7のグラフ!$L$7:$L$53</c:f>
              <c:numCache>
                <c:formatCode>General</c:formatCode>
                <c:ptCount val="47"/>
                <c:pt idx="46">
                  <c:v>49011942</c:v>
                </c:pt>
              </c:numCache>
            </c:numRef>
          </c:cat>
          <c:val>
            <c:numRef>
              <c:f>×7のグラフ!$G$7:$G$53</c:f>
              <c:numCache>
                <c:formatCode>General</c:formatCode>
                <c:ptCount val="47"/>
                <c:pt idx="46" formatCode="0">
                  <c:v>2067976.49</c:v>
                </c:pt>
              </c:numCache>
            </c:numRef>
          </c:val>
          <c:extLst>
            <c:ext xmlns:c16="http://schemas.microsoft.com/office/drawing/2014/chart" uri="{C3380CC4-5D6E-409C-BE32-E72D297353CC}">
              <c16:uniqueId val="{00000012-0A00-40D3-AE20-730B4CF49B64}"/>
            </c:ext>
          </c:extLst>
        </c:ser>
        <c:dLbls>
          <c:showLegendKey val="0"/>
          <c:showVal val="0"/>
          <c:showCatName val="0"/>
          <c:showSerName val="0"/>
          <c:showPercent val="0"/>
          <c:showBubbleSize val="0"/>
        </c:dLbls>
        <c:gapWidth val="100"/>
        <c:axId val="3"/>
        <c:axId val="4"/>
      </c:barChart>
      <c:catAx>
        <c:axId val="497094448"/>
        <c:scaling>
          <c:orientation val="minMax"/>
        </c:scaling>
        <c:delete val="0"/>
        <c:axPos val="l"/>
        <c:numFmt formatCode="General" sourceLinked="1"/>
        <c:majorTickMark val="out"/>
        <c:minorTickMark val="none"/>
        <c:tickLblPos val="nextTo"/>
        <c:spPr>
          <a:ln>
            <a:solidFill>
              <a:srgbClr val="4F81BD"/>
            </a:solidFill>
          </a:ln>
        </c:spPr>
        <c:txPr>
          <a:bodyPr/>
          <a:lstStyle/>
          <a:p>
            <a:pPr>
              <a:defRPr sz="700"/>
            </a:pPr>
            <a:endParaRPr lang="ja-JP"/>
          </a:p>
        </c:txPr>
        <c:crossAx val="1"/>
        <c:crosses val="autoZero"/>
        <c:auto val="1"/>
        <c:lblAlgn val="ctr"/>
        <c:lblOffset val="100"/>
        <c:noMultiLvlLbl val="0"/>
      </c:catAx>
      <c:valAx>
        <c:axId val="1"/>
        <c:scaling>
          <c:orientation val="minMax"/>
          <c:max val="700000"/>
          <c:min val="0"/>
        </c:scaling>
        <c:delete val="0"/>
        <c:axPos val="t"/>
        <c:numFmt formatCode="[=700000]&quot;2,100,000&quot;;###,###,##0" sourceLinked="0"/>
        <c:majorTickMark val="out"/>
        <c:minorTickMark val="none"/>
        <c:tickLblPos val="nextTo"/>
        <c:txPr>
          <a:bodyPr/>
          <a:lstStyle/>
          <a:p>
            <a:pPr>
              <a:defRPr sz="600"/>
            </a:pPr>
            <a:endParaRPr lang="ja-JP"/>
          </a:p>
        </c:txPr>
        <c:crossAx val="497094448"/>
        <c:crosses val="max"/>
        <c:crossBetween val="between"/>
      </c:valAx>
      <c:catAx>
        <c:axId val="3"/>
        <c:scaling>
          <c:orientation val="minMax"/>
        </c:scaling>
        <c:delete val="1"/>
        <c:axPos val="l"/>
        <c:numFmt formatCode="General" sourceLinked="1"/>
        <c:majorTickMark val="out"/>
        <c:minorTickMark val="none"/>
        <c:tickLblPos val="nextTo"/>
        <c:crossAx val="4"/>
        <c:crosses val="autoZero"/>
        <c:auto val="1"/>
        <c:lblAlgn val="ctr"/>
        <c:lblOffset val="100"/>
        <c:noMultiLvlLbl val="0"/>
      </c:catAx>
      <c:valAx>
        <c:axId val="4"/>
        <c:scaling>
          <c:orientation val="minMax"/>
          <c:max val="2100000"/>
          <c:min val="0"/>
        </c:scaling>
        <c:delete val="0"/>
        <c:axPos val="b"/>
        <c:numFmt formatCode="0" sourceLinked="1"/>
        <c:majorTickMark val="none"/>
        <c:minorTickMark val="none"/>
        <c:tickLblPos val="none"/>
        <c:crossAx val="3"/>
        <c:crosses val="autoZero"/>
        <c:crossBetween val="between"/>
      </c:valAx>
      <c:spPr>
        <a:ln>
          <a:solidFill>
            <a:srgbClr val="4F81BD">
              <a:lumMod val="60000"/>
              <a:lumOff val="40000"/>
            </a:srgbClr>
          </a:solidFill>
        </a:ln>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userShapes r:id="rId2"/>
</c:chartSpace>
</file>

<file path=xl/charts/chart1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00" b="1" i="0" u="none" strike="noStrike" kern="1200" spc="0" baseline="0">
                <a:solidFill>
                  <a:sysClr val="windowText" lastClr="000000"/>
                </a:solidFill>
                <a:latin typeface="+mn-lt"/>
                <a:ea typeface="+mn-ea"/>
                <a:cs typeface="+mn-cs"/>
              </a:defRPr>
            </a:pPr>
            <a:r>
              <a:rPr lang="ja-JP" altLang="en-US" sz="1100" b="1">
                <a:solidFill>
                  <a:sysClr val="windowText" lastClr="000000"/>
                </a:solidFill>
              </a:rPr>
              <a:t>売上（収入）金額　［製造業］</a:t>
            </a:r>
            <a:endParaRPr lang="en-US" altLang="ja-JP" sz="1100" b="1">
              <a:solidFill>
                <a:sysClr val="windowText" lastClr="000000"/>
              </a:solidFill>
            </a:endParaRPr>
          </a:p>
        </c:rich>
      </c:tx>
      <c:layout>
        <c:manualLayout>
          <c:xMode val="edge"/>
          <c:yMode val="edge"/>
          <c:x val="0.27833707767138527"/>
          <c:y val="8.3634858142732169E-3"/>
        </c:manualLayout>
      </c:layout>
      <c:overlay val="0"/>
      <c:spPr>
        <a:noFill/>
        <a:ln w="25400">
          <a:noFill/>
        </a:ln>
      </c:spPr>
    </c:title>
    <c:autoTitleDeleted val="0"/>
    <c:plotArea>
      <c:layout>
        <c:manualLayout>
          <c:layoutTarget val="inner"/>
          <c:xMode val="edge"/>
          <c:yMode val="edge"/>
          <c:x val="0.16596547680484802"/>
          <c:y val="7.0299883047546835E-2"/>
          <c:w val="0.7709402389202954"/>
          <c:h val="0.91040004374580863"/>
        </c:manualLayout>
      </c:layout>
      <c:barChart>
        <c:barDir val="bar"/>
        <c:grouping val="clustered"/>
        <c:varyColors val="0"/>
        <c:ser>
          <c:idx val="0"/>
          <c:order val="0"/>
          <c:tx>
            <c:strRef>
              <c:f>×7のグラフ!$N$6</c:f>
              <c:strCache>
                <c:ptCount val="1"/>
                <c:pt idx="0">
                  <c:v>売上(収入)金額(億円)
A÷100</c:v>
                </c:pt>
              </c:strCache>
            </c:strRef>
          </c:tx>
          <c:spPr>
            <a:solidFill>
              <a:srgbClr val="95B3D7"/>
            </a:solidFill>
            <a:ln>
              <a:solidFill>
                <a:srgbClr val="4F81BD"/>
              </a:solidFill>
            </a:ln>
          </c:spPr>
          <c:invertIfNegative val="0"/>
          <c:dPt>
            <c:idx val="6"/>
            <c:invertIfNegative val="0"/>
            <c:bubble3D val="0"/>
            <c:extLst>
              <c:ext xmlns:c16="http://schemas.microsoft.com/office/drawing/2014/chart" uri="{C3380CC4-5D6E-409C-BE32-E72D297353CC}">
                <c16:uniqueId val="{00000000-4EE4-401D-96CB-A8C8EA979738}"/>
              </c:ext>
            </c:extLst>
          </c:dPt>
          <c:dPt>
            <c:idx val="7"/>
            <c:invertIfNegative val="0"/>
            <c:bubble3D val="0"/>
            <c:extLst>
              <c:ext xmlns:c16="http://schemas.microsoft.com/office/drawing/2014/chart" uri="{C3380CC4-5D6E-409C-BE32-E72D297353CC}">
                <c16:uniqueId val="{00000001-4EE4-401D-96CB-A8C8EA979738}"/>
              </c:ext>
            </c:extLst>
          </c:dPt>
          <c:dPt>
            <c:idx val="9"/>
            <c:invertIfNegative val="0"/>
            <c:bubble3D val="0"/>
            <c:extLst>
              <c:ext xmlns:c16="http://schemas.microsoft.com/office/drawing/2014/chart" uri="{C3380CC4-5D6E-409C-BE32-E72D297353CC}">
                <c16:uniqueId val="{00000002-4EE4-401D-96CB-A8C8EA979738}"/>
              </c:ext>
            </c:extLst>
          </c:dPt>
          <c:dPt>
            <c:idx val="10"/>
            <c:invertIfNegative val="0"/>
            <c:bubble3D val="0"/>
            <c:spPr>
              <a:solidFill>
                <a:srgbClr val="FF0000"/>
              </a:solidFill>
              <a:ln>
                <a:solidFill>
                  <a:srgbClr val="FF0000"/>
                </a:solidFill>
              </a:ln>
            </c:spPr>
            <c:extLst>
              <c:ext xmlns:c16="http://schemas.microsoft.com/office/drawing/2014/chart" uri="{C3380CC4-5D6E-409C-BE32-E72D297353CC}">
                <c16:uniqueId val="{00000003-4EE4-401D-96CB-A8C8EA979738}"/>
              </c:ext>
            </c:extLst>
          </c:dPt>
          <c:dPt>
            <c:idx val="15"/>
            <c:invertIfNegative val="0"/>
            <c:bubble3D val="0"/>
            <c:extLst>
              <c:ext xmlns:c16="http://schemas.microsoft.com/office/drawing/2014/chart" uri="{C3380CC4-5D6E-409C-BE32-E72D297353CC}">
                <c16:uniqueId val="{00000004-4EE4-401D-96CB-A8C8EA979738}"/>
              </c:ext>
            </c:extLst>
          </c:dPt>
          <c:dPt>
            <c:idx val="17"/>
            <c:invertIfNegative val="0"/>
            <c:bubble3D val="0"/>
            <c:spPr>
              <a:solidFill>
                <a:srgbClr val="31859C"/>
              </a:solidFill>
              <a:ln>
                <a:solidFill>
                  <a:srgbClr val="4F81BD"/>
                </a:solidFill>
              </a:ln>
            </c:spPr>
            <c:extLst>
              <c:ext xmlns:c16="http://schemas.microsoft.com/office/drawing/2014/chart" uri="{C3380CC4-5D6E-409C-BE32-E72D297353CC}">
                <c16:uniqueId val="{00000005-4EE4-401D-96CB-A8C8EA979738}"/>
              </c:ext>
            </c:extLst>
          </c:dPt>
          <c:dPt>
            <c:idx val="20"/>
            <c:invertIfNegative val="0"/>
            <c:bubble3D val="0"/>
            <c:extLst>
              <c:ext xmlns:c16="http://schemas.microsoft.com/office/drawing/2014/chart" uri="{C3380CC4-5D6E-409C-BE32-E72D297353CC}">
                <c16:uniqueId val="{00000006-4EE4-401D-96CB-A8C8EA979738}"/>
              </c:ext>
            </c:extLst>
          </c:dPt>
          <c:dPt>
            <c:idx val="22"/>
            <c:invertIfNegative val="0"/>
            <c:bubble3D val="0"/>
            <c:extLst>
              <c:ext xmlns:c16="http://schemas.microsoft.com/office/drawing/2014/chart" uri="{C3380CC4-5D6E-409C-BE32-E72D297353CC}">
                <c16:uniqueId val="{00000007-4EE4-401D-96CB-A8C8EA979738}"/>
              </c:ext>
            </c:extLst>
          </c:dPt>
          <c:dPt>
            <c:idx val="27"/>
            <c:invertIfNegative val="0"/>
            <c:bubble3D val="0"/>
            <c:spPr>
              <a:solidFill>
                <a:srgbClr val="31859C"/>
              </a:solidFill>
              <a:ln>
                <a:solidFill>
                  <a:srgbClr val="4F81BD"/>
                </a:solidFill>
              </a:ln>
            </c:spPr>
            <c:extLst>
              <c:ext xmlns:c16="http://schemas.microsoft.com/office/drawing/2014/chart" uri="{C3380CC4-5D6E-409C-BE32-E72D297353CC}">
                <c16:uniqueId val="{00000008-4EE4-401D-96CB-A8C8EA979738}"/>
              </c:ext>
            </c:extLst>
          </c:dPt>
          <c:dPt>
            <c:idx val="31"/>
            <c:invertIfNegative val="0"/>
            <c:bubble3D val="0"/>
            <c:spPr>
              <a:solidFill>
                <a:srgbClr val="31859C"/>
              </a:solidFill>
              <a:ln>
                <a:solidFill>
                  <a:srgbClr val="4F81BD"/>
                </a:solidFill>
              </a:ln>
            </c:spPr>
            <c:extLst>
              <c:ext xmlns:c16="http://schemas.microsoft.com/office/drawing/2014/chart" uri="{C3380CC4-5D6E-409C-BE32-E72D297353CC}">
                <c16:uniqueId val="{00000009-4EE4-401D-96CB-A8C8EA979738}"/>
              </c:ext>
            </c:extLst>
          </c:dPt>
          <c:dPt>
            <c:idx val="34"/>
            <c:invertIfNegative val="0"/>
            <c:bubble3D val="0"/>
            <c:extLst>
              <c:ext xmlns:c16="http://schemas.microsoft.com/office/drawing/2014/chart" uri="{C3380CC4-5D6E-409C-BE32-E72D297353CC}">
                <c16:uniqueId val="{0000000A-4EE4-401D-96CB-A8C8EA979738}"/>
              </c:ext>
            </c:extLst>
          </c:dPt>
          <c:dPt>
            <c:idx val="35"/>
            <c:invertIfNegative val="0"/>
            <c:bubble3D val="0"/>
            <c:extLst>
              <c:ext xmlns:c16="http://schemas.microsoft.com/office/drawing/2014/chart" uri="{C3380CC4-5D6E-409C-BE32-E72D297353CC}">
                <c16:uniqueId val="{0000000B-4EE4-401D-96CB-A8C8EA979738}"/>
              </c:ext>
            </c:extLst>
          </c:dPt>
          <c:dPt>
            <c:idx val="40"/>
            <c:invertIfNegative val="0"/>
            <c:bubble3D val="0"/>
            <c:extLst>
              <c:ext xmlns:c16="http://schemas.microsoft.com/office/drawing/2014/chart" uri="{C3380CC4-5D6E-409C-BE32-E72D297353CC}">
                <c16:uniqueId val="{0000000C-4EE4-401D-96CB-A8C8EA979738}"/>
              </c:ext>
            </c:extLst>
          </c:dPt>
          <c:dPt>
            <c:idx val="42"/>
            <c:invertIfNegative val="0"/>
            <c:bubble3D val="0"/>
            <c:spPr>
              <a:solidFill>
                <a:srgbClr val="31859C"/>
              </a:solidFill>
              <a:ln>
                <a:solidFill>
                  <a:srgbClr val="4F81BD"/>
                </a:solidFill>
              </a:ln>
            </c:spPr>
            <c:extLst>
              <c:ext xmlns:c16="http://schemas.microsoft.com/office/drawing/2014/chart" uri="{C3380CC4-5D6E-409C-BE32-E72D297353CC}">
                <c16:uniqueId val="{0000000D-4EE4-401D-96CB-A8C8EA979738}"/>
              </c:ext>
            </c:extLst>
          </c:dPt>
          <c:dPt>
            <c:idx val="44"/>
            <c:invertIfNegative val="0"/>
            <c:bubble3D val="0"/>
            <c:spPr>
              <a:solidFill>
                <a:srgbClr val="31859C"/>
              </a:solidFill>
              <a:ln>
                <a:solidFill>
                  <a:srgbClr val="4F81BD"/>
                </a:solidFill>
              </a:ln>
            </c:spPr>
            <c:extLst>
              <c:ext xmlns:c16="http://schemas.microsoft.com/office/drawing/2014/chart" uri="{C3380CC4-5D6E-409C-BE32-E72D297353CC}">
                <c16:uniqueId val="{0000000E-4EE4-401D-96CB-A8C8EA979738}"/>
              </c:ext>
            </c:extLst>
          </c:dPt>
          <c:dPt>
            <c:idx val="45"/>
            <c:invertIfNegative val="0"/>
            <c:bubble3D val="0"/>
            <c:extLst>
              <c:ext xmlns:c16="http://schemas.microsoft.com/office/drawing/2014/chart" uri="{C3380CC4-5D6E-409C-BE32-E72D297353CC}">
                <c16:uniqueId val="{0000000F-4EE4-401D-96CB-A8C8EA979738}"/>
              </c:ext>
            </c:extLst>
          </c:dPt>
          <c:dLbls>
            <c:dLbl>
              <c:idx val="44"/>
              <c:numFmt formatCode="#,##0_);[Red]\(#,##0\)" sourceLinked="0"/>
              <c:spPr/>
              <c:txPr>
                <a:bodyPr/>
                <a:lstStyle/>
                <a:p>
                  <a:pPr>
                    <a:defRPr sz="70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EE4-401D-96CB-A8C8EA979738}"/>
                </c:ext>
              </c:extLst>
            </c:dLbl>
            <c:dLbl>
              <c:idx val="45"/>
              <c:numFmt formatCode="#,##0_);[Red]\(#,##0\)" sourceLinked="0"/>
              <c:spPr/>
              <c:txPr>
                <a:bodyPr/>
                <a:lstStyle/>
                <a:p>
                  <a:pPr>
                    <a:defRPr sz="700">
                      <a:solidFill>
                        <a:sysClr val="windowText" lastClr="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4EE4-401D-96CB-A8C8EA979738}"/>
                </c:ext>
              </c:extLst>
            </c:dLbl>
            <c:numFmt formatCode="#,##0_);[Red]\(#,##0\)" sourceLinked="0"/>
            <c:spPr>
              <a:noFill/>
              <a:ln w="25400">
                <a:noFill/>
              </a:ln>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×7のグラフ!$J$7:$J$53</c:f>
              <c:strCache>
                <c:ptCount val="47"/>
                <c:pt idx="0">
                  <c:v>高知県</c:v>
                </c:pt>
                <c:pt idx="1">
                  <c:v>沖縄県</c:v>
                </c:pt>
                <c:pt idx="2">
                  <c:v>鳥取県</c:v>
                </c:pt>
                <c:pt idx="3">
                  <c:v>島根県</c:v>
                </c:pt>
                <c:pt idx="4">
                  <c:v>秋田県</c:v>
                </c:pt>
                <c:pt idx="5">
                  <c:v>徳島県</c:v>
                </c:pt>
                <c:pt idx="6">
                  <c:v>青森県</c:v>
                </c:pt>
                <c:pt idx="7">
                  <c:v>宮崎県</c:v>
                </c:pt>
                <c:pt idx="8">
                  <c:v>長崎県</c:v>
                </c:pt>
                <c:pt idx="9">
                  <c:v>佐賀県</c:v>
                </c:pt>
                <c:pt idx="10">
                  <c:v>奈良県</c:v>
                </c:pt>
                <c:pt idx="11">
                  <c:v>福井県</c:v>
                </c:pt>
                <c:pt idx="12">
                  <c:v>鹿児島県</c:v>
                </c:pt>
                <c:pt idx="13">
                  <c:v>岩手県</c:v>
                </c:pt>
                <c:pt idx="14">
                  <c:v>山梨県</c:v>
                </c:pt>
                <c:pt idx="15">
                  <c:v>香川県</c:v>
                </c:pt>
                <c:pt idx="16">
                  <c:v>山形県</c:v>
                </c:pt>
                <c:pt idx="17">
                  <c:v>和歌山県</c:v>
                </c:pt>
                <c:pt idx="18">
                  <c:v>熊本県</c:v>
                </c:pt>
                <c:pt idx="19">
                  <c:v>石川県</c:v>
                </c:pt>
                <c:pt idx="20">
                  <c:v>富山県</c:v>
                </c:pt>
                <c:pt idx="21">
                  <c:v>大分県</c:v>
                </c:pt>
                <c:pt idx="22">
                  <c:v>宮城県</c:v>
                </c:pt>
                <c:pt idx="23">
                  <c:v>愛媛県</c:v>
                </c:pt>
                <c:pt idx="24">
                  <c:v>新潟県</c:v>
                </c:pt>
                <c:pt idx="25">
                  <c:v>福島県</c:v>
                </c:pt>
                <c:pt idx="26">
                  <c:v>岐阜県</c:v>
                </c:pt>
                <c:pt idx="27">
                  <c:v>京都府</c:v>
                </c:pt>
                <c:pt idx="28">
                  <c:v>長野県</c:v>
                </c:pt>
                <c:pt idx="29">
                  <c:v>山口県</c:v>
                </c:pt>
                <c:pt idx="30">
                  <c:v>北海道</c:v>
                </c:pt>
                <c:pt idx="31">
                  <c:v>滋賀県</c:v>
                </c:pt>
                <c:pt idx="32">
                  <c:v>岡山県</c:v>
                </c:pt>
                <c:pt idx="33">
                  <c:v>栃木県</c:v>
                </c:pt>
                <c:pt idx="34">
                  <c:v>福岡県</c:v>
                </c:pt>
                <c:pt idx="35">
                  <c:v>群馬県</c:v>
                </c:pt>
                <c:pt idx="36">
                  <c:v>三重県</c:v>
                </c:pt>
                <c:pt idx="37">
                  <c:v>茨城県</c:v>
                </c:pt>
                <c:pt idx="38">
                  <c:v>広島県</c:v>
                </c:pt>
                <c:pt idx="39">
                  <c:v>千葉県</c:v>
                </c:pt>
                <c:pt idx="40">
                  <c:v>埼玉県</c:v>
                </c:pt>
                <c:pt idx="41">
                  <c:v>東京都</c:v>
                </c:pt>
                <c:pt idx="42">
                  <c:v>兵庫県</c:v>
                </c:pt>
                <c:pt idx="43">
                  <c:v>静岡県</c:v>
                </c:pt>
                <c:pt idx="44">
                  <c:v>大阪府</c:v>
                </c:pt>
                <c:pt idx="45">
                  <c:v>神奈川県</c:v>
                </c:pt>
                <c:pt idx="46">
                  <c:v>愛知県</c:v>
                </c:pt>
              </c:strCache>
            </c:strRef>
          </c:cat>
          <c:val>
            <c:numRef>
              <c:f>×7のグラフ!$N$7:$N$53</c:f>
              <c:numCache>
                <c:formatCode>0</c:formatCode>
                <c:ptCount val="47"/>
                <c:pt idx="0">
                  <c:v>5752.39</c:v>
                </c:pt>
                <c:pt idx="1">
                  <c:v>6272.24</c:v>
                </c:pt>
                <c:pt idx="2">
                  <c:v>7562.53</c:v>
                </c:pt>
                <c:pt idx="3">
                  <c:v>11437.46</c:v>
                </c:pt>
                <c:pt idx="4">
                  <c:v>12856.93</c:v>
                </c:pt>
                <c:pt idx="5">
                  <c:v>17519.16</c:v>
                </c:pt>
                <c:pt idx="6">
                  <c:v>17846.490000000002</c:v>
                </c:pt>
                <c:pt idx="7">
                  <c:v>18218.21</c:v>
                </c:pt>
                <c:pt idx="8">
                  <c:v>18330.060000000001</c:v>
                </c:pt>
                <c:pt idx="9">
                  <c:v>18944.03</c:v>
                </c:pt>
                <c:pt idx="10">
                  <c:v>19383.39</c:v>
                </c:pt>
                <c:pt idx="11">
                  <c:v>20714.810000000001</c:v>
                </c:pt>
                <c:pt idx="12">
                  <c:v>21628.6</c:v>
                </c:pt>
                <c:pt idx="13">
                  <c:v>24832.53</c:v>
                </c:pt>
                <c:pt idx="14">
                  <c:v>25849.13</c:v>
                </c:pt>
                <c:pt idx="15">
                  <c:v>27378.83</c:v>
                </c:pt>
                <c:pt idx="16">
                  <c:v>27879.88</c:v>
                </c:pt>
                <c:pt idx="17">
                  <c:v>28086.77</c:v>
                </c:pt>
                <c:pt idx="18">
                  <c:v>28701.07</c:v>
                </c:pt>
                <c:pt idx="19">
                  <c:v>29171.64</c:v>
                </c:pt>
                <c:pt idx="20">
                  <c:v>39894.1</c:v>
                </c:pt>
                <c:pt idx="21">
                  <c:v>43299.21</c:v>
                </c:pt>
                <c:pt idx="22">
                  <c:v>43319.93</c:v>
                </c:pt>
                <c:pt idx="23">
                  <c:v>44001.2</c:v>
                </c:pt>
                <c:pt idx="24">
                  <c:v>50668.87</c:v>
                </c:pt>
                <c:pt idx="25">
                  <c:v>51290.77</c:v>
                </c:pt>
                <c:pt idx="26">
                  <c:v>56284.18</c:v>
                </c:pt>
                <c:pt idx="27">
                  <c:v>59059.79</c:v>
                </c:pt>
                <c:pt idx="28">
                  <c:v>61480.58</c:v>
                </c:pt>
                <c:pt idx="29">
                  <c:v>64008.38</c:v>
                </c:pt>
                <c:pt idx="30">
                  <c:v>68865.64</c:v>
                </c:pt>
                <c:pt idx="31">
                  <c:v>74680.429999999993</c:v>
                </c:pt>
                <c:pt idx="32">
                  <c:v>80013.8</c:v>
                </c:pt>
                <c:pt idx="33">
                  <c:v>80977.820000000007</c:v>
                </c:pt>
                <c:pt idx="34">
                  <c:v>96469.65</c:v>
                </c:pt>
                <c:pt idx="35">
                  <c:v>97443.59</c:v>
                </c:pt>
                <c:pt idx="36">
                  <c:v>112928.08</c:v>
                </c:pt>
                <c:pt idx="37">
                  <c:v>125320.29</c:v>
                </c:pt>
                <c:pt idx="38">
                  <c:v>127110.76</c:v>
                </c:pt>
                <c:pt idx="39">
                  <c:v>131481.17000000001</c:v>
                </c:pt>
                <c:pt idx="40">
                  <c:v>143427.16</c:v>
                </c:pt>
                <c:pt idx="41">
                  <c:v>158934.92000000001</c:v>
                </c:pt>
                <c:pt idx="42">
                  <c:v>164848.89000000001</c:v>
                </c:pt>
                <c:pt idx="43">
                  <c:v>191664.04</c:v>
                </c:pt>
                <c:pt idx="44">
                  <c:v>193170.94</c:v>
                </c:pt>
                <c:pt idx="45">
                  <c:v>204668.39</c:v>
                </c:pt>
              </c:numCache>
            </c:numRef>
          </c:val>
          <c:extLst>
            <c:ext xmlns:c16="http://schemas.microsoft.com/office/drawing/2014/chart" uri="{C3380CC4-5D6E-409C-BE32-E72D297353CC}">
              <c16:uniqueId val="{00000010-4EE4-401D-96CB-A8C8EA979738}"/>
            </c:ext>
          </c:extLst>
        </c:ser>
        <c:dLbls>
          <c:showLegendKey val="0"/>
          <c:showVal val="0"/>
          <c:showCatName val="0"/>
          <c:showSerName val="0"/>
          <c:showPercent val="0"/>
          <c:showBubbleSize val="0"/>
        </c:dLbls>
        <c:gapWidth val="100"/>
        <c:axId val="497090840"/>
        <c:axId val="1"/>
      </c:barChart>
      <c:barChart>
        <c:barDir val="bar"/>
        <c:grouping val="clustered"/>
        <c:varyColors val="0"/>
        <c:ser>
          <c:idx val="1"/>
          <c:order val="1"/>
          <c:tx>
            <c:strRef>
              <c:f>×7のグラフ!$O$6</c:f>
              <c:strCache>
                <c:ptCount val="1"/>
                <c:pt idx="0">
                  <c:v>→中略する項目（2次軸用）
B÷100</c:v>
                </c:pt>
              </c:strCache>
            </c:strRef>
          </c:tx>
          <c:invertIfNegative val="0"/>
          <c:dPt>
            <c:idx val="46"/>
            <c:invertIfNegative val="0"/>
            <c:bubble3D val="0"/>
            <c:spPr>
              <a:solidFill>
                <a:srgbClr val="4F81BD">
                  <a:lumMod val="60000"/>
                  <a:lumOff val="40000"/>
                </a:srgbClr>
              </a:solidFill>
              <a:ln>
                <a:solidFill>
                  <a:srgbClr val="4F81BD"/>
                </a:solidFill>
              </a:ln>
            </c:spPr>
            <c:extLst>
              <c:ext xmlns:c16="http://schemas.microsoft.com/office/drawing/2014/chart" uri="{C3380CC4-5D6E-409C-BE32-E72D297353CC}">
                <c16:uniqueId val="{00000011-4EE4-401D-96CB-A8C8EA979738}"/>
              </c:ext>
            </c:extLst>
          </c:dPt>
          <c:dLbls>
            <c:dLbl>
              <c:idx val="46"/>
              <c:numFmt formatCode="#,##0_);[Red]\(#,##0\)" sourceLinked="0"/>
              <c:spPr/>
              <c:txPr>
                <a:bodyPr/>
                <a:lstStyle/>
                <a:p>
                  <a:pPr>
                    <a:defRPr sz="700">
                      <a:latin typeface="+mn-lt"/>
                    </a:defRPr>
                  </a:pPr>
                  <a:endParaRPr lang="ja-JP"/>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4EE4-401D-96CB-A8C8EA979738}"/>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×7のグラフ!$J$7:$J$53</c:f>
              <c:strCache>
                <c:ptCount val="47"/>
                <c:pt idx="0">
                  <c:v>高知県</c:v>
                </c:pt>
                <c:pt idx="1">
                  <c:v>沖縄県</c:v>
                </c:pt>
                <c:pt idx="2">
                  <c:v>鳥取県</c:v>
                </c:pt>
                <c:pt idx="3">
                  <c:v>島根県</c:v>
                </c:pt>
                <c:pt idx="4">
                  <c:v>秋田県</c:v>
                </c:pt>
                <c:pt idx="5">
                  <c:v>徳島県</c:v>
                </c:pt>
                <c:pt idx="6">
                  <c:v>青森県</c:v>
                </c:pt>
                <c:pt idx="7">
                  <c:v>宮崎県</c:v>
                </c:pt>
                <c:pt idx="8">
                  <c:v>長崎県</c:v>
                </c:pt>
                <c:pt idx="9">
                  <c:v>佐賀県</c:v>
                </c:pt>
                <c:pt idx="10">
                  <c:v>奈良県</c:v>
                </c:pt>
                <c:pt idx="11">
                  <c:v>福井県</c:v>
                </c:pt>
                <c:pt idx="12">
                  <c:v>鹿児島県</c:v>
                </c:pt>
                <c:pt idx="13">
                  <c:v>岩手県</c:v>
                </c:pt>
                <c:pt idx="14">
                  <c:v>山梨県</c:v>
                </c:pt>
                <c:pt idx="15">
                  <c:v>香川県</c:v>
                </c:pt>
                <c:pt idx="16">
                  <c:v>山形県</c:v>
                </c:pt>
                <c:pt idx="17">
                  <c:v>和歌山県</c:v>
                </c:pt>
                <c:pt idx="18">
                  <c:v>熊本県</c:v>
                </c:pt>
                <c:pt idx="19">
                  <c:v>石川県</c:v>
                </c:pt>
                <c:pt idx="20">
                  <c:v>富山県</c:v>
                </c:pt>
                <c:pt idx="21">
                  <c:v>大分県</c:v>
                </c:pt>
                <c:pt idx="22">
                  <c:v>宮城県</c:v>
                </c:pt>
                <c:pt idx="23">
                  <c:v>愛媛県</c:v>
                </c:pt>
                <c:pt idx="24">
                  <c:v>新潟県</c:v>
                </c:pt>
                <c:pt idx="25">
                  <c:v>福島県</c:v>
                </c:pt>
                <c:pt idx="26">
                  <c:v>岐阜県</c:v>
                </c:pt>
                <c:pt idx="27">
                  <c:v>京都府</c:v>
                </c:pt>
                <c:pt idx="28">
                  <c:v>長野県</c:v>
                </c:pt>
                <c:pt idx="29">
                  <c:v>山口県</c:v>
                </c:pt>
                <c:pt idx="30">
                  <c:v>北海道</c:v>
                </c:pt>
                <c:pt idx="31">
                  <c:v>滋賀県</c:v>
                </c:pt>
                <c:pt idx="32">
                  <c:v>岡山県</c:v>
                </c:pt>
                <c:pt idx="33">
                  <c:v>栃木県</c:v>
                </c:pt>
                <c:pt idx="34">
                  <c:v>福岡県</c:v>
                </c:pt>
                <c:pt idx="35">
                  <c:v>群馬県</c:v>
                </c:pt>
                <c:pt idx="36">
                  <c:v>三重県</c:v>
                </c:pt>
                <c:pt idx="37">
                  <c:v>茨城県</c:v>
                </c:pt>
                <c:pt idx="38">
                  <c:v>広島県</c:v>
                </c:pt>
                <c:pt idx="39">
                  <c:v>千葉県</c:v>
                </c:pt>
                <c:pt idx="40">
                  <c:v>埼玉県</c:v>
                </c:pt>
                <c:pt idx="41">
                  <c:v>東京都</c:v>
                </c:pt>
                <c:pt idx="42">
                  <c:v>兵庫県</c:v>
                </c:pt>
                <c:pt idx="43">
                  <c:v>静岡県</c:v>
                </c:pt>
                <c:pt idx="44">
                  <c:v>大阪府</c:v>
                </c:pt>
                <c:pt idx="45">
                  <c:v>神奈川県</c:v>
                </c:pt>
                <c:pt idx="46">
                  <c:v>愛知県</c:v>
                </c:pt>
              </c:strCache>
            </c:strRef>
          </c:cat>
          <c:val>
            <c:numRef>
              <c:f>×7のグラフ!$O$7:$O$53</c:f>
              <c:numCache>
                <c:formatCode>General</c:formatCode>
                <c:ptCount val="47"/>
                <c:pt idx="46" formatCode="0">
                  <c:v>490119.42</c:v>
                </c:pt>
              </c:numCache>
            </c:numRef>
          </c:val>
          <c:extLst>
            <c:ext xmlns:c16="http://schemas.microsoft.com/office/drawing/2014/chart" uri="{C3380CC4-5D6E-409C-BE32-E72D297353CC}">
              <c16:uniqueId val="{00000012-4EE4-401D-96CB-A8C8EA979738}"/>
            </c:ext>
          </c:extLst>
        </c:ser>
        <c:dLbls>
          <c:showLegendKey val="0"/>
          <c:showVal val="0"/>
          <c:showCatName val="0"/>
          <c:showSerName val="0"/>
          <c:showPercent val="0"/>
          <c:showBubbleSize val="0"/>
        </c:dLbls>
        <c:gapWidth val="100"/>
        <c:axId val="3"/>
        <c:axId val="4"/>
      </c:barChart>
      <c:catAx>
        <c:axId val="497090840"/>
        <c:scaling>
          <c:orientation val="minMax"/>
        </c:scaling>
        <c:delete val="0"/>
        <c:axPos val="l"/>
        <c:numFmt formatCode="General" sourceLinked="1"/>
        <c:majorTickMark val="out"/>
        <c:minorTickMark val="none"/>
        <c:tickLblPos val="nextTo"/>
        <c:spPr>
          <a:ln>
            <a:solidFill>
              <a:srgbClr val="4F81BD"/>
            </a:solidFill>
          </a:ln>
        </c:spPr>
        <c:txPr>
          <a:bodyPr/>
          <a:lstStyle/>
          <a:p>
            <a:pPr>
              <a:defRPr sz="700"/>
            </a:pPr>
            <a:endParaRPr lang="ja-JP"/>
          </a:p>
        </c:txPr>
        <c:crossAx val="1"/>
        <c:crosses val="autoZero"/>
        <c:auto val="1"/>
        <c:lblAlgn val="ctr"/>
        <c:lblOffset val="100"/>
        <c:noMultiLvlLbl val="0"/>
      </c:catAx>
      <c:valAx>
        <c:axId val="1"/>
        <c:scaling>
          <c:orientation val="minMax"/>
          <c:min val="0"/>
        </c:scaling>
        <c:delete val="0"/>
        <c:axPos val="t"/>
        <c:numFmt formatCode="[=250000]&quot;500,000&quot;;##,###,##0" sourceLinked="0"/>
        <c:majorTickMark val="out"/>
        <c:minorTickMark val="none"/>
        <c:tickLblPos val="nextTo"/>
        <c:txPr>
          <a:bodyPr/>
          <a:lstStyle/>
          <a:p>
            <a:pPr>
              <a:defRPr sz="600"/>
            </a:pPr>
            <a:endParaRPr lang="ja-JP"/>
          </a:p>
        </c:txPr>
        <c:crossAx val="497090840"/>
        <c:crosses val="max"/>
        <c:crossBetween val="between"/>
      </c:valAx>
      <c:catAx>
        <c:axId val="3"/>
        <c:scaling>
          <c:orientation val="minMax"/>
        </c:scaling>
        <c:delete val="1"/>
        <c:axPos val="l"/>
        <c:numFmt formatCode="General" sourceLinked="1"/>
        <c:majorTickMark val="out"/>
        <c:minorTickMark val="none"/>
        <c:tickLblPos val="nextTo"/>
        <c:crossAx val="4"/>
        <c:crosses val="autoZero"/>
        <c:auto val="1"/>
        <c:lblAlgn val="ctr"/>
        <c:lblOffset val="100"/>
        <c:noMultiLvlLbl val="0"/>
      </c:catAx>
      <c:valAx>
        <c:axId val="4"/>
        <c:scaling>
          <c:orientation val="minMax"/>
          <c:max val="500000"/>
          <c:min val="0"/>
        </c:scaling>
        <c:delete val="0"/>
        <c:axPos val="b"/>
        <c:numFmt formatCode="0" sourceLinked="1"/>
        <c:majorTickMark val="none"/>
        <c:minorTickMark val="none"/>
        <c:tickLblPos val="none"/>
        <c:crossAx val="3"/>
        <c:crosses val="autoZero"/>
        <c:crossBetween val="between"/>
      </c:valAx>
      <c:spPr>
        <a:ln>
          <a:solidFill>
            <a:srgbClr val="4F81BD">
              <a:lumMod val="60000"/>
              <a:lumOff val="40000"/>
            </a:srgbClr>
          </a:solidFill>
        </a:ln>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userShapes r:id="rId2"/>
</c:chartSpace>
</file>

<file path=xl/charts/chart1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売上（収入）金額　［卸売業</a:t>
            </a:r>
            <a:r>
              <a:rPr lang="en-US" altLang="ja-JP" sz="1400"/>
              <a:t>,</a:t>
            </a:r>
            <a:r>
              <a:rPr lang="ja-JP" altLang="en-US" sz="1400"/>
              <a:t>小売業］</a:t>
            </a:r>
          </a:p>
        </c:rich>
      </c:tx>
      <c:overlay val="1"/>
    </c:title>
    <c:autoTitleDeleted val="0"/>
    <c:plotArea>
      <c:layout>
        <c:manualLayout>
          <c:layoutTarget val="inner"/>
          <c:xMode val="edge"/>
          <c:yMode val="edge"/>
          <c:x val="8.3070458730910027E-2"/>
          <c:y val="0.12492673339536083"/>
          <c:w val="0.90520060222672616"/>
          <c:h val="0.73847147615327979"/>
        </c:manualLayout>
      </c:layout>
      <c:barChart>
        <c:barDir val="col"/>
        <c:grouping val="clustered"/>
        <c:varyColors val="0"/>
        <c:ser>
          <c:idx val="0"/>
          <c:order val="0"/>
          <c:tx>
            <c:strRef>
              <c:f>'7のグラフ(縦棒ver)'!$F$6</c:f>
              <c:strCache>
                <c:ptCount val="1"/>
                <c:pt idx="0">
                  <c:v>売上(収入)金額(億円)
A÷100</c:v>
                </c:pt>
              </c:strCache>
            </c:strRef>
          </c:tx>
          <c:spPr>
            <a:solidFill>
              <a:srgbClr val="95B3D7"/>
            </a:solidFill>
          </c:spPr>
          <c:invertIfNegative val="0"/>
          <c:dPt>
            <c:idx val="1"/>
            <c:invertIfNegative val="0"/>
            <c:bubble3D val="0"/>
            <c:spPr>
              <a:solidFill>
                <a:srgbClr val="31859C"/>
              </a:solidFill>
            </c:spPr>
            <c:extLst>
              <c:ext xmlns:c16="http://schemas.microsoft.com/office/drawing/2014/chart" uri="{C3380CC4-5D6E-409C-BE32-E72D297353CC}">
                <c16:uniqueId val="{00000000-AE54-4C48-9AEA-F578DE441D10}"/>
              </c:ext>
            </c:extLst>
          </c:dPt>
          <c:dPt>
            <c:idx val="7"/>
            <c:invertIfNegative val="0"/>
            <c:bubble3D val="0"/>
            <c:spPr>
              <a:solidFill>
                <a:srgbClr val="31859C"/>
              </a:solidFill>
            </c:spPr>
            <c:extLst>
              <c:ext xmlns:c16="http://schemas.microsoft.com/office/drawing/2014/chart" uri="{C3380CC4-5D6E-409C-BE32-E72D297353CC}">
                <c16:uniqueId val="{00000001-AE54-4C48-9AEA-F578DE441D10}"/>
              </c:ext>
            </c:extLst>
          </c:dPt>
          <c:dPt>
            <c:idx val="12"/>
            <c:invertIfNegative val="0"/>
            <c:bubble3D val="0"/>
            <c:spPr>
              <a:solidFill>
                <a:srgbClr val="31859C"/>
              </a:solidFill>
            </c:spPr>
            <c:extLst>
              <c:ext xmlns:c16="http://schemas.microsoft.com/office/drawing/2014/chart" uri="{C3380CC4-5D6E-409C-BE32-E72D297353CC}">
                <c16:uniqueId val="{00000002-AE54-4C48-9AEA-F578DE441D10}"/>
              </c:ext>
            </c:extLst>
          </c:dPt>
          <c:dPt>
            <c:idx val="33"/>
            <c:invertIfNegative val="0"/>
            <c:bubble3D val="0"/>
            <c:spPr>
              <a:solidFill>
                <a:srgbClr val="31859C"/>
              </a:solidFill>
            </c:spPr>
            <c:extLst>
              <c:ext xmlns:c16="http://schemas.microsoft.com/office/drawing/2014/chart" uri="{C3380CC4-5D6E-409C-BE32-E72D297353CC}">
                <c16:uniqueId val="{00000003-AE54-4C48-9AEA-F578DE441D10}"/>
              </c:ext>
            </c:extLst>
          </c:dPt>
          <c:dPt>
            <c:idx val="38"/>
            <c:invertIfNegative val="0"/>
            <c:bubble3D val="0"/>
            <c:spPr>
              <a:solidFill>
                <a:srgbClr val="FF0000"/>
              </a:solidFill>
            </c:spPr>
            <c:extLst>
              <c:ext xmlns:c16="http://schemas.microsoft.com/office/drawing/2014/chart" uri="{C3380CC4-5D6E-409C-BE32-E72D297353CC}">
                <c16:uniqueId val="{00000004-AE54-4C48-9AEA-F578DE441D10}"/>
              </c:ext>
            </c:extLst>
          </c:dPt>
          <c:dPt>
            <c:idx val="39"/>
            <c:invertIfNegative val="0"/>
            <c:bubble3D val="0"/>
            <c:spPr>
              <a:solidFill>
                <a:srgbClr val="31859C"/>
              </a:solidFill>
            </c:spPr>
            <c:extLst>
              <c:ext xmlns:c16="http://schemas.microsoft.com/office/drawing/2014/chart" uri="{C3380CC4-5D6E-409C-BE32-E72D297353CC}">
                <c16:uniqueId val="{00000005-AE54-4C48-9AEA-F578DE441D10}"/>
              </c:ext>
            </c:extLst>
          </c:dPt>
          <c:dPt>
            <c:idx val="40"/>
            <c:invertIfNegative val="0"/>
            <c:bubble3D val="0"/>
            <c:spPr>
              <a:solidFill>
                <a:schemeClr val="accent1">
                  <a:lumMod val="60000"/>
                  <a:lumOff val="40000"/>
                </a:schemeClr>
              </a:solidFill>
              <a:ln>
                <a:noFill/>
              </a:ln>
            </c:spPr>
            <c:extLst>
              <c:ext xmlns:c16="http://schemas.microsoft.com/office/drawing/2014/chart" uri="{C3380CC4-5D6E-409C-BE32-E72D297353CC}">
                <c16:uniqueId val="{00000006-AE54-4C48-9AEA-F578DE441D10}"/>
              </c:ext>
            </c:extLst>
          </c:dPt>
          <c:cat>
            <c:strRef>
              <c:f>'7のグラフ(縦棒ver)'!$B$7:$B$53</c:f>
              <c:strCache>
                <c:ptCount val="47"/>
                <c:pt idx="0">
                  <c:v>東京都</c:v>
                </c:pt>
                <c:pt idx="1">
                  <c:v>大阪府</c:v>
                </c:pt>
                <c:pt idx="2">
                  <c:v>愛知県</c:v>
                </c:pt>
                <c:pt idx="3">
                  <c:v>神奈川県</c:v>
                </c:pt>
                <c:pt idx="4">
                  <c:v>福岡県</c:v>
                </c:pt>
                <c:pt idx="5">
                  <c:v>埼玉県</c:v>
                </c:pt>
                <c:pt idx="6">
                  <c:v>北海道</c:v>
                </c:pt>
                <c:pt idx="7">
                  <c:v>兵庫県</c:v>
                </c:pt>
                <c:pt idx="8">
                  <c:v>千葉県</c:v>
                </c:pt>
                <c:pt idx="9">
                  <c:v>静岡県</c:v>
                </c:pt>
                <c:pt idx="10">
                  <c:v>広島県</c:v>
                </c:pt>
                <c:pt idx="11">
                  <c:v>宮城県</c:v>
                </c:pt>
                <c:pt idx="12">
                  <c:v>京都府</c:v>
                </c:pt>
                <c:pt idx="13">
                  <c:v>茨城県</c:v>
                </c:pt>
                <c:pt idx="14">
                  <c:v>新潟県</c:v>
                </c:pt>
                <c:pt idx="15">
                  <c:v>群馬県</c:v>
                </c:pt>
                <c:pt idx="16">
                  <c:v>長野県</c:v>
                </c:pt>
                <c:pt idx="17">
                  <c:v>栃木県</c:v>
                </c:pt>
                <c:pt idx="18">
                  <c:v>岡山県</c:v>
                </c:pt>
                <c:pt idx="19">
                  <c:v>岐阜県</c:v>
                </c:pt>
                <c:pt idx="20">
                  <c:v>福島県</c:v>
                </c:pt>
                <c:pt idx="21">
                  <c:v>熊本県</c:v>
                </c:pt>
                <c:pt idx="22">
                  <c:v>鹿児島県</c:v>
                </c:pt>
                <c:pt idx="23">
                  <c:v>愛媛県</c:v>
                </c:pt>
                <c:pt idx="24">
                  <c:v>石川県</c:v>
                </c:pt>
                <c:pt idx="25">
                  <c:v>三重県</c:v>
                </c:pt>
                <c:pt idx="26">
                  <c:v>香川県</c:v>
                </c:pt>
                <c:pt idx="27">
                  <c:v>岩手県</c:v>
                </c:pt>
                <c:pt idx="28">
                  <c:v>山口県</c:v>
                </c:pt>
                <c:pt idx="29">
                  <c:v>青森県</c:v>
                </c:pt>
                <c:pt idx="30">
                  <c:v>富山県</c:v>
                </c:pt>
                <c:pt idx="31">
                  <c:v>沖縄県</c:v>
                </c:pt>
                <c:pt idx="32">
                  <c:v>滋賀県</c:v>
                </c:pt>
                <c:pt idx="33">
                  <c:v>長崎県</c:v>
                </c:pt>
                <c:pt idx="34">
                  <c:v>宮崎県</c:v>
                </c:pt>
                <c:pt idx="35">
                  <c:v>山形県</c:v>
                </c:pt>
                <c:pt idx="36">
                  <c:v>大分県</c:v>
                </c:pt>
                <c:pt idx="37">
                  <c:v>秋田県</c:v>
                </c:pt>
                <c:pt idx="38">
                  <c:v>奈良県</c:v>
                </c:pt>
                <c:pt idx="39">
                  <c:v>和歌山県</c:v>
                </c:pt>
                <c:pt idx="40">
                  <c:v>福井県</c:v>
                </c:pt>
                <c:pt idx="41">
                  <c:v>佐賀県</c:v>
                </c:pt>
                <c:pt idx="42">
                  <c:v>山梨県</c:v>
                </c:pt>
                <c:pt idx="43">
                  <c:v>徳島県</c:v>
                </c:pt>
                <c:pt idx="44">
                  <c:v>高知県</c:v>
                </c:pt>
                <c:pt idx="45">
                  <c:v>島根県</c:v>
                </c:pt>
                <c:pt idx="46">
                  <c:v>鳥取県</c:v>
                </c:pt>
              </c:strCache>
            </c:strRef>
          </c:cat>
          <c:val>
            <c:numRef>
              <c:f>'7のグラフ(縦棒ver)'!$F$7:$F$53</c:f>
              <c:numCache>
                <c:formatCode>0</c:formatCode>
                <c:ptCount val="47"/>
                <c:pt idx="0" formatCode="General">
                  <c:v>690000</c:v>
                </c:pt>
                <c:pt idx="1">
                  <c:v>577507.78</c:v>
                </c:pt>
                <c:pt idx="2">
                  <c:v>511615.58</c:v>
                </c:pt>
                <c:pt idx="3">
                  <c:v>242816.79</c:v>
                </c:pt>
                <c:pt idx="4">
                  <c:v>241263.83</c:v>
                </c:pt>
                <c:pt idx="5">
                  <c:v>193667.48</c:v>
                </c:pt>
                <c:pt idx="6">
                  <c:v>187828.58</c:v>
                </c:pt>
                <c:pt idx="7">
                  <c:v>157705.98000000001</c:v>
                </c:pt>
                <c:pt idx="8">
                  <c:v>147540.54</c:v>
                </c:pt>
                <c:pt idx="9">
                  <c:v>127014.74</c:v>
                </c:pt>
                <c:pt idx="10">
                  <c:v>125441.11</c:v>
                </c:pt>
                <c:pt idx="11">
                  <c:v>122873.03</c:v>
                </c:pt>
                <c:pt idx="12">
                  <c:v>80157.67</c:v>
                </c:pt>
                <c:pt idx="13">
                  <c:v>74994.94</c:v>
                </c:pt>
                <c:pt idx="14">
                  <c:v>71314.149999999994</c:v>
                </c:pt>
                <c:pt idx="15">
                  <c:v>62323.83</c:v>
                </c:pt>
                <c:pt idx="16">
                  <c:v>60114.16</c:v>
                </c:pt>
                <c:pt idx="17">
                  <c:v>59318.44</c:v>
                </c:pt>
                <c:pt idx="18">
                  <c:v>59022.74</c:v>
                </c:pt>
                <c:pt idx="19">
                  <c:v>51729.69</c:v>
                </c:pt>
                <c:pt idx="20">
                  <c:v>50192.58</c:v>
                </c:pt>
                <c:pt idx="21">
                  <c:v>46655.81</c:v>
                </c:pt>
                <c:pt idx="22">
                  <c:v>44468.66</c:v>
                </c:pt>
                <c:pt idx="23">
                  <c:v>42341.68</c:v>
                </c:pt>
                <c:pt idx="24">
                  <c:v>41247.56</c:v>
                </c:pt>
                <c:pt idx="25">
                  <c:v>40743</c:v>
                </c:pt>
                <c:pt idx="26">
                  <c:v>37758.239999999998</c:v>
                </c:pt>
                <c:pt idx="27">
                  <c:v>35429.11</c:v>
                </c:pt>
                <c:pt idx="28">
                  <c:v>35079.69</c:v>
                </c:pt>
                <c:pt idx="29">
                  <c:v>33674.85</c:v>
                </c:pt>
                <c:pt idx="30">
                  <c:v>33226.18</c:v>
                </c:pt>
                <c:pt idx="31">
                  <c:v>32651.19</c:v>
                </c:pt>
                <c:pt idx="32">
                  <c:v>29873.38</c:v>
                </c:pt>
                <c:pt idx="33">
                  <c:v>29614.58</c:v>
                </c:pt>
                <c:pt idx="34">
                  <c:v>29305.35</c:v>
                </c:pt>
                <c:pt idx="35">
                  <c:v>26647.94</c:v>
                </c:pt>
                <c:pt idx="36">
                  <c:v>26510.91</c:v>
                </c:pt>
                <c:pt idx="37">
                  <c:v>23983.38</c:v>
                </c:pt>
                <c:pt idx="38">
                  <c:v>23000.29</c:v>
                </c:pt>
                <c:pt idx="39">
                  <c:v>22459.27</c:v>
                </c:pt>
                <c:pt idx="40">
                  <c:v>22065</c:v>
                </c:pt>
                <c:pt idx="41">
                  <c:v>19702.509999999998</c:v>
                </c:pt>
                <c:pt idx="42">
                  <c:v>19520.47</c:v>
                </c:pt>
                <c:pt idx="43">
                  <c:v>16781.96</c:v>
                </c:pt>
                <c:pt idx="44">
                  <c:v>15652</c:v>
                </c:pt>
                <c:pt idx="45">
                  <c:v>15586.31</c:v>
                </c:pt>
                <c:pt idx="46">
                  <c:v>13709.34</c:v>
                </c:pt>
              </c:numCache>
            </c:numRef>
          </c:val>
          <c:extLst>
            <c:ext xmlns:c16="http://schemas.microsoft.com/office/drawing/2014/chart" uri="{C3380CC4-5D6E-409C-BE32-E72D297353CC}">
              <c16:uniqueId val="{00000007-AE54-4C48-9AEA-F578DE441D10}"/>
            </c:ext>
          </c:extLst>
        </c:ser>
        <c:dLbls>
          <c:showLegendKey val="0"/>
          <c:showVal val="0"/>
          <c:showCatName val="0"/>
          <c:showSerName val="0"/>
          <c:showPercent val="0"/>
          <c:showBubbleSize val="0"/>
        </c:dLbls>
        <c:gapWidth val="80"/>
        <c:overlap val="50"/>
        <c:axId val="499161976"/>
        <c:axId val="1"/>
      </c:barChart>
      <c:barChart>
        <c:barDir val="col"/>
        <c:grouping val="clustered"/>
        <c:varyColors val="0"/>
        <c:ser>
          <c:idx val="1"/>
          <c:order val="1"/>
          <c:tx>
            <c:strRef>
              <c:f>'7のグラフ(縦棒ver)'!$G$6</c:f>
              <c:strCache>
                <c:ptCount val="1"/>
                <c:pt idx="0">
                  <c:v>→中略する項目（2次軸用）
B÷100</c:v>
                </c:pt>
              </c:strCache>
            </c:strRef>
          </c:tx>
          <c:spPr>
            <a:solidFill>
              <a:srgbClr val="95B3D7"/>
            </a:solidFill>
          </c:spPr>
          <c:invertIfNegative val="0"/>
          <c:cat>
            <c:strRef>
              <c:f>'7のグラフ(縦棒ver)'!$B$7:$B$53</c:f>
              <c:strCache>
                <c:ptCount val="47"/>
                <c:pt idx="0">
                  <c:v>東京都</c:v>
                </c:pt>
                <c:pt idx="1">
                  <c:v>大阪府</c:v>
                </c:pt>
                <c:pt idx="2">
                  <c:v>愛知県</c:v>
                </c:pt>
                <c:pt idx="3">
                  <c:v>神奈川県</c:v>
                </c:pt>
                <c:pt idx="4">
                  <c:v>福岡県</c:v>
                </c:pt>
                <c:pt idx="5">
                  <c:v>埼玉県</c:v>
                </c:pt>
                <c:pt idx="6">
                  <c:v>北海道</c:v>
                </c:pt>
                <c:pt idx="7">
                  <c:v>兵庫県</c:v>
                </c:pt>
                <c:pt idx="8">
                  <c:v>千葉県</c:v>
                </c:pt>
                <c:pt idx="9">
                  <c:v>静岡県</c:v>
                </c:pt>
                <c:pt idx="10">
                  <c:v>広島県</c:v>
                </c:pt>
                <c:pt idx="11">
                  <c:v>宮城県</c:v>
                </c:pt>
                <c:pt idx="12">
                  <c:v>京都府</c:v>
                </c:pt>
                <c:pt idx="13">
                  <c:v>茨城県</c:v>
                </c:pt>
                <c:pt idx="14">
                  <c:v>新潟県</c:v>
                </c:pt>
                <c:pt idx="15">
                  <c:v>群馬県</c:v>
                </c:pt>
                <c:pt idx="16">
                  <c:v>長野県</c:v>
                </c:pt>
                <c:pt idx="17">
                  <c:v>栃木県</c:v>
                </c:pt>
                <c:pt idx="18">
                  <c:v>岡山県</c:v>
                </c:pt>
                <c:pt idx="19">
                  <c:v>岐阜県</c:v>
                </c:pt>
                <c:pt idx="20">
                  <c:v>福島県</c:v>
                </c:pt>
                <c:pt idx="21">
                  <c:v>熊本県</c:v>
                </c:pt>
                <c:pt idx="22">
                  <c:v>鹿児島県</c:v>
                </c:pt>
                <c:pt idx="23">
                  <c:v>愛媛県</c:v>
                </c:pt>
                <c:pt idx="24">
                  <c:v>石川県</c:v>
                </c:pt>
                <c:pt idx="25">
                  <c:v>三重県</c:v>
                </c:pt>
                <c:pt idx="26">
                  <c:v>香川県</c:v>
                </c:pt>
                <c:pt idx="27">
                  <c:v>岩手県</c:v>
                </c:pt>
                <c:pt idx="28">
                  <c:v>山口県</c:v>
                </c:pt>
                <c:pt idx="29">
                  <c:v>青森県</c:v>
                </c:pt>
                <c:pt idx="30">
                  <c:v>富山県</c:v>
                </c:pt>
                <c:pt idx="31">
                  <c:v>沖縄県</c:v>
                </c:pt>
                <c:pt idx="32">
                  <c:v>滋賀県</c:v>
                </c:pt>
                <c:pt idx="33">
                  <c:v>長崎県</c:v>
                </c:pt>
                <c:pt idx="34">
                  <c:v>宮崎県</c:v>
                </c:pt>
                <c:pt idx="35">
                  <c:v>山形県</c:v>
                </c:pt>
                <c:pt idx="36">
                  <c:v>大分県</c:v>
                </c:pt>
                <c:pt idx="37">
                  <c:v>秋田県</c:v>
                </c:pt>
                <c:pt idx="38">
                  <c:v>奈良県</c:v>
                </c:pt>
                <c:pt idx="39">
                  <c:v>和歌山県</c:v>
                </c:pt>
                <c:pt idx="40">
                  <c:v>福井県</c:v>
                </c:pt>
                <c:pt idx="41">
                  <c:v>佐賀県</c:v>
                </c:pt>
                <c:pt idx="42">
                  <c:v>山梨県</c:v>
                </c:pt>
                <c:pt idx="43">
                  <c:v>徳島県</c:v>
                </c:pt>
                <c:pt idx="44">
                  <c:v>高知県</c:v>
                </c:pt>
                <c:pt idx="45">
                  <c:v>島根県</c:v>
                </c:pt>
                <c:pt idx="46">
                  <c:v>鳥取県</c:v>
                </c:pt>
              </c:strCache>
            </c:strRef>
          </c:cat>
          <c:val>
            <c:numRef>
              <c:f>'7のグラフ(縦棒ver)'!$G$7:$G$53</c:f>
              <c:numCache>
                <c:formatCode>General</c:formatCode>
                <c:ptCount val="47"/>
                <c:pt idx="0" formatCode="0">
                  <c:v>1893354.55</c:v>
                </c:pt>
              </c:numCache>
            </c:numRef>
          </c:val>
          <c:extLst>
            <c:ext xmlns:c16="http://schemas.microsoft.com/office/drawing/2014/chart" uri="{C3380CC4-5D6E-409C-BE32-E72D297353CC}">
              <c16:uniqueId val="{00000008-AE54-4C48-9AEA-F578DE441D10}"/>
            </c:ext>
          </c:extLst>
        </c:ser>
        <c:dLbls>
          <c:showLegendKey val="0"/>
          <c:showVal val="0"/>
          <c:showCatName val="0"/>
          <c:showSerName val="0"/>
          <c:showPercent val="0"/>
          <c:showBubbleSize val="0"/>
        </c:dLbls>
        <c:gapWidth val="80"/>
        <c:overlap val="50"/>
        <c:axId val="3"/>
        <c:axId val="4"/>
      </c:barChart>
      <c:catAx>
        <c:axId val="499161976"/>
        <c:scaling>
          <c:orientation val="minMax"/>
        </c:scaling>
        <c:delete val="0"/>
        <c:axPos val="b"/>
        <c:numFmt formatCode="General" sourceLinked="1"/>
        <c:majorTickMark val="out"/>
        <c:minorTickMark val="none"/>
        <c:tickLblPos val="nextTo"/>
        <c:txPr>
          <a:bodyPr rot="-3600000"/>
          <a:lstStyle/>
          <a:p>
            <a:pPr>
              <a:defRPr sz="700"/>
            </a:pPr>
            <a:endParaRPr lang="ja-JP"/>
          </a:p>
        </c:txPr>
        <c:crossAx val="1"/>
        <c:crosses val="autoZero"/>
        <c:auto val="1"/>
        <c:lblAlgn val="ctr"/>
        <c:lblOffset val="100"/>
        <c:noMultiLvlLbl val="0"/>
      </c:catAx>
      <c:valAx>
        <c:axId val="1"/>
        <c:scaling>
          <c:orientation val="minMax"/>
          <c:max val="700000"/>
        </c:scaling>
        <c:delete val="0"/>
        <c:axPos val="l"/>
        <c:majorGridlines/>
        <c:numFmt formatCode="[=700000]&quot;1,700,000&quot;;###,###,##0" sourceLinked="0"/>
        <c:majorTickMark val="out"/>
        <c:minorTickMark val="none"/>
        <c:tickLblPos val="nextTo"/>
        <c:spPr>
          <a:noFill/>
          <a:ln w="3175">
            <a:prstDash val="sysDot"/>
          </a:ln>
        </c:spPr>
        <c:crossAx val="49916197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0" sourceLinked="1"/>
        <c:majorTickMark val="none"/>
        <c:minorTickMark val="none"/>
        <c:tickLblPos val="none"/>
        <c:crossAx val="3"/>
        <c:crosses val="max"/>
        <c:crossBetween val="between"/>
      </c:valAx>
      <c:spPr>
        <a:ln>
          <a:noFill/>
        </a:ln>
      </c:spPr>
    </c:plotArea>
    <c:plotVisOnly val="1"/>
    <c:dispBlanksAs val="gap"/>
    <c:showDLblsOverMax val="0"/>
  </c:chart>
  <c:printSettings>
    <c:headerFooter/>
    <c:pageMargins b="0.75" l="0.7" r="0.7" t="0.75" header="0.3" footer="0.3"/>
    <c:pageSetup/>
  </c:printSettings>
  <c:userShapes r:id="rId1"/>
</c:chartSpace>
</file>

<file path=xl/charts/chart1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売上（収入）金額　［製造業］</a:t>
            </a:r>
          </a:p>
        </c:rich>
      </c:tx>
      <c:overlay val="1"/>
    </c:title>
    <c:autoTitleDeleted val="0"/>
    <c:plotArea>
      <c:layout>
        <c:manualLayout>
          <c:layoutTarget val="inner"/>
          <c:xMode val="edge"/>
          <c:yMode val="edge"/>
          <c:x val="7.5023618196711925E-2"/>
          <c:y val="0.11476968947829885"/>
          <c:w val="0.90520060222672616"/>
          <c:h val="0.73847147615327979"/>
        </c:manualLayout>
      </c:layout>
      <c:barChart>
        <c:barDir val="col"/>
        <c:grouping val="clustered"/>
        <c:varyColors val="0"/>
        <c:ser>
          <c:idx val="0"/>
          <c:order val="0"/>
          <c:tx>
            <c:strRef>
              <c:f>'7のグラフ(縦棒ver)'!$N$6</c:f>
              <c:strCache>
                <c:ptCount val="1"/>
                <c:pt idx="0">
                  <c:v>売上(収入)金額(億円)
A÷100</c:v>
                </c:pt>
              </c:strCache>
            </c:strRef>
          </c:tx>
          <c:spPr>
            <a:solidFill>
              <a:srgbClr val="95B3D7"/>
            </a:solidFill>
          </c:spPr>
          <c:invertIfNegative val="0"/>
          <c:dPt>
            <c:idx val="1"/>
            <c:invertIfNegative val="0"/>
            <c:bubble3D val="0"/>
            <c:spPr>
              <a:solidFill>
                <a:srgbClr val="31859C"/>
              </a:solidFill>
            </c:spPr>
            <c:extLst>
              <c:ext xmlns:c16="http://schemas.microsoft.com/office/drawing/2014/chart" uri="{C3380CC4-5D6E-409C-BE32-E72D297353CC}">
                <c16:uniqueId val="{00000000-D7EF-4A31-AB57-226A1E69FE40}"/>
              </c:ext>
            </c:extLst>
          </c:dPt>
          <c:dPt>
            <c:idx val="4"/>
            <c:invertIfNegative val="0"/>
            <c:bubble3D val="0"/>
            <c:spPr>
              <a:solidFill>
                <a:schemeClr val="accent5">
                  <a:lumMod val="75000"/>
                </a:schemeClr>
              </a:solidFill>
            </c:spPr>
            <c:extLst>
              <c:ext xmlns:c16="http://schemas.microsoft.com/office/drawing/2014/chart" uri="{C3380CC4-5D6E-409C-BE32-E72D297353CC}">
                <c16:uniqueId val="{00000001-D7EF-4A31-AB57-226A1E69FE40}"/>
              </c:ext>
            </c:extLst>
          </c:dPt>
          <c:dPt>
            <c:idx val="7"/>
            <c:invertIfNegative val="0"/>
            <c:bubble3D val="0"/>
            <c:spPr>
              <a:solidFill>
                <a:schemeClr val="accent1">
                  <a:lumMod val="60000"/>
                  <a:lumOff val="40000"/>
                </a:schemeClr>
              </a:solidFill>
            </c:spPr>
            <c:extLst>
              <c:ext xmlns:c16="http://schemas.microsoft.com/office/drawing/2014/chart" uri="{C3380CC4-5D6E-409C-BE32-E72D297353CC}">
                <c16:uniqueId val="{00000002-D7EF-4A31-AB57-226A1E69FE40}"/>
              </c:ext>
            </c:extLst>
          </c:dPt>
          <c:dPt>
            <c:idx val="12"/>
            <c:invertIfNegative val="0"/>
            <c:bubble3D val="0"/>
            <c:spPr>
              <a:solidFill>
                <a:schemeClr val="accent1">
                  <a:lumMod val="60000"/>
                  <a:lumOff val="40000"/>
                </a:schemeClr>
              </a:solidFill>
            </c:spPr>
            <c:extLst>
              <c:ext xmlns:c16="http://schemas.microsoft.com/office/drawing/2014/chart" uri="{C3380CC4-5D6E-409C-BE32-E72D297353CC}">
                <c16:uniqueId val="{00000003-D7EF-4A31-AB57-226A1E69FE40}"/>
              </c:ext>
            </c:extLst>
          </c:dPt>
          <c:dPt>
            <c:idx val="15"/>
            <c:invertIfNegative val="0"/>
            <c:bubble3D val="0"/>
            <c:spPr>
              <a:solidFill>
                <a:schemeClr val="accent5">
                  <a:lumMod val="75000"/>
                </a:schemeClr>
              </a:solidFill>
            </c:spPr>
            <c:extLst>
              <c:ext xmlns:c16="http://schemas.microsoft.com/office/drawing/2014/chart" uri="{C3380CC4-5D6E-409C-BE32-E72D297353CC}">
                <c16:uniqueId val="{00000004-D7EF-4A31-AB57-226A1E69FE40}"/>
              </c:ext>
            </c:extLst>
          </c:dPt>
          <c:dPt>
            <c:idx val="16"/>
            <c:invertIfNegative val="0"/>
            <c:bubble3D val="0"/>
            <c:spPr>
              <a:solidFill>
                <a:schemeClr val="accent5">
                  <a:lumMod val="75000"/>
                </a:schemeClr>
              </a:solidFill>
            </c:spPr>
            <c:extLst>
              <c:ext xmlns:c16="http://schemas.microsoft.com/office/drawing/2014/chart" uri="{C3380CC4-5D6E-409C-BE32-E72D297353CC}">
                <c16:uniqueId val="{00000005-D7EF-4A31-AB57-226A1E69FE40}"/>
              </c:ext>
            </c:extLst>
          </c:dPt>
          <c:dPt>
            <c:idx val="33"/>
            <c:invertIfNegative val="0"/>
            <c:bubble3D val="0"/>
            <c:spPr>
              <a:solidFill>
                <a:schemeClr val="accent1">
                  <a:lumMod val="60000"/>
                  <a:lumOff val="40000"/>
                </a:schemeClr>
              </a:solidFill>
            </c:spPr>
            <c:extLst>
              <c:ext xmlns:c16="http://schemas.microsoft.com/office/drawing/2014/chart" uri="{C3380CC4-5D6E-409C-BE32-E72D297353CC}">
                <c16:uniqueId val="{00000006-D7EF-4A31-AB57-226A1E69FE40}"/>
              </c:ext>
            </c:extLst>
          </c:dPt>
          <c:dPt>
            <c:idx val="35"/>
            <c:invertIfNegative val="0"/>
            <c:bubble3D val="0"/>
            <c:spPr>
              <a:solidFill>
                <a:schemeClr val="accent5">
                  <a:lumMod val="75000"/>
                </a:schemeClr>
              </a:solidFill>
            </c:spPr>
            <c:extLst>
              <c:ext xmlns:c16="http://schemas.microsoft.com/office/drawing/2014/chart" uri="{C3380CC4-5D6E-409C-BE32-E72D297353CC}">
                <c16:uniqueId val="{00000007-D7EF-4A31-AB57-226A1E69FE40}"/>
              </c:ext>
            </c:extLst>
          </c:dPt>
          <c:dPt>
            <c:idx val="38"/>
            <c:invertIfNegative val="0"/>
            <c:bubble3D val="0"/>
            <c:spPr>
              <a:solidFill>
                <a:srgbClr val="FF0000"/>
              </a:solidFill>
            </c:spPr>
            <c:extLst>
              <c:ext xmlns:c16="http://schemas.microsoft.com/office/drawing/2014/chart" uri="{C3380CC4-5D6E-409C-BE32-E72D297353CC}">
                <c16:uniqueId val="{00000008-D7EF-4A31-AB57-226A1E69FE40}"/>
              </c:ext>
            </c:extLst>
          </c:dPt>
          <c:dPt>
            <c:idx val="39"/>
            <c:invertIfNegative val="0"/>
            <c:bubble3D val="0"/>
            <c:spPr>
              <a:solidFill>
                <a:schemeClr val="accent1">
                  <a:lumMod val="60000"/>
                  <a:lumOff val="40000"/>
                </a:schemeClr>
              </a:solidFill>
            </c:spPr>
            <c:extLst>
              <c:ext xmlns:c16="http://schemas.microsoft.com/office/drawing/2014/chart" uri="{C3380CC4-5D6E-409C-BE32-E72D297353CC}">
                <c16:uniqueId val="{00000009-D7EF-4A31-AB57-226A1E69FE40}"/>
              </c:ext>
            </c:extLst>
          </c:dPt>
          <c:dPt>
            <c:idx val="40"/>
            <c:invertIfNegative val="0"/>
            <c:bubble3D val="0"/>
            <c:spPr>
              <a:solidFill>
                <a:schemeClr val="accent1">
                  <a:lumMod val="60000"/>
                  <a:lumOff val="40000"/>
                </a:schemeClr>
              </a:solidFill>
              <a:ln>
                <a:noFill/>
              </a:ln>
            </c:spPr>
            <c:extLst>
              <c:ext xmlns:c16="http://schemas.microsoft.com/office/drawing/2014/chart" uri="{C3380CC4-5D6E-409C-BE32-E72D297353CC}">
                <c16:uniqueId val="{0000000A-D7EF-4A31-AB57-226A1E69FE40}"/>
              </c:ext>
            </c:extLst>
          </c:dPt>
          <c:cat>
            <c:strRef>
              <c:f>'7のグラフ(縦棒ver)'!$J$7:$J$53</c:f>
              <c:strCache>
                <c:ptCount val="47"/>
                <c:pt idx="0">
                  <c:v>愛知県</c:v>
                </c:pt>
                <c:pt idx="1">
                  <c:v>大阪府</c:v>
                </c:pt>
                <c:pt idx="2">
                  <c:v>静岡県</c:v>
                </c:pt>
                <c:pt idx="3">
                  <c:v>東京都</c:v>
                </c:pt>
                <c:pt idx="4">
                  <c:v>兵庫県</c:v>
                </c:pt>
                <c:pt idx="5">
                  <c:v>神奈川県</c:v>
                </c:pt>
                <c:pt idx="6">
                  <c:v>埼玉県</c:v>
                </c:pt>
                <c:pt idx="7">
                  <c:v>茨城県</c:v>
                </c:pt>
                <c:pt idx="8">
                  <c:v>千葉県</c:v>
                </c:pt>
                <c:pt idx="9">
                  <c:v>三重県</c:v>
                </c:pt>
                <c:pt idx="10">
                  <c:v>福岡県</c:v>
                </c:pt>
                <c:pt idx="11">
                  <c:v>広島県</c:v>
                </c:pt>
                <c:pt idx="12">
                  <c:v>岡山県</c:v>
                </c:pt>
                <c:pt idx="13">
                  <c:v>群馬県</c:v>
                </c:pt>
                <c:pt idx="14">
                  <c:v>栃木県</c:v>
                </c:pt>
                <c:pt idx="15">
                  <c:v>滋賀県</c:v>
                </c:pt>
                <c:pt idx="16">
                  <c:v>京都府</c:v>
                </c:pt>
                <c:pt idx="17">
                  <c:v>長野県</c:v>
                </c:pt>
                <c:pt idx="18">
                  <c:v>北海道</c:v>
                </c:pt>
                <c:pt idx="19">
                  <c:v>岐阜県</c:v>
                </c:pt>
                <c:pt idx="20">
                  <c:v>山口県</c:v>
                </c:pt>
                <c:pt idx="21">
                  <c:v>福島県</c:v>
                </c:pt>
                <c:pt idx="22">
                  <c:v>新潟県</c:v>
                </c:pt>
                <c:pt idx="23">
                  <c:v>愛媛県</c:v>
                </c:pt>
                <c:pt idx="24">
                  <c:v>宮城県</c:v>
                </c:pt>
                <c:pt idx="25">
                  <c:v>富山県</c:v>
                </c:pt>
                <c:pt idx="26">
                  <c:v>香川県</c:v>
                </c:pt>
                <c:pt idx="27">
                  <c:v>山形県</c:v>
                </c:pt>
                <c:pt idx="28">
                  <c:v>大分県</c:v>
                </c:pt>
                <c:pt idx="29">
                  <c:v>岩手県</c:v>
                </c:pt>
                <c:pt idx="30">
                  <c:v>熊本県</c:v>
                </c:pt>
                <c:pt idx="31">
                  <c:v>山梨県</c:v>
                </c:pt>
                <c:pt idx="32">
                  <c:v>石川県</c:v>
                </c:pt>
                <c:pt idx="33">
                  <c:v>福井県</c:v>
                </c:pt>
                <c:pt idx="34">
                  <c:v>鹿児島県</c:v>
                </c:pt>
                <c:pt idx="35">
                  <c:v>和歌山県</c:v>
                </c:pt>
                <c:pt idx="36">
                  <c:v>佐賀県</c:v>
                </c:pt>
                <c:pt idx="37">
                  <c:v>長崎県</c:v>
                </c:pt>
                <c:pt idx="38">
                  <c:v>奈良県</c:v>
                </c:pt>
                <c:pt idx="39">
                  <c:v>青森県</c:v>
                </c:pt>
                <c:pt idx="40">
                  <c:v>徳島県</c:v>
                </c:pt>
                <c:pt idx="41">
                  <c:v>宮崎県</c:v>
                </c:pt>
                <c:pt idx="42">
                  <c:v>秋田県</c:v>
                </c:pt>
                <c:pt idx="43">
                  <c:v>島根県</c:v>
                </c:pt>
                <c:pt idx="44">
                  <c:v>鳥取県</c:v>
                </c:pt>
                <c:pt idx="45">
                  <c:v>高知県</c:v>
                </c:pt>
                <c:pt idx="46">
                  <c:v>沖縄県</c:v>
                </c:pt>
              </c:strCache>
            </c:strRef>
          </c:cat>
          <c:val>
            <c:numRef>
              <c:f>'7のグラフ(縦棒ver)'!$N$7:$N$53</c:f>
              <c:numCache>
                <c:formatCode>0</c:formatCode>
                <c:ptCount val="47"/>
                <c:pt idx="0" formatCode="General">
                  <c:v>240000</c:v>
                </c:pt>
                <c:pt idx="1">
                  <c:v>193975.34</c:v>
                </c:pt>
                <c:pt idx="2">
                  <c:v>188961.29</c:v>
                </c:pt>
                <c:pt idx="3">
                  <c:v>165831.51</c:v>
                </c:pt>
                <c:pt idx="4">
                  <c:v>162246.79999999999</c:v>
                </c:pt>
                <c:pt idx="5">
                  <c:v>160191.73000000001</c:v>
                </c:pt>
                <c:pt idx="6">
                  <c:v>124163.54</c:v>
                </c:pt>
                <c:pt idx="7">
                  <c:v>118904.03</c:v>
                </c:pt>
                <c:pt idx="8">
                  <c:v>118287.31</c:v>
                </c:pt>
                <c:pt idx="9">
                  <c:v>103421.98</c:v>
                </c:pt>
                <c:pt idx="10">
                  <c:v>97216.85</c:v>
                </c:pt>
                <c:pt idx="11">
                  <c:v>89931.8</c:v>
                </c:pt>
                <c:pt idx="12">
                  <c:v>89887.15</c:v>
                </c:pt>
                <c:pt idx="13">
                  <c:v>83069.990000000005</c:v>
                </c:pt>
                <c:pt idx="14">
                  <c:v>79642.990000000005</c:v>
                </c:pt>
                <c:pt idx="15">
                  <c:v>74101.59</c:v>
                </c:pt>
                <c:pt idx="16">
                  <c:v>65554.38</c:v>
                </c:pt>
                <c:pt idx="17">
                  <c:v>62417.25</c:v>
                </c:pt>
                <c:pt idx="18">
                  <c:v>60189.26</c:v>
                </c:pt>
                <c:pt idx="19">
                  <c:v>59144.639999999999</c:v>
                </c:pt>
                <c:pt idx="20">
                  <c:v>55833.64</c:v>
                </c:pt>
                <c:pt idx="21">
                  <c:v>49743.32</c:v>
                </c:pt>
                <c:pt idx="22">
                  <c:v>47902.3</c:v>
                </c:pt>
                <c:pt idx="23">
                  <c:v>41881.870000000003</c:v>
                </c:pt>
                <c:pt idx="24">
                  <c:v>41334.21</c:v>
                </c:pt>
                <c:pt idx="25">
                  <c:v>35380.870000000003</c:v>
                </c:pt>
                <c:pt idx="26">
                  <c:v>30444.6</c:v>
                </c:pt>
                <c:pt idx="27">
                  <c:v>30156.53</c:v>
                </c:pt>
                <c:pt idx="28">
                  <c:v>29907.24</c:v>
                </c:pt>
                <c:pt idx="29">
                  <c:v>28582.68</c:v>
                </c:pt>
                <c:pt idx="30">
                  <c:v>28375.13</c:v>
                </c:pt>
                <c:pt idx="31">
                  <c:v>27881.62</c:v>
                </c:pt>
                <c:pt idx="32">
                  <c:v>27483.9</c:v>
                </c:pt>
                <c:pt idx="33">
                  <c:v>22347.47</c:v>
                </c:pt>
                <c:pt idx="34">
                  <c:v>21593.06</c:v>
                </c:pt>
                <c:pt idx="35">
                  <c:v>20974.74</c:v>
                </c:pt>
                <c:pt idx="36">
                  <c:v>20143.34</c:v>
                </c:pt>
                <c:pt idx="37">
                  <c:v>19292.52</c:v>
                </c:pt>
                <c:pt idx="38">
                  <c:v>17927.98</c:v>
                </c:pt>
                <c:pt idx="39">
                  <c:v>17856.46</c:v>
                </c:pt>
                <c:pt idx="40">
                  <c:v>17618.29</c:v>
                </c:pt>
                <c:pt idx="41">
                  <c:v>15074.25</c:v>
                </c:pt>
                <c:pt idx="42">
                  <c:v>13474.12</c:v>
                </c:pt>
                <c:pt idx="43">
                  <c:v>11813.36</c:v>
                </c:pt>
                <c:pt idx="44">
                  <c:v>7600.52</c:v>
                </c:pt>
                <c:pt idx="45">
                  <c:v>5816.92</c:v>
                </c:pt>
                <c:pt idx="46">
                  <c:v>5284.81</c:v>
                </c:pt>
              </c:numCache>
            </c:numRef>
          </c:val>
          <c:extLst>
            <c:ext xmlns:c16="http://schemas.microsoft.com/office/drawing/2014/chart" uri="{C3380CC4-5D6E-409C-BE32-E72D297353CC}">
              <c16:uniqueId val="{0000000B-D7EF-4A31-AB57-226A1E69FE40}"/>
            </c:ext>
          </c:extLst>
        </c:ser>
        <c:ser>
          <c:idx val="1"/>
          <c:order val="1"/>
          <c:tx>
            <c:strRef>
              <c:f>'7のグラフ(縦棒ver)'!$O$6</c:f>
              <c:strCache>
                <c:ptCount val="1"/>
                <c:pt idx="0">
                  <c:v>→中略する項目（2次軸用）
B÷100</c:v>
                </c:pt>
              </c:strCache>
            </c:strRef>
          </c:tx>
          <c:spPr>
            <a:solidFill>
              <a:schemeClr val="accent1">
                <a:lumMod val="60000"/>
                <a:lumOff val="40000"/>
              </a:schemeClr>
            </a:solidFill>
          </c:spPr>
          <c:invertIfNegative val="0"/>
          <c:cat>
            <c:strRef>
              <c:f>'7のグラフ(縦棒ver)'!$J$7:$J$53</c:f>
              <c:strCache>
                <c:ptCount val="47"/>
                <c:pt idx="0">
                  <c:v>愛知県</c:v>
                </c:pt>
                <c:pt idx="1">
                  <c:v>大阪府</c:v>
                </c:pt>
                <c:pt idx="2">
                  <c:v>静岡県</c:v>
                </c:pt>
                <c:pt idx="3">
                  <c:v>東京都</c:v>
                </c:pt>
                <c:pt idx="4">
                  <c:v>兵庫県</c:v>
                </c:pt>
                <c:pt idx="5">
                  <c:v>神奈川県</c:v>
                </c:pt>
                <c:pt idx="6">
                  <c:v>埼玉県</c:v>
                </c:pt>
                <c:pt idx="7">
                  <c:v>茨城県</c:v>
                </c:pt>
                <c:pt idx="8">
                  <c:v>千葉県</c:v>
                </c:pt>
                <c:pt idx="9">
                  <c:v>三重県</c:v>
                </c:pt>
                <c:pt idx="10">
                  <c:v>福岡県</c:v>
                </c:pt>
                <c:pt idx="11">
                  <c:v>広島県</c:v>
                </c:pt>
                <c:pt idx="12">
                  <c:v>岡山県</c:v>
                </c:pt>
                <c:pt idx="13">
                  <c:v>群馬県</c:v>
                </c:pt>
                <c:pt idx="14">
                  <c:v>栃木県</c:v>
                </c:pt>
                <c:pt idx="15">
                  <c:v>滋賀県</c:v>
                </c:pt>
                <c:pt idx="16">
                  <c:v>京都府</c:v>
                </c:pt>
                <c:pt idx="17">
                  <c:v>長野県</c:v>
                </c:pt>
                <c:pt idx="18">
                  <c:v>北海道</c:v>
                </c:pt>
                <c:pt idx="19">
                  <c:v>岐阜県</c:v>
                </c:pt>
                <c:pt idx="20">
                  <c:v>山口県</c:v>
                </c:pt>
                <c:pt idx="21">
                  <c:v>福島県</c:v>
                </c:pt>
                <c:pt idx="22">
                  <c:v>新潟県</c:v>
                </c:pt>
                <c:pt idx="23">
                  <c:v>愛媛県</c:v>
                </c:pt>
                <c:pt idx="24">
                  <c:v>宮城県</c:v>
                </c:pt>
                <c:pt idx="25">
                  <c:v>富山県</c:v>
                </c:pt>
                <c:pt idx="26">
                  <c:v>香川県</c:v>
                </c:pt>
                <c:pt idx="27">
                  <c:v>山形県</c:v>
                </c:pt>
                <c:pt idx="28">
                  <c:v>大分県</c:v>
                </c:pt>
                <c:pt idx="29">
                  <c:v>岩手県</c:v>
                </c:pt>
                <c:pt idx="30">
                  <c:v>熊本県</c:v>
                </c:pt>
                <c:pt idx="31">
                  <c:v>山梨県</c:v>
                </c:pt>
                <c:pt idx="32">
                  <c:v>石川県</c:v>
                </c:pt>
                <c:pt idx="33">
                  <c:v>福井県</c:v>
                </c:pt>
                <c:pt idx="34">
                  <c:v>鹿児島県</c:v>
                </c:pt>
                <c:pt idx="35">
                  <c:v>和歌山県</c:v>
                </c:pt>
                <c:pt idx="36">
                  <c:v>佐賀県</c:v>
                </c:pt>
                <c:pt idx="37">
                  <c:v>長崎県</c:v>
                </c:pt>
                <c:pt idx="38">
                  <c:v>奈良県</c:v>
                </c:pt>
                <c:pt idx="39">
                  <c:v>青森県</c:v>
                </c:pt>
                <c:pt idx="40">
                  <c:v>徳島県</c:v>
                </c:pt>
                <c:pt idx="41">
                  <c:v>宮崎県</c:v>
                </c:pt>
                <c:pt idx="42">
                  <c:v>秋田県</c:v>
                </c:pt>
                <c:pt idx="43">
                  <c:v>島根県</c:v>
                </c:pt>
                <c:pt idx="44">
                  <c:v>鳥取県</c:v>
                </c:pt>
                <c:pt idx="45">
                  <c:v>高知県</c:v>
                </c:pt>
                <c:pt idx="46">
                  <c:v>沖縄県</c:v>
                </c:pt>
              </c:strCache>
            </c:strRef>
          </c:cat>
          <c:val>
            <c:numRef>
              <c:f>'7のグラフ(縦棒ver)'!$O$7:$O$53</c:f>
              <c:numCache>
                <c:formatCode>General</c:formatCode>
                <c:ptCount val="47"/>
              </c:numCache>
            </c:numRef>
          </c:val>
          <c:extLst>
            <c:ext xmlns:c16="http://schemas.microsoft.com/office/drawing/2014/chart" uri="{C3380CC4-5D6E-409C-BE32-E72D297353CC}">
              <c16:uniqueId val="{0000000E-D7EF-4A31-AB57-226A1E69FE40}"/>
            </c:ext>
          </c:extLst>
        </c:ser>
        <c:dLbls>
          <c:showLegendKey val="0"/>
          <c:showVal val="0"/>
          <c:showCatName val="0"/>
          <c:showSerName val="0"/>
          <c:showPercent val="0"/>
          <c:showBubbleSize val="0"/>
        </c:dLbls>
        <c:gapWidth val="80"/>
        <c:overlap val="50"/>
        <c:axId val="499155416"/>
        <c:axId val="1"/>
      </c:barChart>
      <c:catAx>
        <c:axId val="499155416"/>
        <c:scaling>
          <c:orientation val="minMax"/>
        </c:scaling>
        <c:delete val="0"/>
        <c:axPos val="b"/>
        <c:numFmt formatCode="General" sourceLinked="1"/>
        <c:majorTickMark val="out"/>
        <c:minorTickMark val="none"/>
        <c:tickLblPos val="nextTo"/>
        <c:txPr>
          <a:bodyPr rot="-3600000"/>
          <a:lstStyle/>
          <a:p>
            <a:pPr>
              <a:defRPr sz="700"/>
            </a:pPr>
            <a:endParaRPr lang="ja-JP"/>
          </a:p>
        </c:txPr>
        <c:crossAx val="1"/>
        <c:crosses val="autoZero"/>
        <c:auto val="1"/>
        <c:lblAlgn val="ctr"/>
        <c:lblOffset val="100"/>
        <c:noMultiLvlLbl val="0"/>
      </c:catAx>
      <c:valAx>
        <c:axId val="1"/>
        <c:scaling>
          <c:orientation val="minMax"/>
          <c:max val="250000"/>
        </c:scaling>
        <c:delete val="0"/>
        <c:axPos val="l"/>
        <c:majorGridlines/>
        <c:numFmt formatCode="[=250000]&quot;500,000&quot;;##,###,##0" sourceLinked="0"/>
        <c:majorTickMark val="out"/>
        <c:minorTickMark val="none"/>
        <c:tickLblPos val="nextTo"/>
        <c:crossAx val="499155416"/>
        <c:crosses val="autoZero"/>
        <c:crossBetween val="between"/>
      </c:valAx>
      <c:spPr>
        <a:ln>
          <a:noFill/>
        </a:ln>
      </c:spPr>
    </c:plotArea>
    <c:plotVisOnly val="1"/>
    <c:dispBlanksAs val="gap"/>
    <c:showDLblsOverMax val="0"/>
  </c:chart>
  <c:printSettings>
    <c:headerFooter/>
    <c:pageMargins b="0.75" l="0.7" r="0.7" t="0.75" header="0.3" footer="0.3"/>
    <c:pageSetup/>
  </c:printSettings>
  <c:userShapes r:id="rId1"/>
</c:chartSpace>
</file>

<file path=xl/charts/chart1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売上（収入）金額　［医療</a:t>
            </a:r>
            <a:r>
              <a:rPr lang="en-US" altLang="ja-JP" sz="1400"/>
              <a:t>,</a:t>
            </a:r>
            <a:r>
              <a:rPr lang="ja-JP" altLang="en-US" sz="1400"/>
              <a:t>福祉］</a:t>
            </a:r>
          </a:p>
        </c:rich>
      </c:tx>
      <c:overlay val="1"/>
    </c:title>
    <c:autoTitleDeleted val="0"/>
    <c:plotArea>
      <c:layout>
        <c:manualLayout>
          <c:layoutTarget val="inner"/>
          <c:xMode val="edge"/>
          <c:yMode val="edge"/>
          <c:x val="7.502361537224829E-2"/>
          <c:y val="0.11136439164763721"/>
          <c:w val="0.90520060222672616"/>
          <c:h val="0.73847147615327979"/>
        </c:manualLayout>
      </c:layout>
      <c:barChart>
        <c:barDir val="col"/>
        <c:grouping val="clustered"/>
        <c:varyColors val="0"/>
        <c:ser>
          <c:idx val="0"/>
          <c:order val="0"/>
          <c:tx>
            <c:strRef>
              <c:f>'7のグラフ(縦棒ver)'!$U$6</c:f>
              <c:strCache>
                <c:ptCount val="1"/>
                <c:pt idx="0">
                  <c:v>売上(収入)金額(億円)
A÷100</c:v>
                </c:pt>
              </c:strCache>
            </c:strRef>
          </c:tx>
          <c:spPr>
            <a:solidFill>
              <a:srgbClr val="95B3D7"/>
            </a:solidFill>
          </c:spPr>
          <c:invertIfNegative val="0"/>
          <c:dPt>
            <c:idx val="1"/>
            <c:invertIfNegative val="0"/>
            <c:bubble3D val="0"/>
            <c:spPr>
              <a:solidFill>
                <a:srgbClr val="31859C"/>
              </a:solidFill>
            </c:spPr>
            <c:extLst>
              <c:ext xmlns:c16="http://schemas.microsoft.com/office/drawing/2014/chart" uri="{C3380CC4-5D6E-409C-BE32-E72D297353CC}">
                <c16:uniqueId val="{00000000-9CC0-49A3-8852-5EE32CBE971D}"/>
              </c:ext>
            </c:extLst>
          </c:dPt>
          <c:dPt>
            <c:idx val="7"/>
            <c:invertIfNegative val="0"/>
            <c:bubble3D val="0"/>
            <c:spPr>
              <a:solidFill>
                <a:srgbClr val="31859C"/>
              </a:solidFill>
            </c:spPr>
            <c:extLst>
              <c:ext xmlns:c16="http://schemas.microsoft.com/office/drawing/2014/chart" uri="{C3380CC4-5D6E-409C-BE32-E72D297353CC}">
                <c16:uniqueId val="{00000001-9CC0-49A3-8852-5EE32CBE971D}"/>
              </c:ext>
            </c:extLst>
          </c:dPt>
          <c:dPt>
            <c:idx val="9"/>
            <c:invertIfNegative val="0"/>
            <c:bubble3D val="0"/>
            <c:spPr>
              <a:solidFill>
                <a:schemeClr val="accent1">
                  <a:lumMod val="60000"/>
                  <a:lumOff val="40000"/>
                </a:schemeClr>
              </a:solidFill>
            </c:spPr>
            <c:extLst>
              <c:ext xmlns:c16="http://schemas.microsoft.com/office/drawing/2014/chart" uri="{C3380CC4-5D6E-409C-BE32-E72D297353CC}">
                <c16:uniqueId val="{00000002-9CC0-49A3-8852-5EE32CBE971D}"/>
              </c:ext>
            </c:extLst>
          </c:dPt>
          <c:dPt>
            <c:idx val="11"/>
            <c:invertIfNegative val="0"/>
            <c:bubble3D val="0"/>
            <c:spPr>
              <a:solidFill>
                <a:schemeClr val="accent5">
                  <a:lumMod val="75000"/>
                </a:schemeClr>
              </a:solidFill>
            </c:spPr>
            <c:extLst>
              <c:ext xmlns:c16="http://schemas.microsoft.com/office/drawing/2014/chart" uri="{C3380CC4-5D6E-409C-BE32-E72D297353CC}">
                <c16:uniqueId val="{00000003-9CC0-49A3-8852-5EE32CBE971D}"/>
              </c:ext>
            </c:extLst>
          </c:dPt>
          <c:dPt>
            <c:idx val="12"/>
            <c:invertIfNegative val="0"/>
            <c:bubble3D val="0"/>
            <c:extLst>
              <c:ext xmlns:c16="http://schemas.microsoft.com/office/drawing/2014/chart" uri="{C3380CC4-5D6E-409C-BE32-E72D297353CC}">
                <c16:uniqueId val="{00000004-9CC0-49A3-8852-5EE32CBE971D}"/>
              </c:ext>
            </c:extLst>
          </c:dPt>
          <c:dPt>
            <c:idx val="28"/>
            <c:invertIfNegative val="0"/>
            <c:bubble3D val="0"/>
            <c:spPr>
              <a:solidFill>
                <a:srgbClr val="FF0000"/>
              </a:solidFill>
            </c:spPr>
            <c:extLst>
              <c:ext xmlns:c16="http://schemas.microsoft.com/office/drawing/2014/chart" uri="{C3380CC4-5D6E-409C-BE32-E72D297353CC}">
                <c16:uniqueId val="{00000005-9CC0-49A3-8852-5EE32CBE971D}"/>
              </c:ext>
            </c:extLst>
          </c:dPt>
          <c:dPt>
            <c:idx val="31"/>
            <c:invertIfNegative val="0"/>
            <c:bubble3D val="0"/>
            <c:spPr>
              <a:solidFill>
                <a:schemeClr val="accent5">
                  <a:lumMod val="75000"/>
                </a:schemeClr>
              </a:solidFill>
            </c:spPr>
            <c:extLst>
              <c:ext xmlns:c16="http://schemas.microsoft.com/office/drawing/2014/chart" uri="{C3380CC4-5D6E-409C-BE32-E72D297353CC}">
                <c16:uniqueId val="{00000006-9CC0-49A3-8852-5EE32CBE971D}"/>
              </c:ext>
            </c:extLst>
          </c:dPt>
          <c:dPt>
            <c:idx val="33"/>
            <c:invertIfNegative val="0"/>
            <c:bubble3D val="0"/>
            <c:spPr>
              <a:solidFill>
                <a:schemeClr val="accent1">
                  <a:lumMod val="60000"/>
                  <a:lumOff val="40000"/>
                </a:schemeClr>
              </a:solidFill>
            </c:spPr>
            <c:extLst>
              <c:ext xmlns:c16="http://schemas.microsoft.com/office/drawing/2014/chart" uri="{C3380CC4-5D6E-409C-BE32-E72D297353CC}">
                <c16:uniqueId val="{00000007-9CC0-49A3-8852-5EE32CBE971D}"/>
              </c:ext>
            </c:extLst>
          </c:dPt>
          <c:dPt>
            <c:idx val="36"/>
            <c:invertIfNegative val="0"/>
            <c:bubble3D val="0"/>
            <c:spPr>
              <a:solidFill>
                <a:schemeClr val="accent1">
                  <a:lumMod val="60000"/>
                  <a:lumOff val="40000"/>
                </a:schemeClr>
              </a:solidFill>
            </c:spPr>
            <c:extLst>
              <c:ext xmlns:c16="http://schemas.microsoft.com/office/drawing/2014/chart" uri="{C3380CC4-5D6E-409C-BE32-E72D297353CC}">
                <c16:uniqueId val="{00000008-9CC0-49A3-8852-5EE32CBE971D}"/>
              </c:ext>
            </c:extLst>
          </c:dPt>
          <c:dPt>
            <c:idx val="38"/>
            <c:invertIfNegative val="0"/>
            <c:bubble3D val="0"/>
            <c:spPr>
              <a:solidFill>
                <a:schemeClr val="accent5">
                  <a:lumMod val="75000"/>
                </a:schemeClr>
              </a:solidFill>
            </c:spPr>
            <c:extLst>
              <c:ext xmlns:c16="http://schemas.microsoft.com/office/drawing/2014/chart" uri="{C3380CC4-5D6E-409C-BE32-E72D297353CC}">
                <c16:uniqueId val="{00000009-9CC0-49A3-8852-5EE32CBE971D}"/>
              </c:ext>
            </c:extLst>
          </c:dPt>
          <c:dPt>
            <c:idx val="39"/>
            <c:invertIfNegative val="0"/>
            <c:bubble3D val="0"/>
            <c:spPr>
              <a:solidFill>
                <a:schemeClr val="accent1">
                  <a:lumMod val="60000"/>
                  <a:lumOff val="40000"/>
                </a:schemeClr>
              </a:solidFill>
            </c:spPr>
            <c:extLst>
              <c:ext xmlns:c16="http://schemas.microsoft.com/office/drawing/2014/chart" uri="{C3380CC4-5D6E-409C-BE32-E72D297353CC}">
                <c16:uniqueId val="{0000000A-9CC0-49A3-8852-5EE32CBE971D}"/>
              </c:ext>
            </c:extLst>
          </c:dPt>
          <c:dPt>
            <c:idx val="40"/>
            <c:invertIfNegative val="0"/>
            <c:bubble3D val="0"/>
            <c:spPr>
              <a:solidFill>
                <a:srgbClr val="95B3D7"/>
              </a:solidFill>
              <a:ln>
                <a:noFill/>
              </a:ln>
            </c:spPr>
            <c:extLst>
              <c:ext xmlns:c16="http://schemas.microsoft.com/office/drawing/2014/chart" uri="{C3380CC4-5D6E-409C-BE32-E72D297353CC}">
                <c16:uniqueId val="{0000000B-9CC0-49A3-8852-5EE32CBE971D}"/>
              </c:ext>
            </c:extLst>
          </c:dPt>
          <c:dPt>
            <c:idx val="42"/>
            <c:invertIfNegative val="0"/>
            <c:bubble3D val="0"/>
            <c:spPr>
              <a:solidFill>
                <a:schemeClr val="accent1">
                  <a:lumMod val="60000"/>
                  <a:lumOff val="40000"/>
                </a:schemeClr>
              </a:solidFill>
            </c:spPr>
            <c:extLst>
              <c:ext xmlns:c16="http://schemas.microsoft.com/office/drawing/2014/chart" uri="{C3380CC4-5D6E-409C-BE32-E72D297353CC}">
                <c16:uniqueId val="{0000000C-9CC0-49A3-8852-5EE32CBE971D}"/>
              </c:ext>
            </c:extLst>
          </c:dPt>
          <c:cat>
            <c:strRef>
              <c:f>'7のグラフ(縦棒ver)'!$Q$7:$Q$53</c:f>
              <c:strCache>
                <c:ptCount val="47"/>
                <c:pt idx="0">
                  <c:v>東京都</c:v>
                </c:pt>
                <c:pt idx="1">
                  <c:v>神奈川県</c:v>
                </c:pt>
                <c:pt idx="2">
                  <c:v>大阪府</c:v>
                </c:pt>
                <c:pt idx="3">
                  <c:v>愛知県</c:v>
                </c:pt>
                <c:pt idx="4">
                  <c:v>北海道</c:v>
                </c:pt>
                <c:pt idx="5">
                  <c:v>埼玉県</c:v>
                </c:pt>
                <c:pt idx="6">
                  <c:v>福岡県</c:v>
                </c:pt>
                <c:pt idx="7">
                  <c:v>兵庫県</c:v>
                </c:pt>
                <c:pt idx="8">
                  <c:v>千葉県</c:v>
                </c:pt>
                <c:pt idx="9">
                  <c:v>静岡県</c:v>
                </c:pt>
                <c:pt idx="10">
                  <c:v>広島県</c:v>
                </c:pt>
                <c:pt idx="11">
                  <c:v>京都府</c:v>
                </c:pt>
                <c:pt idx="12">
                  <c:v>茨城県</c:v>
                </c:pt>
                <c:pt idx="13">
                  <c:v>新潟県</c:v>
                </c:pt>
                <c:pt idx="14">
                  <c:v>岡山県</c:v>
                </c:pt>
                <c:pt idx="15">
                  <c:v>宮城県</c:v>
                </c:pt>
                <c:pt idx="16">
                  <c:v>熊本県</c:v>
                </c:pt>
                <c:pt idx="17">
                  <c:v>岐阜県</c:v>
                </c:pt>
                <c:pt idx="18">
                  <c:v>長野県</c:v>
                </c:pt>
                <c:pt idx="19">
                  <c:v>鹿児島県</c:v>
                </c:pt>
                <c:pt idx="20">
                  <c:v>群馬県</c:v>
                </c:pt>
                <c:pt idx="21">
                  <c:v>栃木県</c:v>
                </c:pt>
                <c:pt idx="22">
                  <c:v>福島県</c:v>
                </c:pt>
                <c:pt idx="23">
                  <c:v>三重県</c:v>
                </c:pt>
                <c:pt idx="24">
                  <c:v>長崎県</c:v>
                </c:pt>
                <c:pt idx="25">
                  <c:v>山口県</c:v>
                </c:pt>
                <c:pt idx="26">
                  <c:v>愛媛県</c:v>
                </c:pt>
                <c:pt idx="27">
                  <c:v>沖縄県</c:v>
                </c:pt>
                <c:pt idx="28">
                  <c:v>奈良県</c:v>
                </c:pt>
                <c:pt idx="29">
                  <c:v>大分県</c:v>
                </c:pt>
                <c:pt idx="30">
                  <c:v>青森県</c:v>
                </c:pt>
                <c:pt idx="31">
                  <c:v>滋賀県</c:v>
                </c:pt>
                <c:pt idx="32">
                  <c:v>宮崎県</c:v>
                </c:pt>
                <c:pt idx="33">
                  <c:v>岩手県</c:v>
                </c:pt>
                <c:pt idx="34">
                  <c:v>秋田県</c:v>
                </c:pt>
                <c:pt idx="35">
                  <c:v>石川県</c:v>
                </c:pt>
                <c:pt idx="36">
                  <c:v>山形県</c:v>
                </c:pt>
                <c:pt idx="37">
                  <c:v>富山県</c:v>
                </c:pt>
                <c:pt idx="38">
                  <c:v>和歌山県</c:v>
                </c:pt>
                <c:pt idx="39">
                  <c:v>香川県</c:v>
                </c:pt>
                <c:pt idx="40">
                  <c:v>佐賀県</c:v>
                </c:pt>
                <c:pt idx="41">
                  <c:v>徳島県</c:v>
                </c:pt>
                <c:pt idx="42">
                  <c:v>高知県</c:v>
                </c:pt>
                <c:pt idx="43">
                  <c:v>島根県</c:v>
                </c:pt>
                <c:pt idx="44">
                  <c:v>山梨県</c:v>
                </c:pt>
                <c:pt idx="45">
                  <c:v>福井県</c:v>
                </c:pt>
                <c:pt idx="46">
                  <c:v>鳥取県</c:v>
                </c:pt>
              </c:strCache>
            </c:strRef>
          </c:cat>
          <c:val>
            <c:numRef>
              <c:f>'7のグラフ(縦棒ver)'!$U$7:$U$53</c:f>
              <c:numCache>
                <c:formatCode>0</c:formatCode>
                <c:ptCount val="47"/>
                <c:pt idx="0" formatCode="General">
                  <c:v>119000</c:v>
                </c:pt>
                <c:pt idx="1">
                  <c:v>107565.75</c:v>
                </c:pt>
                <c:pt idx="2">
                  <c:v>92288.02</c:v>
                </c:pt>
                <c:pt idx="3">
                  <c:v>66546.42</c:v>
                </c:pt>
                <c:pt idx="4">
                  <c:v>54737.86</c:v>
                </c:pt>
                <c:pt idx="5">
                  <c:v>52942.14</c:v>
                </c:pt>
                <c:pt idx="6">
                  <c:v>52107.33</c:v>
                </c:pt>
                <c:pt idx="7">
                  <c:v>49970.57</c:v>
                </c:pt>
                <c:pt idx="8">
                  <c:v>45884.38</c:v>
                </c:pt>
                <c:pt idx="9">
                  <c:v>38792.080000000002</c:v>
                </c:pt>
                <c:pt idx="10">
                  <c:v>28956.54</c:v>
                </c:pt>
                <c:pt idx="11">
                  <c:v>26737</c:v>
                </c:pt>
                <c:pt idx="12">
                  <c:v>23531.66</c:v>
                </c:pt>
                <c:pt idx="13">
                  <c:v>21222.28</c:v>
                </c:pt>
                <c:pt idx="14">
                  <c:v>20632.009999999998</c:v>
                </c:pt>
                <c:pt idx="15">
                  <c:v>20329.7</c:v>
                </c:pt>
                <c:pt idx="16">
                  <c:v>20086.18</c:v>
                </c:pt>
                <c:pt idx="17">
                  <c:v>18894.53</c:v>
                </c:pt>
                <c:pt idx="18">
                  <c:v>18716.16</c:v>
                </c:pt>
                <c:pt idx="19">
                  <c:v>18691.75</c:v>
                </c:pt>
                <c:pt idx="20">
                  <c:v>17802.669999999998</c:v>
                </c:pt>
                <c:pt idx="21">
                  <c:v>17318.14</c:v>
                </c:pt>
                <c:pt idx="22">
                  <c:v>17255.689999999999</c:v>
                </c:pt>
                <c:pt idx="23">
                  <c:v>15927.94</c:v>
                </c:pt>
                <c:pt idx="24">
                  <c:v>15617.32</c:v>
                </c:pt>
                <c:pt idx="25">
                  <c:v>15041.9</c:v>
                </c:pt>
                <c:pt idx="26">
                  <c:v>14223.83</c:v>
                </c:pt>
                <c:pt idx="27">
                  <c:v>13651.44</c:v>
                </c:pt>
                <c:pt idx="28">
                  <c:v>13282.91</c:v>
                </c:pt>
                <c:pt idx="29">
                  <c:v>12605.41</c:v>
                </c:pt>
                <c:pt idx="30">
                  <c:v>12237.51</c:v>
                </c:pt>
                <c:pt idx="31">
                  <c:v>11984.98</c:v>
                </c:pt>
                <c:pt idx="32">
                  <c:v>11820.27</c:v>
                </c:pt>
                <c:pt idx="33">
                  <c:v>11538.48</c:v>
                </c:pt>
                <c:pt idx="34">
                  <c:v>11064.64</c:v>
                </c:pt>
                <c:pt idx="35">
                  <c:v>10758.11</c:v>
                </c:pt>
                <c:pt idx="36">
                  <c:v>10678.67</c:v>
                </c:pt>
                <c:pt idx="37">
                  <c:v>10312.82</c:v>
                </c:pt>
                <c:pt idx="38">
                  <c:v>10173.08</c:v>
                </c:pt>
                <c:pt idx="39">
                  <c:v>9856.2900000000009</c:v>
                </c:pt>
                <c:pt idx="40">
                  <c:v>9833.23</c:v>
                </c:pt>
                <c:pt idx="41">
                  <c:v>9125.75</c:v>
                </c:pt>
                <c:pt idx="42">
                  <c:v>8943.94</c:v>
                </c:pt>
                <c:pt idx="43">
                  <c:v>8459.68</c:v>
                </c:pt>
                <c:pt idx="44">
                  <c:v>7907.45</c:v>
                </c:pt>
                <c:pt idx="45">
                  <c:v>7761.41</c:v>
                </c:pt>
                <c:pt idx="46">
                  <c:v>6303.39</c:v>
                </c:pt>
              </c:numCache>
            </c:numRef>
          </c:val>
          <c:extLst>
            <c:ext xmlns:c16="http://schemas.microsoft.com/office/drawing/2014/chart" uri="{C3380CC4-5D6E-409C-BE32-E72D297353CC}">
              <c16:uniqueId val="{0000000D-9CC0-49A3-8852-5EE32CBE971D}"/>
            </c:ext>
          </c:extLst>
        </c:ser>
        <c:dLbls>
          <c:showLegendKey val="0"/>
          <c:showVal val="0"/>
          <c:showCatName val="0"/>
          <c:showSerName val="0"/>
          <c:showPercent val="0"/>
          <c:showBubbleSize val="0"/>
        </c:dLbls>
        <c:gapWidth val="80"/>
        <c:overlap val="50"/>
        <c:axId val="499171160"/>
        <c:axId val="1"/>
      </c:barChart>
      <c:barChart>
        <c:barDir val="col"/>
        <c:grouping val="clustered"/>
        <c:varyColors val="0"/>
        <c:ser>
          <c:idx val="1"/>
          <c:order val="1"/>
          <c:tx>
            <c:strRef>
              <c:f>'7のグラフ(縦棒ver)'!$V$6</c:f>
              <c:strCache>
                <c:ptCount val="1"/>
                <c:pt idx="0">
                  <c:v>→中略する項目（2次軸用）
B÷100</c:v>
                </c:pt>
              </c:strCache>
            </c:strRef>
          </c:tx>
          <c:spPr>
            <a:solidFill>
              <a:srgbClr val="95B3D7"/>
            </a:solidFill>
          </c:spPr>
          <c:invertIfNegative val="0"/>
          <c:dPt>
            <c:idx val="0"/>
            <c:invertIfNegative val="0"/>
            <c:bubble3D val="0"/>
            <c:spPr>
              <a:noFill/>
              <a:ln>
                <a:noFill/>
              </a:ln>
            </c:spPr>
            <c:extLst>
              <c:ext xmlns:c16="http://schemas.microsoft.com/office/drawing/2014/chart" uri="{C3380CC4-5D6E-409C-BE32-E72D297353CC}">
                <c16:uniqueId val="{0000000E-9CC0-49A3-8852-5EE32CBE971D}"/>
              </c:ext>
            </c:extLst>
          </c:dPt>
          <c:cat>
            <c:strRef>
              <c:f>'7のグラフ(縦棒ver)'!$Q$7:$Q$53</c:f>
              <c:strCache>
                <c:ptCount val="47"/>
                <c:pt idx="0">
                  <c:v>東京都</c:v>
                </c:pt>
                <c:pt idx="1">
                  <c:v>神奈川県</c:v>
                </c:pt>
                <c:pt idx="2">
                  <c:v>大阪府</c:v>
                </c:pt>
                <c:pt idx="3">
                  <c:v>愛知県</c:v>
                </c:pt>
                <c:pt idx="4">
                  <c:v>北海道</c:v>
                </c:pt>
                <c:pt idx="5">
                  <c:v>埼玉県</c:v>
                </c:pt>
                <c:pt idx="6">
                  <c:v>福岡県</c:v>
                </c:pt>
                <c:pt idx="7">
                  <c:v>兵庫県</c:v>
                </c:pt>
                <c:pt idx="8">
                  <c:v>千葉県</c:v>
                </c:pt>
                <c:pt idx="9">
                  <c:v>静岡県</c:v>
                </c:pt>
                <c:pt idx="10">
                  <c:v>広島県</c:v>
                </c:pt>
                <c:pt idx="11">
                  <c:v>京都府</c:v>
                </c:pt>
                <c:pt idx="12">
                  <c:v>茨城県</c:v>
                </c:pt>
                <c:pt idx="13">
                  <c:v>新潟県</c:v>
                </c:pt>
                <c:pt idx="14">
                  <c:v>岡山県</c:v>
                </c:pt>
                <c:pt idx="15">
                  <c:v>宮城県</c:v>
                </c:pt>
                <c:pt idx="16">
                  <c:v>熊本県</c:v>
                </c:pt>
                <c:pt idx="17">
                  <c:v>岐阜県</c:v>
                </c:pt>
                <c:pt idx="18">
                  <c:v>長野県</c:v>
                </c:pt>
                <c:pt idx="19">
                  <c:v>鹿児島県</c:v>
                </c:pt>
                <c:pt idx="20">
                  <c:v>群馬県</c:v>
                </c:pt>
                <c:pt idx="21">
                  <c:v>栃木県</c:v>
                </c:pt>
                <c:pt idx="22">
                  <c:v>福島県</c:v>
                </c:pt>
                <c:pt idx="23">
                  <c:v>三重県</c:v>
                </c:pt>
                <c:pt idx="24">
                  <c:v>長崎県</c:v>
                </c:pt>
                <c:pt idx="25">
                  <c:v>山口県</c:v>
                </c:pt>
                <c:pt idx="26">
                  <c:v>愛媛県</c:v>
                </c:pt>
                <c:pt idx="27">
                  <c:v>沖縄県</c:v>
                </c:pt>
                <c:pt idx="28">
                  <c:v>奈良県</c:v>
                </c:pt>
                <c:pt idx="29">
                  <c:v>大分県</c:v>
                </c:pt>
                <c:pt idx="30">
                  <c:v>青森県</c:v>
                </c:pt>
                <c:pt idx="31">
                  <c:v>滋賀県</c:v>
                </c:pt>
                <c:pt idx="32">
                  <c:v>宮崎県</c:v>
                </c:pt>
                <c:pt idx="33">
                  <c:v>岩手県</c:v>
                </c:pt>
                <c:pt idx="34">
                  <c:v>秋田県</c:v>
                </c:pt>
                <c:pt idx="35">
                  <c:v>石川県</c:v>
                </c:pt>
                <c:pt idx="36">
                  <c:v>山形県</c:v>
                </c:pt>
                <c:pt idx="37">
                  <c:v>富山県</c:v>
                </c:pt>
                <c:pt idx="38">
                  <c:v>和歌山県</c:v>
                </c:pt>
                <c:pt idx="39">
                  <c:v>香川県</c:v>
                </c:pt>
                <c:pt idx="40">
                  <c:v>佐賀県</c:v>
                </c:pt>
                <c:pt idx="41">
                  <c:v>徳島県</c:v>
                </c:pt>
                <c:pt idx="42">
                  <c:v>高知県</c:v>
                </c:pt>
                <c:pt idx="43">
                  <c:v>島根県</c:v>
                </c:pt>
                <c:pt idx="44">
                  <c:v>山梨県</c:v>
                </c:pt>
                <c:pt idx="45">
                  <c:v>福井県</c:v>
                </c:pt>
                <c:pt idx="46">
                  <c:v>鳥取県</c:v>
                </c:pt>
              </c:strCache>
            </c:strRef>
          </c:cat>
          <c:val>
            <c:numRef>
              <c:f>'7のグラフ(縦棒ver)'!$V$7:$V$53</c:f>
              <c:numCache>
                <c:formatCode>General</c:formatCode>
                <c:ptCount val="47"/>
              </c:numCache>
            </c:numRef>
          </c:val>
          <c:extLst>
            <c:ext xmlns:c16="http://schemas.microsoft.com/office/drawing/2014/chart" uri="{C3380CC4-5D6E-409C-BE32-E72D297353CC}">
              <c16:uniqueId val="{0000000F-9CC0-49A3-8852-5EE32CBE971D}"/>
            </c:ext>
          </c:extLst>
        </c:ser>
        <c:dLbls>
          <c:showLegendKey val="0"/>
          <c:showVal val="0"/>
          <c:showCatName val="0"/>
          <c:showSerName val="0"/>
          <c:showPercent val="0"/>
          <c:showBubbleSize val="0"/>
        </c:dLbls>
        <c:gapWidth val="80"/>
        <c:overlap val="50"/>
        <c:axId val="3"/>
        <c:axId val="4"/>
      </c:barChart>
      <c:catAx>
        <c:axId val="499171160"/>
        <c:scaling>
          <c:orientation val="minMax"/>
        </c:scaling>
        <c:delete val="0"/>
        <c:axPos val="b"/>
        <c:numFmt formatCode="General" sourceLinked="1"/>
        <c:majorTickMark val="out"/>
        <c:minorTickMark val="none"/>
        <c:tickLblPos val="nextTo"/>
        <c:txPr>
          <a:bodyPr rot="-3600000"/>
          <a:lstStyle/>
          <a:p>
            <a:pPr>
              <a:defRPr sz="700"/>
            </a:pPr>
            <a:endParaRPr lang="ja-JP"/>
          </a:p>
        </c:txPr>
        <c:crossAx val="1"/>
        <c:crosses val="autoZero"/>
        <c:auto val="1"/>
        <c:lblAlgn val="ctr"/>
        <c:lblOffset val="100"/>
        <c:noMultiLvlLbl val="0"/>
      </c:catAx>
      <c:valAx>
        <c:axId val="1"/>
        <c:scaling>
          <c:orientation val="minMax"/>
          <c:max val="120000"/>
        </c:scaling>
        <c:delete val="0"/>
        <c:axPos val="l"/>
        <c:majorGridlines/>
        <c:numFmt formatCode="[=120000]&quot;700,000&quot;;###,###,##0" sourceLinked="0"/>
        <c:majorTickMark val="out"/>
        <c:minorTickMark val="none"/>
        <c:tickLblPos val="nextTo"/>
        <c:crossAx val="499171160"/>
        <c:crosses val="autoZero"/>
        <c:crossBetween val="between"/>
        <c:majorUnit val="100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80000"/>
          <c:min val="0"/>
        </c:scaling>
        <c:delete val="0"/>
        <c:axPos val="r"/>
        <c:numFmt formatCode="0" sourceLinked="1"/>
        <c:majorTickMark val="none"/>
        <c:minorTickMark val="none"/>
        <c:tickLblPos val="none"/>
        <c:crossAx val="3"/>
        <c:crosses val="max"/>
        <c:crossBetween val="between"/>
      </c:valAx>
      <c:spPr>
        <a:ln>
          <a:noFill/>
        </a:ln>
      </c:spPr>
    </c:plotArea>
    <c:plotVisOnly val="1"/>
    <c:dispBlanksAs val="gap"/>
    <c:showDLblsOverMax val="0"/>
  </c:chart>
  <c:printSettings>
    <c:headerFooter/>
    <c:pageMargins b="0.75" l="0.7" r="0.7" t="0.75" header="0.3" footer="0.3"/>
    <c:pageSetup/>
  </c:printSettings>
  <c:userShapes r:id="rId1"/>
</c:chartSpace>
</file>

<file path=xl/charts/chart1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vert="horz"/>
          <a:lstStyle/>
          <a:p>
            <a:pPr>
              <a:defRPr/>
            </a:pPr>
            <a:r>
              <a:rPr lang="ja-JP" sz="1000"/>
              <a:t>図</a:t>
            </a:r>
            <a:r>
              <a:rPr lang="en-US" sz="1000"/>
              <a:t>Ⅰ</a:t>
            </a:r>
            <a:r>
              <a:rPr lang="en-US" sz="1200"/>
              <a:t>-15</a:t>
            </a:r>
            <a:r>
              <a:rPr lang="ja-JP" sz="1000"/>
              <a:t>　　市町村別事業所数</a:t>
            </a:r>
          </a:p>
        </c:rich>
      </c:tx>
      <c:layout>
        <c:manualLayout>
          <c:xMode val="edge"/>
          <c:yMode val="edge"/>
          <c:x val="0.28703906129380885"/>
          <c:y val="1.5523874085275764E-2"/>
        </c:manualLayout>
      </c:layout>
      <c:overlay val="0"/>
    </c:title>
    <c:autoTitleDeleted val="0"/>
    <c:plotArea>
      <c:layout>
        <c:manualLayout>
          <c:layoutTarget val="inner"/>
          <c:xMode val="edge"/>
          <c:yMode val="edge"/>
          <c:x val="0.18813555658483866"/>
          <c:y val="8.373975769585093E-2"/>
          <c:w val="0.73053497058326955"/>
          <c:h val="0.89022701218865741"/>
        </c:manualLayout>
      </c:layout>
      <c:barChart>
        <c:barDir val="bar"/>
        <c:grouping val="clustered"/>
        <c:varyColors val="0"/>
        <c:ser>
          <c:idx val="0"/>
          <c:order val="0"/>
          <c:tx>
            <c:strRef>
              <c:f>'8のグラフ①'!$D$7</c:f>
              <c:strCache>
                <c:ptCount val="1"/>
                <c:pt idx="0">
                  <c:v>総事業所数</c:v>
                </c:pt>
              </c:strCache>
            </c:strRef>
          </c:tx>
          <c:spPr>
            <a:solidFill>
              <a:srgbClr val="95B3D7"/>
            </a:solidFill>
            <a:ln>
              <a:noFill/>
            </a:ln>
            <a:effectLst>
              <a:innerShdw blurRad="114300">
                <a:schemeClr val="accent1"/>
              </a:innerShdw>
            </a:effectLst>
          </c:spPr>
          <c:invertIfNegative val="0"/>
          <c:dLbls>
            <c:dLbl>
              <c:idx val="36"/>
              <c:numFmt formatCode="#,##0_);[Red]\(#,##0\)" sourceLinked="0"/>
              <c:spPr/>
              <c:txPr>
                <a:bodyPr/>
                <a:lstStyle/>
                <a:p>
                  <a:pPr>
                    <a:defRPr sz="70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EDA-46E1-AA70-7599125F9DD3}"/>
                </c:ext>
              </c:extLst>
            </c:dLbl>
            <c:dLbl>
              <c:idx val="37"/>
              <c:numFmt formatCode="#,##0_);[Red]\(#,##0\)" sourceLinked="0"/>
              <c:spPr/>
              <c:txPr>
                <a:bodyPr/>
                <a:lstStyle/>
                <a:p>
                  <a:pPr>
                    <a:defRPr sz="700">
                      <a:solidFill>
                        <a:sysClr val="windowText" lastClr="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EDA-46E1-AA70-7599125F9DD3}"/>
                </c:ext>
              </c:extLst>
            </c:dLbl>
            <c:numFmt formatCode="#,##0_);[Red]\(#,##0\)" sourceLinked="0"/>
            <c:spPr>
              <a:noFill/>
              <a:ln w="25400">
                <a:noFill/>
              </a:ln>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'8のグラフ①'!$C$8:$C$46</c:f>
              <c:strCache>
                <c:ptCount val="39"/>
                <c:pt idx="0">
                  <c:v>野迫川村</c:v>
                </c:pt>
                <c:pt idx="1">
                  <c:v>黒滝村</c:v>
                </c:pt>
                <c:pt idx="2">
                  <c:v>上北山村</c:v>
                </c:pt>
                <c:pt idx="3">
                  <c:v>下北山村</c:v>
                </c:pt>
                <c:pt idx="4">
                  <c:v>御杖村</c:v>
                </c:pt>
                <c:pt idx="5">
                  <c:v>曽爾村</c:v>
                </c:pt>
                <c:pt idx="6">
                  <c:v>川上村</c:v>
                </c:pt>
                <c:pt idx="7">
                  <c:v>東吉野村</c:v>
                </c:pt>
                <c:pt idx="8">
                  <c:v>山添村</c:v>
                </c:pt>
                <c:pt idx="9">
                  <c:v>安堵町</c:v>
                </c:pt>
                <c:pt idx="10">
                  <c:v>三宅町</c:v>
                </c:pt>
                <c:pt idx="11">
                  <c:v>天川村</c:v>
                </c:pt>
                <c:pt idx="12">
                  <c:v>十津川村</c:v>
                </c:pt>
                <c:pt idx="13">
                  <c:v>明日香村</c:v>
                </c:pt>
                <c:pt idx="14">
                  <c:v>川西町</c:v>
                </c:pt>
                <c:pt idx="15">
                  <c:v>下市町</c:v>
                </c:pt>
                <c:pt idx="16">
                  <c:v>高取町</c:v>
                </c:pt>
                <c:pt idx="17">
                  <c:v>河合町</c:v>
                </c:pt>
                <c:pt idx="18">
                  <c:v>平群町</c:v>
                </c:pt>
                <c:pt idx="19">
                  <c:v>三郷町</c:v>
                </c:pt>
                <c:pt idx="20">
                  <c:v>上牧町</c:v>
                </c:pt>
                <c:pt idx="21">
                  <c:v>吉野町</c:v>
                </c:pt>
                <c:pt idx="22">
                  <c:v>大淀町</c:v>
                </c:pt>
                <c:pt idx="23">
                  <c:v>斑鳩町</c:v>
                </c:pt>
                <c:pt idx="24">
                  <c:v>王寺町</c:v>
                </c:pt>
                <c:pt idx="25">
                  <c:v>御所市</c:v>
                </c:pt>
                <c:pt idx="26">
                  <c:v>広陵町</c:v>
                </c:pt>
                <c:pt idx="27">
                  <c:v>宇陀市</c:v>
                </c:pt>
                <c:pt idx="28">
                  <c:v>田原本町</c:v>
                </c:pt>
                <c:pt idx="29">
                  <c:v>葛城市</c:v>
                </c:pt>
                <c:pt idx="30">
                  <c:v>五條市</c:v>
                </c:pt>
                <c:pt idx="31">
                  <c:v>香芝市</c:v>
                </c:pt>
                <c:pt idx="32">
                  <c:v>桜井市</c:v>
                </c:pt>
                <c:pt idx="33">
                  <c:v>天理市</c:v>
                </c:pt>
                <c:pt idx="34">
                  <c:v>大和高田市</c:v>
                </c:pt>
                <c:pt idx="35">
                  <c:v>大和郡山市</c:v>
                </c:pt>
                <c:pt idx="36">
                  <c:v>生駒市</c:v>
                </c:pt>
                <c:pt idx="37">
                  <c:v>橿原市</c:v>
                </c:pt>
                <c:pt idx="38">
                  <c:v>奈良市</c:v>
                </c:pt>
              </c:strCache>
            </c:strRef>
          </c:cat>
          <c:val>
            <c:numRef>
              <c:f>'8のグラフ①'!$D$8:$D$46</c:f>
              <c:numCache>
                <c:formatCode>General</c:formatCode>
                <c:ptCount val="39"/>
                <c:pt idx="0">
                  <c:v>36</c:v>
                </c:pt>
                <c:pt idx="1">
                  <c:v>52</c:v>
                </c:pt>
                <c:pt idx="2">
                  <c:v>68</c:v>
                </c:pt>
                <c:pt idx="3">
                  <c:v>83</c:v>
                </c:pt>
                <c:pt idx="4">
                  <c:v>103</c:v>
                </c:pt>
                <c:pt idx="5">
                  <c:v>127</c:v>
                </c:pt>
                <c:pt idx="6">
                  <c:v>139</c:v>
                </c:pt>
                <c:pt idx="7">
                  <c:v>141</c:v>
                </c:pt>
                <c:pt idx="8">
                  <c:v>170</c:v>
                </c:pt>
                <c:pt idx="9">
                  <c:v>181</c:v>
                </c:pt>
                <c:pt idx="10">
                  <c:v>189</c:v>
                </c:pt>
                <c:pt idx="11">
                  <c:v>210</c:v>
                </c:pt>
                <c:pt idx="12">
                  <c:v>243</c:v>
                </c:pt>
                <c:pt idx="13">
                  <c:v>247</c:v>
                </c:pt>
                <c:pt idx="14">
                  <c:v>273</c:v>
                </c:pt>
                <c:pt idx="15">
                  <c:v>279</c:v>
                </c:pt>
                <c:pt idx="16">
                  <c:v>284</c:v>
                </c:pt>
                <c:pt idx="17">
                  <c:v>420</c:v>
                </c:pt>
                <c:pt idx="18">
                  <c:v>438</c:v>
                </c:pt>
                <c:pt idx="19">
                  <c:v>448</c:v>
                </c:pt>
                <c:pt idx="20">
                  <c:v>474</c:v>
                </c:pt>
                <c:pt idx="21">
                  <c:v>599</c:v>
                </c:pt>
                <c:pt idx="22">
                  <c:v>699</c:v>
                </c:pt>
                <c:pt idx="23">
                  <c:v>770</c:v>
                </c:pt>
                <c:pt idx="24">
                  <c:v>772</c:v>
                </c:pt>
                <c:pt idx="25">
                  <c:v>986</c:v>
                </c:pt>
                <c:pt idx="26">
                  <c:v>1009</c:v>
                </c:pt>
                <c:pt idx="27">
                  <c:v>1106</c:v>
                </c:pt>
                <c:pt idx="28">
                  <c:v>1142</c:v>
                </c:pt>
                <c:pt idx="29">
                  <c:v>1152</c:v>
                </c:pt>
                <c:pt idx="30">
                  <c:v>1300</c:v>
                </c:pt>
                <c:pt idx="31">
                  <c:v>2008</c:v>
                </c:pt>
                <c:pt idx="32">
                  <c:v>2258</c:v>
                </c:pt>
                <c:pt idx="33">
                  <c:v>2291</c:v>
                </c:pt>
                <c:pt idx="34">
                  <c:v>2294</c:v>
                </c:pt>
                <c:pt idx="35">
                  <c:v>2907</c:v>
                </c:pt>
                <c:pt idx="36">
                  <c:v>2963</c:v>
                </c:pt>
                <c:pt idx="37">
                  <c:v>4229</c:v>
                </c:pt>
              </c:numCache>
            </c:numRef>
          </c:val>
          <c:extLst>
            <c:ext xmlns:c16="http://schemas.microsoft.com/office/drawing/2014/chart" uri="{C3380CC4-5D6E-409C-BE32-E72D297353CC}">
              <c16:uniqueId val="{00000002-CEDA-46E1-AA70-7599125F9DD3}"/>
            </c:ext>
          </c:extLst>
        </c:ser>
        <c:dLbls>
          <c:showLegendKey val="0"/>
          <c:showVal val="0"/>
          <c:showCatName val="0"/>
          <c:showSerName val="0"/>
          <c:showPercent val="0"/>
          <c:showBubbleSize val="0"/>
        </c:dLbls>
        <c:gapWidth val="80"/>
        <c:axId val="499169192"/>
        <c:axId val="1"/>
      </c:barChart>
      <c:barChart>
        <c:barDir val="bar"/>
        <c:grouping val="clustered"/>
        <c:varyColors val="0"/>
        <c:ser>
          <c:idx val="1"/>
          <c:order val="1"/>
          <c:tx>
            <c:strRef>
              <c:f>'8のグラフ①'!$E$7</c:f>
              <c:strCache>
                <c:ptCount val="1"/>
                <c:pt idx="0">
                  <c:v>→中略する項目（2次軸用）</c:v>
                </c:pt>
              </c:strCache>
            </c:strRef>
          </c:tx>
          <c:spPr>
            <a:solidFill>
              <a:srgbClr val="4F81BD">
                <a:lumMod val="60000"/>
                <a:lumOff val="40000"/>
              </a:srgbClr>
            </a:solidFill>
            <a:ln>
              <a:noFill/>
            </a:ln>
            <a:effectLst>
              <a:innerShdw blurRad="114300">
                <a:schemeClr val="accent2"/>
              </a:innerShdw>
            </a:effectLst>
          </c:spPr>
          <c:invertIfNegative val="0"/>
          <c:dPt>
            <c:idx val="38"/>
            <c:invertIfNegative val="0"/>
            <c:bubble3D val="0"/>
            <c:spPr>
              <a:solidFill>
                <a:srgbClr val="95B3D7"/>
              </a:solidFill>
              <a:ln w="25400">
                <a:noFill/>
              </a:ln>
            </c:spPr>
            <c:extLst>
              <c:ext xmlns:c16="http://schemas.microsoft.com/office/drawing/2014/chart" uri="{C3380CC4-5D6E-409C-BE32-E72D297353CC}">
                <c16:uniqueId val="{00000003-CEDA-46E1-AA70-7599125F9DD3}"/>
              </c:ext>
            </c:extLst>
          </c:dPt>
          <c:dLbls>
            <c:dLbl>
              <c:idx val="38"/>
              <c:numFmt formatCode="#,##0_);[Red]\(#,##0\)" sourceLinked="0"/>
              <c:spPr/>
              <c:txPr>
                <a:bodyPr/>
                <a:lstStyle/>
                <a:p>
                  <a:pPr>
                    <a:defRPr sz="700">
                      <a:solidFill>
                        <a:sysClr val="windowText" lastClr="000000"/>
                      </a:solidFill>
                    </a:defRPr>
                  </a:pPr>
                  <a:endParaRPr lang="ja-JP"/>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EDA-46E1-AA70-7599125F9DD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'8のグラフ①'!$C$8:$C$46</c:f>
              <c:strCache>
                <c:ptCount val="39"/>
                <c:pt idx="0">
                  <c:v>野迫川村</c:v>
                </c:pt>
                <c:pt idx="1">
                  <c:v>黒滝村</c:v>
                </c:pt>
                <c:pt idx="2">
                  <c:v>上北山村</c:v>
                </c:pt>
                <c:pt idx="3">
                  <c:v>下北山村</c:v>
                </c:pt>
                <c:pt idx="4">
                  <c:v>御杖村</c:v>
                </c:pt>
                <c:pt idx="5">
                  <c:v>曽爾村</c:v>
                </c:pt>
                <c:pt idx="6">
                  <c:v>川上村</c:v>
                </c:pt>
                <c:pt idx="7">
                  <c:v>東吉野村</c:v>
                </c:pt>
                <c:pt idx="8">
                  <c:v>山添村</c:v>
                </c:pt>
                <c:pt idx="9">
                  <c:v>安堵町</c:v>
                </c:pt>
                <c:pt idx="10">
                  <c:v>三宅町</c:v>
                </c:pt>
                <c:pt idx="11">
                  <c:v>天川村</c:v>
                </c:pt>
                <c:pt idx="12">
                  <c:v>十津川村</c:v>
                </c:pt>
                <c:pt idx="13">
                  <c:v>明日香村</c:v>
                </c:pt>
                <c:pt idx="14">
                  <c:v>川西町</c:v>
                </c:pt>
                <c:pt idx="15">
                  <c:v>下市町</c:v>
                </c:pt>
                <c:pt idx="16">
                  <c:v>高取町</c:v>
                </c:pt>
                <c:pt idx="17">
                  <c:v>河合町</c:v>
                </c:pt>
                <c:pt idx="18">
                  <c:v>平群町</c:v>
                </c:pt>
                <c:pt idx="19">
                  <c:v>三郷町</c:v>
                </c:pt>
                <c:pt idx="20">
                  <c:v>上牧町</c:v>
                </c:pt>
                <c:pt idx="21">
                  <c:v>吉野町</c:v>
                </c:pt>
                <c:pt idx="22">
                  <c:v>大淀町</c:v>
                </c:pt>
                <c:pt idx="23">
                  <c:v>斑鳩町</c:v>
                </c:pt>
                <c:pt idx="24">
                  <c:v>王寺町</c:v>
                </c:pt>
                <c:pt idx="25">
                  <c:v>御所市</c:v>
                </c:pt>
                <c:pt idx="26">
                  <c:v>広陵町</c:v>
                </c:pt>
                <c:pt idx="27">
                  <c:v>宇陀市</c:v>
                </c:pt>
                <c:pt idx="28">
                  <c:v>田原本町</c:v>
                </c:pt>
                <c:pt idx="29">
                  <c:v>葛城市</c:v>
                </c:pt>
                <c:pt idx="30">
                  <c:v>五條市</c:v>
                </c:pt>
                <c:pt idx="31">
                  <c:v>香芝市</c:v>
                </c:pt>
                <c:pt idx="32">
                  <c:v>桜井市</c:v>
                </c:pt>
                <c:pt idx="33">
                  <c:v>天理市</c:v>
                </c:pt>
                <c:pt idx="34">
                  <c:v>大和高田市</c:v>
                </c:pt>
                <c:pt idx="35">
                  <c:v>大和郡山市</c:v>
                </c:pt>
                <c:pt idx="36">
                  <c:v>生駒市</c:v>
                </c:pt>
                <c:pt idx="37">
                  <c:v>橿原市</c:v>
                </c:pt>
                <c:pt idx="38">
                  <c:v>奈良市</c:v>
                </c:pt>
              </c:strCache>
            </c:strRef>
          </c:cat>
          <c:val>
            <c:numRef>
              <c:f>'8のグラフ①'!$E$8:$E$46</c:f>
              <c:numCache>
                <c:formatCode>General</c:formatCode>
                <c:ptCount val="39"/>
                <c:pt idx="38">
                  <c:v>11833</c:v>
                </c:pt>
              </c:numCache>
            </c:numRef>
          </c:val>
          <c:extLst>
            <c:ext xmlns:c16="http://schemas.microsoft.com/office/drawing/2014/chart" uri="{C3380CC4-5D6E-409C-BE32-E72D297353CC}">
              <c16:uniqueId val="{00000004-CEDA-46E1-AA70-7599125F9DD3}"/>
            </c:ext>
          </c:extLst>
        </c:ser>
        <c:dLbls>
          <c:showLegendKey val="0"/>
          <c:showVal val="0"/>
          <c:showCatName val="0"/>
          <c:showSerName val="0"/>
          <c:showPercent val="0"/>
          <c:showBubbleSize val="0"/>
        </c:dLbls>
        <c:gapWidth val="80"/>
        <c:axId val="3"/>
        <c:axId val="4"/>
      </c:barChart>
      <c:catAx>
        <c:axId val="499169192"/>
        <c:scaling>
          <c:orientation val="minMax"/>
        </c:scaling>
        <c:delete val="0"/>
        <c:axPos val="l"/>
        <c:numFmt formatCode="General" sourceLinked="1"/>
        <c:majorTickMark val="none"/>
        <c:minorTickMark val="none"/>
        <c:tickLblPos val="nextTo"/>
        <c:spPr>
          <a:noFill/>
          <a:ln w="19050" cap="flat" cmpd="sng" algn="ctr">
            <a:solidFill>
              <a:srgbClr val="BFBFBF"/>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ja-JP"/>
          </a:p>
        </c:txPr>
        <c:crossAx val="1"/>
        <c:crosses val="autoZero"/>
        <c:auto val="1"/>
        <c:lblAlgn val="ctr"/>
        <c:lblOffset val="100"/>
        <c:noMultiLvlLbl val="0"/>
      </c:catAx>
      <c:valAx>
        <c:axId val="1"/>
        <c:scaling>
          <c:orientation val="minMax"/>
          <c:max val="6000"/>
        </c:scaling>
        <c:delete val="0"/>
        <c:axPos val="b"/>
        <c:minorGridlines>
          <c:spPr>
            <a:ln w="6350">
              <a:solidFill>
                <a:sysClr val="window" lastClr="FFFFFF">
                  <a:lumMod val="75000"/>
                </a:sysClr>
              </a:solidFill>
            </a:ln>
          </c:spPr>
        </c:minorGridlines>
        <c:numFmt formatCode="[=6000]&quot;13,000&quot;;##,###,##0" sourceLinked="0"/>
        <c:majorTickMark val="none"/>
        <c:minorTickMark val="none"/>
        <c:tickLblPos val="high"/>
        <c:spPr>
          <a:ln w="9525">
            <a:noFill/>
          </a:ln>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ja-JP"/>
          </a:p>
        </c:txPr>
        <c:crossAx val="499169192"/>
        <c:crosses val="autoZero"/>
        <c:crossBetween val="between"/>
        <c:majorUnit val="1000"/>
        <c:minorUnit val="1000"/>
      </c:valAx>
      <c:catAx>
        <c:axId val="3"/>
        <c:scaling>
          <c:orientation val="minMax"/>
        </c:scaling>
        <c:delete val="1"/>
        <c:axPos val="l"/>
        <c:numFmt formatCode="General" sourceLinked="1"/>
        <c:majorTickMark val="out"/>
        <c:minorTickMark val="none"/>
        <c:tickLblPos val="nextTo"/>
        <c:crossAx val="4"/>
        <c:crosses val="autoZero"/>
        <c:auto val="1"/>
        <c:lblAlgn val="ctr"/>
        <c:lblOffset val="100"/>
        <c:noMultiLvlLbl val="0"/>
      </c:catAx>
      <c:valAx>
        <c:axId val="4"/>
        <c:scaling>
          <c:orientation val="minMax"/>
          <c:max val="13000"/>
          <c:min val="0"/>
        </c:scaling>
        <c:delete val="0"/>
        <c:axPos val="t"/>
        <c:numFmt formatCode="General" sourceLinked="1"/>
        <c:majorTickMark val="none"/>
        <c:minorTickMark val="none"/>
        <c:tickLblPos val="none"/>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
        <c:crosses val="max"/>
        <c:crossBetween val="between"/>
      </c:valAx>
      <c:spPr>
        <a:noFill/>
        <a:ln>
          <a:solidFill>
            <a:sysClr val="window" lastClr="FFFFFF">
              <a:lumMod val="85000"/>
            </a:sysClr>
          </a:solid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alignWithMargins="0"/>
    <c:pageMargins b="1" l="0.75" r="0.75" t="1" header="0.51200000000000001" footer="0.51200000000000001"/>
    <c:pageSetup orientation="portrait"/>
  </c:printSettings>
</c:chartSpace>
</file>

<file path=xl/charts/chart1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vert="horz"/>
          <a:lstStyle/>
          <a:p>
            <a:pPr>
              <a:defRPr/>
            </a:pPr>
            <a:r>
              <a:rPr lang="ja-JP" sz="1000"/>
              <a:t>図</a:t>
            </a:r>
            <a:r>
              <a:rPr lang="en-US" sz="1000"/>
              <a:t>Ⅰ</a:t>
            </a:r>
            <a:r>
              <a:rPr lang="en-US" sz="1200"/>
              <a:t>-16</a:t>
            </a:r>
            <a:r>
              <a:rPr lang="en-US" sz="1000"/>
              <a:t> </a:t>
            </a:r>
            <a:r>
              <a:rPr lang="ja-JP" sz="1000"/>
              <a:t>　市町村別事業所の従業者数</a:t>
            </a:r>
          </a:p>
        </c:rich>
      </c:tx>
      <c:layout>
        <c:manualLayout>
          <c:xMode val="edge"/>
          <c:yMode val="edge"/>
          <c:x val="0.13079447677735934"/>
          <c:y val="1.3834891191960689E-2"/>
        </c:manualLayout>
      </c:layout>
      <c:overlay val="0"/>
      <c:spPr>
        <a:noFill/>
        <a:ln>
          <a:noFill/>
        </a:ln>
      </c:spPr>
    </c:title>
    <c:autoTitleDeleted val="0"/>
    <c:plotArea>
      <c:layout>
        <c:manualLayout>
          <c:layoutTarget val="inner"/>
          <c:xMode val="edge"/>
          <c:yMode val="edge"/>
          <c:x val="0.21923985661900205"/>
          <c:y val="8.0561303093152237E-2"/>
          <c:w val="0.78408905783328808"/>
          <c:h val="0.88961224824480478"/>
        </c:manualLayout>
      </c:layout>
      <c:barChart>
        <c:barDir val="bar"/>
        <c:grouping val="clustered"/>
        <c:varyColors val="0"/>
        <c:ser>
          <c:idx val="0"/>
          <c:order val="0"/>
          <c:tx>
            <c:strRef>
              <c:f>'8のグラフ②'!$D$6</c:f>
              <c:strCache>
                <c:ptCount val="1"/>
                <c:pt idx="0">
                  <c:v>従業者数計（男女不詳含む）</c:v>
                </c:pt>
              </c:strCache>
            </c:strRef>
          </c:tx>
          <c:spPr>
            <a:solidFill>
              <a:srgbClr val="95B3D7"/>
            </a:solidFill>
          </c:spPr>
          <c:invertIfNegative val="0"/>
          <c:dLbls>
            <c:dLbl>
              <c:idx val="36"/>
              <c:numFmt formatCode="#,##0_);[Red]\(#,##0\)" sourceLinked="0"/>
              <c:spPr/>
              <c:txPr>
                <a:bodyPr/>
                <a:lstStyle/>
                <a:p>
                  <a:pPr>
                    <a:defRPr sz="700">
                      <a:solidFill>
                        <a:sysClr val="windowText" lastClr="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67D-47CE-B378-129B00F127BD}"/>
                </c:ext>
              </c:extLst>
            </c:dLbl>
            <c:dLbl>
              <c:idx val="37"/>
              <c:numFmt formatCode="#,##0_);[Red]\(#,##0\)" sourceLinked="0"/>
              <c:spPr/>
              <c:txPr>
                <a:bodyPr/>
                <a:lstStyle/>
                <a:p>
                  <a:pPr>
                    <a:defRPr sz="700">
                      <a:solidFill>
                        <a:sysClr val="windowText" lastClr="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67D-47CE-B378-129B00F127BD}"/>
                </c:ext>
              </c:extLst>
            </c:dLbl>
            <c:numFmt formatCode="#,##0_);[Red]\(#,##0\)" sourceLinked="0"/>
            <c:spPr>
              <a:noFill/>
              <a:ln w="25400">
                <a:noFill/>
              </a:ln>
            </c:spPr>
            <c:txPr>
              <a:bodyPr/>
              <a:lstStyle/>
              <a:p>
                <a:pPr>
                  <a:defRPr sz="700">
                    <a:solidFill>
                      <a:sysClr val="windowText" lastClr="00000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'8のグラフ②'!$C$7:$C$45</c:f>
              <c:strCache>
                <c:ptCount val="39"/>
                <c:pt idx="0">
                  <c:v>野迫川村</c:v>
                </c:pt>
                <c:pt idx="1">
                  <c:v>黒滝村</c:v>
                </c:pt>
                <c:pt idx="2">
                  <c:v>御杖村</c:v>
                </c:pt>
                <c:pt idx="3">
                  <c:v>下北山村</c:v>
                </c:pt>
                <c:pt idx="4">
                  <c:v>上北山村</c:v>
                </c:pt>
                <c:pt idx="5">
                  <c:v>川上村</c:v>
                </c:pt>
                <c:pt idx="6">
                  <c:v>曽爾村</c:v>
                </c:pt>
                <c:pt idx="7">
                  <c:v>東吉野村</c:v>
                </c:pt>
                <c:pt idx="8">
                  <c:v>天川村</c:v>
                </c:pt>
                <c:pt idx="9">
                  <c:v>山添村</c:v>
                </c:pt>
                <c:pt idx="10">
                  <c:v>十津川村</c:v>
                </c:pt>
                <c:pt idx="11">
                  <c:v>明日香村</c:v>
                </c:pt>
                <c:pt idx="12">
                  <c:v>三宅町</c:v>
                </c:pt>
                <c:pt idx="13">
                  <c:v>下市町</c:v>
                </c:pt>
                <c:pt idx="14">
                  <c:v>安堵町</c:v>
                </c:pt>
                <c:pt idx="15">
                  <c:v>高取町</c:v>
                </c:pt>
                <c:pt idx="16">
                  <c:v>吉野町</c:v>
                </c:pt>
                <c:pt idx="17">
                  <c:v>平群町</c:v>
                </c:pt>
                <c:pt idx="18">
                  <c:v>川西町</c:v>
                </c:pt>
                <c:pt idx="19">
                  <c:v>河合町</c:v>
                </c:pt>
                <c:pt idx="20">
                  <c:v>三郷町</c:v>
                </c:pt>
                <c:pt idx="21">
                  <c:v>上牧町</c:v>
                </c:pt>
                <c:pt idx="22">
                  <c:v>斑鳩町</c:v>
                </c:pt>
                <c:pt idx="23">
                  <c:v>大淀町</c:v>
                </c:pt>
                <c:pt idx="24">
                  <c:v>宇陀市</c:v>
                </c:pt>
                <c:pt idx="25">
                  <c:v>王寺町</c:v>
                </c:pt>
                <c:pt idx="26">
                  <c:v>広陵町</c:v>
                </c:pt>
                <c:pt idx="27">
                  <c:v>御所市</c:v>
                </c:pt>
                <c:pt idx="28">
                  <c:v>五條市</c:v>
                </c:pt>
                <c:pt idx="29">
                  <c:v>葛城市</c:v>
                </c:pt>
                <c:pt idx="30">
                  <c:v>田原本町</c:v>
                </c:pt>
                <c:pt idx="31">
                  <c:v>桜井市</c:v>
                </c:pt>
                <c:pt idx="32">
                  <c:v>香芝市</c:v>
                </c:pt>
                <c:pt idx="33">
                  <c:v>大和高田市</c:v>
                </c:pt>
                <c:pt idx="34">
                  <c:v>天理市</c:v>
                </c:pt>
                <c:pt idx="35">
                  <c:v>生駒市</c:v>
                </c:pt>
                <c:pt idx="36">
                  <c:v>大和郡山市</c:v>
                </c:pt>
                <c:pt idx="37">
                  <c:v>橿原市</c:v>
                </c:pt>
                <c:pt idx="38">
                  <c:v>奈良市</c:v>
                </c:pt>
              </c:strCache>
            </c:strRef>
          </c:cat>
          <c:val>
            <c:numRef>
              <c:f>'8のグラフ②'!$D$7:$D$45</c:f>
              <c:numCache>
                <c:formatCode>General</c:formatCode>
                <c:ptCount val="39"/>
                <c:pt idx="0">
                  <c:v>146</c:v>
                </c:pt>
                <c:pt idx="1">
                  <c:v>203</c:v>
                </c:pt>
                <c:pt idx="2">
                  <c:v>405</c:v>
                </c:pt>
                <c:pt idx="3">
                  <c:v>414</c:v>
                </c:pt>
                <c:pt idx="4">
                  <c:v>548</c:v>
                </c:pt>
                <c:pt idx="5">
                  <c:v>548</c:v>
                </c:pt>
                <c:pt idx="6">
                  <c:v>564</c:v>
                </c:pt>
                <c:pt idx="7">
                  <c:v>650</c:v>
                </c:pt>
                <c:pt idx="8">
                  <c:v>728</c:v>
                </c:pt>
                <c:pt idx="9">
                  <c:v>1052</c:v>
                </c:pt>
                <c:pt idx="10">
                  <c:v>1335</c:v>
                </c:pt>
                <c:pt idx="11">
                  <c:v>1379</c:v>
                </c:pt>
                <c:pt idx="12">
                  <c:v>1385</c:v>
                </c:pt>
                <c:pt idx="13">
                  <c:v>1625</c:v>
                </c:pt>
                <c:pt idx="14">
                  <c:v>2218</c:v>
                </c:pt>
                <c:pt idx="15">
                  <c:v>2323</c:v>
                </c:pt>
                <c:pt idx="16">
                  <c:v>3006</c:v>
                </c:pt>
                <c:pt idx="17">
                  <c:v>3162</c:v>
                </c:pt>
                <c:pt idx="18">
                  <c:v>3950</c:v>
                </c:pt>
                <c:pt idx="19">
                  <c:v>3984</c:v>
                </c:pt>
                <c:pt idx="20">
                  <c:v>4211</c:v>
                </c:pt>
                <c:pt idx="21">
                  <c:v>5158</c:v>
                </c:pt>
                <c:pt idx="22">
                  <c:v>5801</c:v>
                </c:pt>
                <c:pt idx="23">
                  <c:v>6115</c:v>
                </c:pt>
                <c:pt idx="24">
                  <c:v>7017</c:v>
                </c:pt>
                <c:pt idx="25">
                  <c:v>7461</c:v>
                </c:pt>
                <c:pt idx="26">
                  <c:v>8815</c:v>
                </c:pt>
                <c:pt idx="27">
                  <c:v>9062</c:v>
                </c:pt>
                <c:pt idx="28">
                  <c:v>11066</c:v>
                </c:pt>
                <c:pt idx="29">
                  <c:v>12022</c:v>
                </c:pt>
                <c:pt idx="30">
                  <c:v>12356</c:v>
                </c:pt>
                <c:pt idx="31">
                  <c:v>17191</c:v>
                </c:pt>
                <c:pt idx="32">
                  <c:v>17784</c:v>
                </c:pt>
                <c:pt idx="33">
                  <c:v>18834</c:v>
                </c:pt>
                <c:pt idx="34">
                  <c:v>27811</c:v>
                </c:pt>
                <c:pt idx="35">
                  <c:v>28908</c:v>
                </c:pt>
                <c:pt idx="36">
                  <c:v>40756</c:v>
                </c:pt>
                <c:pt idx="37">
                  <c:v>43143</c:v>
                </c:pt>
              </c:numCache>
            </c:numRef>
          </c:val>
          <c:extLst>
            <c:ext xmlns:c16="http://schemas.microsoft.com/office/drawing/2014/chart" uri="{C3380CC4-5D6E-409C-BE32-E72D297353CC}">
              <c16:uniqueId val="{00000002-067D-47CE-B378-129B00F127BD}"/>
            </c:ext>
          </c:extLst>
        </c:ser>
        <c:dLbls>
          <c:showLegendKey val="0"/>
          <c:showVal val="0"/>
          <c:showCatName val="0"/>
          <c:showSerName val="0"/>
          <c:showPercent val="0"/>
          <c:showBubbleSize val="0"/>
        </c:dLbls>
        <c:gapWidth val="80"/>
        <c:axId val="499829704"/>
        <c:axId val="1"/>
      </c:barChart>
      <c:barChart>
        <c:barDir val="bar"/>
        <c:grouping val="clustered"/>
        <c:varyColors val="0"/>
        <c:ser>
          <c:idx val="1"/>
          <c:order val="1"/>
          <c:tx>
            <c:strRef>
              <c:f>'8のグラフ②'!$E$6</c:f>
              <c:strCache>
                <c:ptCount val="1"/>
                <c:pt idx="0">
                  <c:v>→中略する項目（2次軸用）</c:v>
                </c:pt>
              </c:strCache>
            </c:strRef>
          </c:tx>
          <c:spPr>
            <a:solidFill>
              <a:srgbClr val="C0504D"/>
            </a:solidFill>
            <a:ln w="25400">
              <a:noFill/>
            </a:ln>
          </c:spPr>
          <c:invertIfNegative val="0"/>
          <c:dPt>
            <c:idx val="38"/>
            <c:invertIfNegative val="0"/>
            <c:bubble3D val="0"/>
            <c:spPr>
              <a:solidFill>
                <a:srgbClr val="95B3D7"/>
              </a:solidFill>
              <a:ln w="25400">
                <a:noFill/>
              </a:ln>
            </c:spPr>
            <c:extLst>
              <c:ext xmlns:c16="http://schemas.microsoft.com/office/drawing/2014/chart" uri="{C3380CC4-5D6E-409C-BE32-E72D297353CC}">
                <c16:uniqueId val="{00000003-067D-47CE-B378-129B00F127BD}"/>
              </c:ext>
            </c:extLst>
          </c:dPt>
          <c:dLbls>
            <c:numFmt formatCode="#,##0_);[Red]\(#,##0\)" sourceLinked="0"/>
            <c:spPr>
              <a:noFill/>
              <a:ln w="25400">
                <a:noFill/>
              </a:ln>
            </c:spPr>
            <c:txPr>
              <a:bodyPr/>
              <a:lstStyle/>
              <a:p>
                <a:pPr>
                  <a:defRPr sz="700">
                    <a:solidFill>
                      <a:sysClr val="windowText" lastClr="000000"/>
                    </a:solidFill>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'8のグラフ②'!$C$7:$C$45</c:f>
              <c:strCache>
                <c:ptCount val="39"/>
                <c:pt idx="0">
                  <c:v>野迫川村</c:v>
                </c:pt>
                <c:pt idx="1">
                  <c:v>黒滝村</c:v>
                </c:pt>
                <c:pt idx="2">
                  <c:v>御杖村</c:v>
                </c:pt>
                <c:pt idx="3">
                  <c:v>下北山村</c:v>
                </c:pt>
                <c:pt idx="4">
                  <c:v>上北山村</c:v>
                </c:pt>
                <c:pt idx="5">
                  <c:v>川上村</c:v>
                </c:pt>
                <c:pt idx="6">
                  <c:v>曽爾村</c:v>
                </c:pt>
                <c:pt idx="7">
                  <c:v>東吉野村</c:v>
                </c:pt>
                <c:pt idx="8">
                  <c:v>天川村</c:v>
                </c:pt>
                <c:pt idx="9">
                  <c:v>山添村</c:v>
                </c:pt>
                <c:pt idx="10">
                  <c:v>十津川村</c:v>
                </c:pt>
                <c:pt idx="11">
                  <c:v>明日香村</c:v>
                </c:pt>
                <c:pt idx="12">
                  <c:v>三宅町</c:v>
                </c:pt>
                <c:pt idx="13">
                  <c:v>下市町</c:v>
                </c:pt>
                <c:pt idx="14">
                  <c:v>安堵町</c:v>
                </c:pt>
                <c:pt idx="15">
                  <c:v>高取町</c:v>
                </c:pt>
                <c:pt idx="16">
                  <c:v>吉野町</c:v>
                </c:pt>
                <c:pt idx="17">
                  <c:v>平群町</c:v>
                </c:pt>
                <c:pt idx="18">
                  <c:v>川西町</c:v>
                </c:pt>
                <c:pt idx="19">
                  <c:v>河合町</c:v>
                </c:pt>
                <c:pt idx="20">
                  <c:v>三郷町</c:v>
                </c:pt>
                <c:pt idx="21">
                  <c:v>上牧町</c:v>
                </c:pt>
                <c:pt idx="22">
                  <c:v>斑鳩町</c:v>
                </c:pt>
                <c:pt idx="23">
                  <c:v>大淀町</c:v>
                </c:pt>
                <c:pt idx="24">
                  <c:v>宇陀市</c:v>
                </c:pt>
                <c:pt idx="25">
                  <c:v>王寺町</c:v>
                </c:pt>
                <c:pt idx="26">
                  <c:v>広陵町</c:v>
                </c:pt>
                <c:pt idx="27">
                  <c:v>御所市</c:v>
                </c:pt>
                <c:pt idx="28">
                  <c:v>五條市</c:v>
                </c:pt>
                <c:pt idx="29">
                  <c:v>葛城市</c:v>
                </c:pt>
                <c:pt idx="30">
                  <c:v>田原本町</c:v>
                </c:pt>
                <c:pt idx="31">
                  <c:v>桜井市</c:v>
                </c:pt>
                <c:pt idx="32">
                  <c:v>香芝市</c:v>
                </c:pt>
                <c:pt idx="33">
                  <c:v>大和高田市</c:v>
                </c:pt>
                <c:pt idx="34">
                  <c:v>天理市</c:v>
                </c:pt>
                <c:pt idx="35">
                  <c:v>生駒市</c:v>
                </c:pt>
                <c:pt idx="36">
                  <c:v>大和郡山市</c:v>
                </c:pt>
                <c:pt idx="37">
                  <c:v>橿原市</c:v>
                </c:pt>
                <c:pt idx="38">
                  <c:v>奈良市</c:v>
                </c:pt>
              </c:strCache>
            </c:strRef>
          </c:cat>
          <c:val>
            <c:numRef>
              <c:f>'8のグラフ②'!$E$7:$E$45</c:f>
              <c:numCache>
                <c:formatCode>General</c:formatCode>
                <c:ptCount val="39"/>
                <c:pt idx="38">
                  <c:v>126664</c:v>
                </c:pt>
              </c:numCache>
            </c:numRef>
          </c:val>
          <c:extLst>
            <c:ext xmlns:c16="http://schemas.microsoft.com/office/drawing/2014/chart" uri="{C3380CC4-5D6E-409C-BE32-E72D297353CC}">
              <c16:uniqueId val="{00000004-067D-47CE-B378-129B00F127BD}"/>
            </c:ext>
          </c:extLst>
        </c:ser>
        <c:dLbls>
          <c:showLegendKey val="0"/>
          <c:showVal val="0"/>
          <c:showCatName val="0"/>
          <c:showSerName val="0"/>
          <c:showPercent val="0"/>
          <c:showBubbleSize val="0"/>
        </c:dLbls>
        <c:gapWidth val="80"/>
        <c:axId val="3"/>
        <c:axId val="4"/>
      </c:barChart>
      <c:catAx>
        <c:axId val="499829704"/>
        <c:scaling>
          <c:orientation val="minMax"/>
        </c:scaling>
        <c:delete val="0"/>
        <c:axPos val="l"/>
        <c:numFmt formatCode="General" sourceLinked="1"/>
        <c:majorTickMark val="none"/>
        <c:minorTickMark val="none"/>
        <c:tickLblPos val="nextTo"/>
        <c:spPr>
          <a:ln w="12700"/>
        </c:spPr>
        <c:txPr>
          <a:bodyPr rot="-60000000" vert="horz"/>
          <a:lstStyle/>
          <a:p>
            <a:pPr>
              <a:defRPr sz="700" baseline="0"/>
            </a:pPr>
            <a:endParaRPr lang="ja-JP"/>
          </a:p>
        </c:txPr>
        <c:crossAx val="1"/>
        <c:crosses val="autoZero"/>
        <c:auto val="1"/>
        <c:lblAlgn val="ctr"/>
        <c:lblOffset val="50"/>
        <c:noMultiLvlLbl val="0"/>
      </c:catAx>
      <c:valAx>
        <c:axId val="1"/>
        <c:scaling>
          <c:orientation val="minMax"/>
          <c:max val="60000"/>
          <c:min val="0"/>
        </c:scaling>
        <c:delete val="0"/>
        <c:axPos val="b"/>
        <c:majorGridlines>
          <c:spPr>
            <a:ln w="9525" cap="flat" cmpd="sng" algn="ctr">
              <a:solidFill>
                <a:sysClr val="window" lastClr="FFFFFF">
                  <a:lumMod val="75000"/>
                </a:sysClr>
              </a:solidFill>
              <a:round/>
            </a:ln>
            <a:effectLst/>
          </c:spPr>
        </c:majorGridlines>
        <c:numFmt formatCode="[=60000]&quot;127,000&quot;;##,###,##0" sourceLinked="0"/>
        <c:majorTickMark val="none"/>
        <c:minorTickMark val="none"/>
        <c:tickLblPos val="high"/>
        <c:spPr>
          <a:ln w="9525">
            <a:noFill/>
          </a:ln>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ja-JP"/>
          </a:p>
        </c:txPr>
        <c:crossAx val="499829704"/>
        <c:crosses val="autoZero"/>
        <c:crossBetween val="between"/>
        <c:minorUnit val="5000"/>
      </c:valAx>
      <c:catAx>
        <c:axId val="3"/>
        <c:scaling>
          <c:orientation val="minMax"/>
        </c:scaling>
        <c:delete val="1"/>
        <c:axPos val="l"/>
        <c:numFmt formatCode="General" sourceLinked="1"/>
        <c:majorTickMark val="out"/>
        <c:minorTickMark val="none"/>
        <c:tickLblPos val="nextTo"/>
        <c:crossAx val="4"/>
        <c:crosses val="autoZero"/>
        <c:auto val="1"/>
        <c:lblAlgn val="ctr"/>
        <c:lblOffset val="100"/>
        <c:noMultiLvlLbl val="0"/>
      </c:catAx>
      <c:valAx>
        <c:axId val="4"/>
        <c:scaling>
          <c:orientation val="minMax"/>
          <c:max val="127000"/>
          <c:min val="0"/>
        </c:scaling>
        <c:delete val="0"/>
        <c:axPos val="t"/>
        <c:numFmt formatCode="General" sourceLinked="1"/>
        <c:majorTickMark val="none"/>
        <c:minorTickMark val="none"/>
        <c:tickLblPos val="none"/>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
        <c:crosses val="max"/>
        <c:crossBetween val="between"/>
      </c:valAx>
      <c:spPr>
        <a:noFill/>
        <a:ln>
          <a:solidFill>
            <a:sysClr val="window" lastClr="FFFFFF">
              <a:lumMod val="85000"/>
            </a:sysClr>
          </a:solid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userShapes r:id="rId2"/>
</c:chartSpace>
</file>

<file path=xl/charts/chart1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１事業所当たりの従業者数（市町村別）</a:t>
            </a:r>
          </a:p>
        </c:rich>
      </c:tx>
      <c:layout>
        <c:manualLayout>
          <c:xMode val="edge"/>
          <c:yMode val="edge"/>
          <c:x val="0.34295448318581961"/>
          <c:y val="1.1261356043574722E-2"/>
        </c:manualLayout>
      </c:layout>
      <c:overlay val="0"/>
      <c:spPr>
        <a:noFill/>
        <a:ln w="25400">
          <a:noFill/>
        </a:ln>
      </c:spPr>
    </c:title>
    <c:autoTitleDeleted val="0"/>
    <c:plotArea>
      <c:layout>
        <c:manualLayout>
          <c:layoutTarget val="inner"/>
          <c:xMode val="edge"/>
          <c:yMode val="edge"/>
          <c:x val="0.13242784380305603"/>
          <c:y val="8.5794655414908577E-2"/>
          <c:w val="0.83361629881154498"/>
          <c:h val="0.90154711673699017"/>
        </c:manualLayout>
      </c:layout>
      <c:barChart>
        <c:barDir val="bar"/>
        <c:grouping val="clustered"/>
        <c:varyColors val="0"/>
        <c:ser>
          <c:idx val="0"/>
          <c:order val="0"/>
          <c:tx>
            <c:strRef>
              <c:f>'9のグラフ'!$C$1</c:f>
              <c:strCache>
                <c:ptCount val="1"/>
                <c:pt idx="0">
                  <c:v>１事業所
当たりの
従業者数</c:v>
                </c:pt>
              </c:strCache>
            </c:strRef>
          </c:tx>
          <c:spPr>
            <a:solidFill>
              <a:schemeClr val="accent1">
                <a:lumMod val="60000"/>
                <a:lumOff val="40000"/>
              </a:schemeClr>
            </a:solidFill>
            <a:ln w="12700">
              <a:noFill/>
              <a:prstDash val="solid"/>
            </a:ln>
          </c:spPr>
          <c:invertIfNegative val="0"/>
          <c:dPt>
            <c:idx val="7"/>
            <c:invertIfNegative val="0"/>
            <c:bubble3D val="0"/>
            <c:extLst>
              <c:ext xmlns:c16="http://schemas.microsoft.com/office/drawing/2014/chart" uri="{C3380CC4-5D6E-409C-BE32-E72D297353CC}">
                <c16:uniqueId val="{00000000-F142-435F-BD9B-92BAFCF5F509}"/>
              </c:ext>
            </c:extLst>
          </c:dPt>
          <c:dPt>
            <c:idx val="9"/>
            <c:invertIfNegative val="0"/>
            <c:bubble3D val="0"/>
            <c:spPr>
              <a:solidFill>
                <a:schemeClr val="accent5">
                  <a:lumMod val="75000"/>
                </a:schemeClr>
              </a:solidFill>
              <a:ln w="12700">
                <a:noFill/>
                <a:prstDash val="solid"/>
              </a:ln>
            </c:spPr>
            <c:extLst>
              <c:ext xmlns:c16="http://schemas.microsoft.com/office/drawing/2014/chart" uri="{C3380CC4-5D6E-409C-BE32-E72D297353CC}">
                <c16:uniqueId val="{00000001-F142-435F-BD9B-92BAFCF5F509}"/>
              </c:ext>
            </c:extLst>
          </c:dPt>
          <c:dPt>
            <c:idx val="11"/>
            <c:invertIfNegative val="0"/>
            <c:bubble3D val="0"/>
            <c:extLst>
              <c:ext xmlns:c16="http://schemas.microsoft.com/office/drawing/2014/chart" uri="{C3380CC4-5D6E-409C-BE32-E72D297353CC}">
                <c16:uniqueId val="{00000002-F142-435F-BD9B-92BAFCF5F509}"/>
              </c:ext>
            </c:extLst>
          </c:dPt>
          <c:dLbls>
            <c:dLbl>
              <c:idx val="1"/>
              <c:layout>
                <c:manualLayout>
                  <c:x val="1.3801199550566417E-2"/>
                  <c:y val="-2.4571738895232459E-3"/>
                </c:manualLayout>
              </c:layout>
              <c:numFmt formatCode="#,##0.0" sourceLinked="0"/>
              <c:spPr>
                <a:noFill/>
                <a:ln w="25400">
                  <a:noFill/>
                </a:ln>
              </c:spPr>
              <c:txPr>
                <a:bodyPr/>
                <a:lstStyle/>
                <a:p>
                  <a:pPr>
                    <a:defRPr sz="900" b="0" i="1"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142-435F-BD9B-92BAFCF5F509}"/>
                </c:ext>
              </c:extLst>
            </c:dLbl>
            <c:dLbl>
              <c:idx val="5"/>
              <c:layout>
                <c:manualLayout>
                  <c:x val="1.9902945069048034E-3"/>
                  <c:y val="-5.4117707860357113E-4"/>
                </c:manualLayout>
              </c:layout>
              <c:numFmt formatCode="#,##0.0" sourceLinked="0"/>
              <c:spPr>
                <a:noFill/>
                <a:ln w="25400">
                  <a:noFill/>
                </a:ln>
              </c:spPr>
              <c:txPr>
                <a:bodyPr/>
                <a:lstStyle/>
                <a:p>
                  <a:pPr>
                    <a:defRPr sz="900" b="0" i="1"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142-435F-BD9B-92BAFCF5F509}"/>
                </c:ext>
              </c:extLst>
            </c:dLbl>
            <c:dLbl>
              <c:idx val="9"/>
              <c:layout>
                <c:manualLayout>
                  <c:x val="9.0276190453853818E-3"/>
                  <c:y val="1.3742414253946423E-3"/>
                </c:manualLayout>
              </c:layout>
              <c:numFmt formatCode="#,##0.0" sourceLinked="0"/>
              <c:spPr>
                <a:noFill/>
                <a:ln w="25400">
                  <a:noFill/>
                </a:ln>
              </c:spPr>
              <c:txPr>
                <a:bodyPr/>
                <a:lstStyle/>
                <a:p>
                  <a:pPr>
                    <a:defRPr sz="900" b="0" i="1"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142-435F-BD9B-92BAFCF5F509}"/>
                </c:ext>
              </c:extLst>
            </c:dLbl>
            <c:numFmt formatCode="#,##0.0" sourceLinked="0"/>
            <c:spPr>
              <a:noFill/>
              <a:ln w="25400">
                <a:noFill/>
              </a:ln>
            </c:spPr>
            <c:txPr>
              <a:bodyPr wrap="square" lIns="38100" tIns="19050" rIns="38100" bIns="19050" anchor="ctr">
                <a:spAutoFit/>
              </a:bodyPr>
              <a:lstStyle/>
              <a:p>
                <a:pPr>
                  <a:defRPr sz="900" b="0" i="1"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'9のグラフ'!$B$2:$B$41</c:f>
              <c:strCache>
                <c:ptCount val="40"/>
                <c:pt idx="0">
                  <c:v>川西町</c:v>
                </c:pt>
                <c:pt idx="1">
                  <c:v>大和郡山市</c:v>
                </c:pt>
                <c:pt idx="2">
                  <c:v>安堵町</c:v>
                </c:pt>
                <c:pt idx="3">
                  <c:v>天理市</c:v>
                </c:pt>
                <c:pt idx="4">
                  <c:v>上牧町</c:v>
                </c:pt>
                <c:pt idx="5">
                  <c:v>田原本町</c:v>
                </c:pt>
                <c:pt idx="6">
                  <c:v>奈良市</c:v>
                </c:pt>
                <c:pt idx="7">
                  <c:v>葛城市</c:v>
                </c:pt>
                <c:pt idx="8">
                  <c:v>橿原市</c:v>
                </c:pt>
                <c:pt idx="9">
                  <c:v>奈良県</c:v>
                </c:pt>
                <c:pt idx="10">
                  <c:v>生駒市</c:v>
                </c:pt>
                <c:pt idx="11">
                  <c:v>王寺町</c:v>
                </c:pt>
                <c:pt idx="12">
                  <c:v>河合町</c:v>
                </c:pt>
                <c:pt idx="13">
                  <c:v>三郷町</c:v>
                </c:pt>
                <c:pt idx="14">
                  <c:v>御所市</c:v>
                </c:pt>
                <c:pt idx="15">
                  <c:v>香芝市</c:v>
                </c:pt>
                <c:pt idx="16">
                  <c:v>広陵町</c:v>
                </c:pt>
                <c:pt idx="17">
                  <c:v>大淀町</c:v>
                </c:pt>
                <c:pt idx="18">
                  <c:v>五條市</c:v>
                </c:pt>
                <c:pt idx="19">
                  <c:v>大和高田市</c:v>
                </c:pt>
                <c:pt idx="20">
                  <c:v>高取町</c:v>
                </c:pt>
                <c:pt idx="21">
                  <c:v>上北山村</c:v>
                </c:pt>
                <c:pt idx="22">
                  <c:v>桜井市</c:v>
                </c:pt>
                <c:pt idx="23">
                  <c:v>斑鳩町</c:v>
                </c:pt>
                <c:pt idx="24">
                  <c:v>三宅町</c:v>
                </c:pt>
                <c:pt idx="25">
                  <c:v>平群町</c:v>
                </c:pt>
                <c:pt idx="26">
                  <c:v>宇陀市</c:v>
                </c:pt>
                <c:pt idx="27">
                  <c:v>山添村</c:v>
                </c:pt>
                <c:pt idx="28">
                  <c:v>下市町</c:v>
                </c:pt>
                <c:pt idx="29">
                  <c:v>明日香村</c:v>
                </c:pt>
                <c:pt idx="30">
                  <c:v>十津川村</c:v>
                </c:pt>
                <c:pt idx="31">
                  <c:v>吉野町</c:v>
                </c:pt>
                <c:pt idx="32">
                  <c:v>下北山村</c:v>
                </c:pt>
                <c:pt idx="33">
                  <c:v>東吉野村</c:v>
                </c:pt>
                <c:pt idx="34">
                  <c:v>曽爾村</c:v>
                </c:pt>
                <c:pt idx="35">
                  <c:v>野迫川村</c:v>
                </c:pt>
                <c:pt idx="36">
                  <c:v>御杖村</c:v>
                </c:pt>
                <c:pt idx="37">
                  <c:v>黒滝村</c:v>
                </c:pt>
                <c:pt idx="38">
                  <c:v>川上村</c:v>
                </c:pt>
                <c:pt idx="39">
                  <c:v>天川村</c:v>
                </c:pt>
              </c:strCache>
            </c:strRef>
          </c:cat>
          <c:val>
            <c:numRef>
              <c:f>'9のグラフ'!$C$2:$C$41</c:f>
              <c:numCache>
                <c:formatCode>0.0_);[Red]\(0.0\)</c:formatCode>
                <c:ptCount val="40"/>
                <c:pt idx="0">
                  <c:v>14.5</c:v>
                </c:pt>
                <c:pt idx="1">
                  <c:v>14</c:v>
                </c:pt>
                <c:pt idx="2">
                  <c:v>12.3</c:v>
                </c:pt>
                <c:pt idx="3">
                  <c:v>12.1</c:v>
                </c:pt>
                <c:pt idx="4">
                  <c:v>10.9</c:v>
                </c:pt>
                <c:pt idx="5">
                  <c:v>10.8</c:v>
                </c:pt>
                <c:pt idx="6">
                  <c:v>10.7</c:v>
                </c:pt>
                <c:pt idx="7">
                  <c:v>10.4</c:v>
                </c:pt>
                <c:pt idx="8">
                  <c:v>10.199999999999999</c:v>
                </c:pt>
                <c:pt idx="9">
                  <c:v>9.8000000000000007</c:v>
                </c:pt>
                <c:pt idx="10">
                  <c:v>9.8000000000000007</c:v>
                </c:pt>
                <c:pt idx="11">
                  <c:v>9.6999999999999993</c:v>
                </c:pt>
                <c:pt idx="12">
                  <c:v>9.5</c:v>
                </c:pt>
                <c:pt idx="13">
                  <c:v>9.4</c:v>
                </c:pt>
                <c:pt idx="14">
                  <c:v>9.1999999999999993</c:v>
                </c:pt>
                <c:pt idx="15">
                  <c:v>8.9</c:v>
                </c:pt>
                <c:pt idx="16">
                  <c:v>8.6999999999999993</c:v>
                </c:pt>
                <c:pt idx="17">
                  <c:v>8.6999999999999993</c:v>
                </c:pt>
                <c:pt idx="18">
                  <c:v>8.5</c:v>
                </c:pt>
                <c:pt idx="19">
                  <c:v>8.1999999999999993</c:v>
                </c:pt>
                <c:pt idx="20">
                  <c:v>8.1999999999999993</c:v>
                </c:pt>
                <c:pt idx="21">
                  <c:v>8.1</c:v>
                </c:pt>
                <c:pt idx="22">
                  <c:v>7.6</c:v>
                </c:pt>
                <c:pt idx="23">
                  <c:v>7.5</c:v>
                </c:pt>
                <c:pt idx="24">
                  <c:v>7.3</c:v>
                </c:pt>
                <c:pt idx="25">
                  <c:v>7.2</c:v>
                </c:pt>
                <c:pt idx="26">
                  <c:v>6.3</c:v>
                </c:pt>
                <c:pt idx="27">
                  <c:v>6.2</c:v>
                </c:pt>
                <c:pt idx="28">
                  <c:v>5.8</c:v>
                </c:pt>
                <c:pt idx="29">
                  <c:v>5.6</c:v>
                </c:pt>
                <c:pt idx="30">
                  <c:v>5.5</c:v>
                </c:pt>
                <c:pt idx="31">
                  <c:v>5</c:v>
                </c:pt>
                <c:pt idx="32">
                  <c:v>5</c:v>
                </c:pt>
                <c:pt idx="33">
                  <c:v>4.5999999999999996</c:v>
                </c:pt>
                <c:pt idx="34">
                  <c:v>4.4000000000000004</c:v>
                </c:pt>
                <c:pt idx="35">
                  <c:v>4.0999999999999996</c:v>
                </c:pt>
                <c:pt idx="36">
                  <c:v>3.9</c:v>
                </c:pt>
                <c:pt idx="37">
                  <c:v>3.9</c:v>
                </c:pt>
                <c:pt idx="38">
                  <c:v>3.9</c:v>
                </c:pt>
                <c:pt idx="39">
                  <c:v>3.5</c:v>
                </c:pt>
              </c:numCache>
            </c:numRef>
          </c:val>
          <c:extLst>
            <c:ext xmlns:c16="http://schemas.microsoft.com/office/drawing/2014/chart" uri="{C3380CC4-5D6E-409C-BE32-E72D297353CC}">
              <c16:uniqueId val="{00000005-F142-435F-BD9B-92BAFCF5F509}"/>
            </c:ext>
          </c:extLst>
        </c:ser>
        <c:dLbls>
          <c:showLegendKey val="0"/>
          <c:showVal val="0"/>
          <c:showCatName val="0"/>
          <c:showSerName val="0"/>
          <c:showPercent val="0"/>
          <c:showBubbleSize val="0"/>
        </c:dLbls>
        <c:gapWidth val="50"/>
        <c:overlap val="50"/>
        <c:axId val="499827736"/>
        <c:axId val="1"/>
      </c:barChart>
      <c:catAx>
        <c:axId val="499827736"/>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max val="16"/>
          <c:min val="0"/>
        </c:scaling>
        <c:delete val="0"/>
        <c:axPos val="t"/>
        <c:numFmt formatCode="#,##0.0" sourceLinked="0"/>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99827736"/>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200" b="0" i="0" u="none" strike="noStrike" baseline="0">
                <a:solidFill>
                  <a:srgbClr val="000000"/>
                </a:solidFill>
                <a:latin typeface="ＭＳ Ｐゴシック"/>
                <a:ea typeface="ＭＳ Ｐゴシック"/>
                <a:cs typeface="ＭＳ Ｐゴシック"/>
              </a:defRPr>
            </a:pPr>
            <a:r>
              <a:rPr lang="ja-JP" altLang="en-US"/>
              <a:t>第１８図　従業者規模別付加価値額構成比（％）</a:t>
            </a:r>
          </a:p>
        </c:rich>
      </c:tx>
      <c:overlay val="0"/>
      <c:spPr>
        <a:noFill/>
        <a:ln w="25400">
          <a:noFill/>
        </a:ln>
      </c:spPr>
    </c:title>
    <c:autoTitleDeleted val="0"/>
    <c:view3D>
      <c:rotX val="15"/>
      <c:hPercent val="82"/>
      <c:rotY val="20"/>
      <c:depthPercent val="100"/>
      <c:rAngAx val="1"/>
    </c:view3D>
    <c:floor>
      <c:thickness val="0"/>
      <c:spPr>
        <a:solidFill>
          <a:srgbClr val="80808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percentStacked"/>
        <c:varyColors val="0"/>
        <c:ser>
          <c:idx val="0"/>
          <c:order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50B2-43DD-B810-09B681316E81}"/>
            </c:ext>
          </c:extLst>
        </c:ser>
        <c:ser>
          <c:idx val="1"/>
          <c:order val="1"/>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50B2-43DD-B810-09B681316E81}"/>
            </c:ext>
          </c:extLst>
        </c:ser>
        <c:ser>
          <c:idx val="2"/>
          <c:order val="2"/>
          <c:spPr>
            <a:solidFill>
              <a:srgbClr val="FFFFCC"/>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50B2-43DD-B810-09B681316E81}"/>
            </c:ext>
          </c:extLst>
        </c:ser>
        <c:ser>
          <c:idx val="3"/>
          <c:order val="3"/>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50B2-43DD-B810-09B681316E81}"/>
            </c:ext>
          </c:extLst>
        </c:ser>
        <c:ser>
          <c:idx val="4"/>
          <c:order val="4"/>
          <c:spPr>
            <a:solidFill>
              <a:srgbClr val="FFFF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4-50B2-43DD-B810-09B681316E81}"/>
            </c:ext>
          </c:extLst>
        </c:ser>
        <c:ser>
          <c:idx val="5"/>
          <c:order val="5"/>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5-50B2-43DD-B810-09B681316E81}"/>
            </c:ext>
          </c:extLst>
        </c:ser>
        <c:dLbls>
          <c:showLegendKey val="0"/>
          <c:showVal val="0"/>
          <c:showCatName val="0"/>
          <c:showSerName val="0"/>
          <c:showPercent val="0"/>
          <c:showBubbleSize val="0"/>
        </c:dLbls>
        <c:gapWidth val="150"/>
        <c:shape val="cylinder"/>
        <c:axId val="552335288"/>
        <c:axId val="1"/>
        <c:axId val="0"/>
      </c:bar3DChart>
      <c:catAx>
        <c:axId val="552335288"/>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552335288"/>
        <c:crosses val="autoZero"/>
        <c:crossBetween val="between"/>
        <c:majorUnit val="0.2"/>
      </c:valAx>
      <c:spPr>
        <a:noFill/>
        <a:ln w="25400">
          <a:noFill/>
        </a:ln>
      </c:spPr>
    </c:plotArea>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第１９図　１事業所当たり付加価値額</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dLbl>
              <c:idx val="4"/>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F65-47D2-9CC3-C04470C8411C}"/>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6="http://schemas.microsoft.com/office/drawing/2014/chart" uri="{C3380CC4-5D6E-409C-BE32-E72D297353CC}">
              <c16:uniqueId val="{00000001-CF65-47D2-9CC3-C04470C8411C}"/>
            </c:ext>
          </c:extLst>
        </c:ser>
        <c:dLbls>
          <c:showLegendKey val="0"/>
          <c:showVal val="0"/>
          <c:showCatName val="0"/>
          <c:showSerName val="0"/>
          <c:showPercent val="0"/>
          <c:showBubbleSize val="0"/>
        </c:dLbls>
        <c:marker val="1"/>
        <c:smooth val="0"/>
        <c:axId val="552339880"/>
        <c:axId val="1"/>
      </c:lineChart>
      <c:catAx>
        <c:axId val="55233988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
        <c:crossesAt val="80"/>
        <c:auto val="1"/>
        <c:lblAlgn val="ctr"/>
        <c:lblOffset val="100"/>
        <c:tickLblSkip val="1"/>
        <c:tickMarkSkip val="1"/>
        <c:noMultiLvlLbl val="0"/>
      </c:catAx>
      <c:valAx>
        <c:axId val="1"/>
        <c:scaling>
          <c:orientation val="minMax"/>
          <c:max val="120"/>
          <c:min val="90"/>
        </c:scaling>
        <c:delete val="0"/>
        <c:axPos val="l"/>
        <c:majorGridlines>
          <c:spPr>
            <a:ln w="3175">
              <a:solidFill>
                <a:srgbClr val="000000"/>
              </a:solidFill>
              <a:prstDash val="solid"/>
            </a:ln>
          </c:spPr>
        </c:majorGridlines>
        <c:title>
          <c:tx>
            <c:rich>
              <a:bodyPr rot="0" vert="horz"/>
              <a:lstStyle/>
              <a:p>
                <a:pPr algn="ctr">
                  <a:defRPr sz="15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552339880"/>
        <c:crosses val="autoZero"/>
        <c:crossBetween val="between"/>
        <c:majorUnit val="10"/>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8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14FB-4BFF-ABBC-578A8EF181FD}"/>
            </c:ext>
          </c:extLst>
        </c:ser>
        <c:ser>
          <c:idx val="1"/>
          <c:order val="1"/>
          <c:spPr>
            <a:ln w="12700">
              <a:solidFill>
                <a:srgbClr val="0000FF"/>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1-14FB-4BFF-ABBC-578A8EF181FD}"/>
            </c:ext>
          </c:extLst>
        </c:ser>
        <c:ser>
          <c:idx val="2"/>
          <c:order val="2"/>
          <c:spPr>
            <a:ln w="12700">
              <a:solidFill>
                <a:srgbClr val="80000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2-14FB-4BFF-ABBC-578A8EF181FD}"/>
            </c:ext>
          </c:extLst>
        </c:ser>
        <c:dLbls>
          <c:showLegendKey val="0"/>
          <c:showVal val="0"/>
          <c:showCatName val="0"/>
          <c:showSerName val="0"/>
          <c:showPercent val="0"/>
          <c:showBubbleSize val="0"/>
        </c:dLbls>
        <c:smooth val="0"/>
        <c:axId val="552338568"/>
        <c:axId val="1"/>
      </c:lineChart>
      <c:catAx>
        <c:axId val="5523385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明朝"/>
                <a:ea typeface="ＭＳ 明朝"/>
                <a:cs typeface="ＭＳ 明朝"/>
              </a:defRPr>
            </a:pPr>
            <a:endParaRPr lang="ja-JP"/>
          </a:p>
        </c:txPr>
        <c:crossAx val="1"/>
        <c:crossesAt val="50"/>
        <c:auto val="1"/>
        <c:lblAlgn val="ctr"/>
        <c:lblOffset val="100"/>
        <c:tickLblSkip val="5"/>
        <c:tickMarkSkip val="5"/>
        <c:noMultiLvlLbl val="0"/>
      </c:catAx>
      <c:valAx>
        <c:axId val="1"/>
        <c:scaling>
          <c:orientation val="minMax"/>
        </c:scaling>
        <c:delete val="0"/>
        <c:axPos val="l"/>
        <c:majorGridlines>
          <c:spPr>
            <a:ln w="3175">
              <a:solidFill>
                <a:srgbClr val="000000"/>
              </a:solidFill>
              <a:prstDash val="sysDash"/>
            </a:ln>
          </c:spPr>
        </c:majorGridlines>
        <c:numFmt formatCode="#,##0\ " sourceLinked="0"/>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明朝"/>
                <a:ea typeface="ＭＳ 明朝"/>
                <a:cs typeface="ＭＳ 明朝"/>
              </a:defRPr>
            </a:pPr>
            <a:endParaRPr lang="ja-JP"/>
          </a:p>
        </c:txPr>
        <c:crossAx val="552338568"/>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第９－２図　従業者１人当たり出荷額等上位１０業種</a:t>
            </a:r>
          </a:p>
        </c:rich>
      </c:tx>
      <c:overlay val="0"/>
      <c:spPr>
        <a:noFill/>
        <a:ln w="25400">
          <a:noFill/>
        </a:ln>
      </c:spPr>
    </c:title>
    <c:autoTitleDeleted val="0"/>
    <c:plotArea>
      <c:layout/>
      <c:barChart>
        <c:barDir val="bar"/>
        <c:grouping val="clustered"/>
        <c:varyColors val="0"/>
        <c:ser>
          <c:idx val="0"/>
          <c:order val="0"/>
          <c:spPr>
            <a:solidFill>
              <a:srgbClr val="FFFFFF"/>
            </a:solidFill>
            <a:ln w="12700">
              <a:solidFill>
                <a:srgbClr val="000000"/>
              </a:solidFill>
              <a:prstDash val="solid"/>
            </a:ln>
          </c:spPr>
          <c:invertIfNegative val="0"/>
          <c:dPt>
            <c:idx val="1"/>
            <c:invertIfNegative val="0"/>
            <c:bubble3D val="0"/>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0-319A-4854-9897-6536C9B1B1D6}"/>
              </c:ext>
            </c:extLst>
          </c:dPt>
          <c:dPt>
            <c:idx val="2"/>
            <c:invertIfNegative val="0"/>
            <c:bubble3D val="0"/>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1-319A-4854-9897-6536C9B1B1D6}"/>
              </c:ext>
            </c:extLst>
          </c:dPt>
          <c:dPt>
            <c:idx val="4"/>
            <c:invertIfNegative val="0"/>
            <c:bubble3D val="0"/>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2-319A-4854-9897-6536C9B1B1D6}"/>
              </c:ext>
            </c:extLst>
          </c:dPt>
          <c:dPt>
            <c:idx val="6"/>
            <c:invertIfNegative val="0"/>
            <c:bubble3D val="0"/>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3-319A-4854-9897-6536C9B1B1D6}"/>
              </c:ext>
            </c:extLst>
          </c:dPt>
          <c:dPt>
            <c:idx val="7"/>
            <c:invertIfNegative val="0"/>
            <c:bubble3D val="0"/>
            <c:spPr>
              <a:pattFill prst="lt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4-319A-4854-9897-6536C9B1B1D6}"/>
              </c:ext>
            </c:extLst>
          </c:dPt>
          <c:dPt>
            <c:idx val="8"/>
            <c:invertIfNegative val="0"/>
            <c:bubble3D val="0"/>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5-319A-4854-9897-6536C9B1B1D6}"/>
              </c:ext>
            </c:extLst>
          </c:dPt>
          <c:dPt>
            <c:idx val="9"/>
            <c:invertIfNegative val="0"/>
            <c:bubble3D val="0"/>
            <c:spPr>
              <a:pattFill prst="lt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6-319A-4854-9897-6536C9B1B1D6}"/>
              </c:ext>
            </c:extLst>
          </c:dPt>
          <c:dLbls>
            <c:dLbl>
              <c:idx val="0"/>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319A-4854-9897-6536C9B1B1D6}"/>
                </c:ext>
              </c:extLst>
            </c:dLbl>
            <c:dLbl>
              <c:idx val="2"/>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319A-4854-9897-6536C9B1B1D6}"/>
                </c:ext>
              </c:extLst>
            </c:dLbl>
            <c:dLbl>
              <c:idx val="5"/>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319A-4854-9897-6536C9B1B1D6}"/>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9-319A-4854-9897-6536C9B1B1D6}"/>
            </c:ext>
          </c:extLst>
        </c:ser>
        <c:dLbls>
          <c:showLegendKey val="0"/>
          <c:showVal val="0"/>
          <c:showCatName val="0"/>
          <c:showSerName val="0"/>
          <c:showPercent val="0"/>
          <c:showBubbleSize val="0"/>
        </c:dLbls>
        <c:gapWidth val="150"/>
        <c:axId val="552328072"/>
        <c:axId val="1"/>
      </c:barChart>
      <c:catAx>
        <c:axId val="552328072"/>
        <c:scaling>
          <c:orientation val="maxMin"/>
        </c:scaling>
        <c:delete val="1"/>
        <c:axPos val="l"/>
        <c:title>
          <c:tx>
            <c:rich>
              <a:bodyPr rot="0" vert="horz"/>
              <a:lstStyle/>
              <a:p>
                <a:pPr algn="ctr">
                  <a:defRPr sz="150" b="0" i="0" u="none" strike="noStrike" baseline="0">
                    <a:solidFill>
                      <a:srgbClr val="000000"/>
                    </a:solidFill>
                    <a:latin typeface="ＭＳ Ｐゴシック"/>
                    <a:ea typeface="ＭＳ Ｐゴシック"/>
                    <a:cs typeface="ＭＳ Ｐゴシック"/>
                  </a:defRPr>
                </a:pPr>
                <a:r>
                  <a:rPr lang="ja-JP" altLang="en-US"/>
                  <a:t>（万円）</a:t>
                </a:r>
              </a:p>
            </c:rich>
          </c:tx>
          <c:overlay val="0"/>
          <c:spPr>
            <a:noFill/>
            <a:ln w="25400">
              <a:noFill/>
            </a:ln>
          </c:spPr>
        </c:title>
        <c:majorTickMark val="out"/>
        <c:minorTickMark val="none"/>
        <c:tickLblPos val="nextTo"/>
        <c:crossAx val="1"/>
        <c:crosses val="autoZero"/>
        <c:auto val="1"/>
        <c:lblAlgn val="ctr"/>
        <c:lblOffset val="100"/>
        <c:noMultiLvlLbl val="0"/>
      </c:catAx>
      <c:valAx>
        <c:axId val="1"/>
        <c:scaling>
          <c:orientation val="minMax"/>
        </c:scaling>
        <c:delete val="0"/>
        <c:axPos val="t"/>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552328072"/>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明朝"/>
                <a:ea typeface="ＭＳ 明朝"/>
                <a:cs typeface="ＭＳ 明朝"/>
              </a:defRPr>
            </a:pPr>
            <a:r>
              <a:rPr lang="ja-JP" altLang="en-US" sz="325" b="0" i="0" u="none" strike="noStrike" baseline="0">
                <a:solidFill>
                  <a:srgbClr val="000000"/>
                </a:solidFill>
                <a:latin typeface="ＭＳ ゴシック"/>
                <a:ea typeface="ＭＳ ゴシック"/>
              </a:rPr>
              <a:t>第19図　単位当たり付加価値額の推移</a:t>
            </a:r>
          </a:p>
        </c:rich>
      </c:tx>
      <c:overlay val="0"/>
      <c:spPr>
        <a:noFill/>
        <a:ln w="25400">
          <a:noFill/>
        </a:ln>
      </c:spPr>
    </c:title>
    <c:autoTitleDeleted val="0"/>
    <c:plotArea>
      <c:layout/>
      <c:lineChart>
        <c:grouping val="standard"/>
        <c:varyColors val="0"/>
        <c:ser>
          <c:idx val="0"/>
          <c:order val="0"/>
          <c:spPr>
            <a:ln w="12700">
              <a:solidFill>
                <a:srgbClr val="000000"/>
              </a:solidFill>
              <a:prstDash val="solid"/>
            </a:ln>
          </c:spPr>
          <c:marker>
            <c:symbol val="circle"/>
            <c:size val="5"/>
            <c:spPr>
              <a:solidFill>
                <a:srgbClr val="FFFFCC"/>
              </a:solidFill>
              <a:ln>
                <a:solidFill>
                  <a:srgbClr val="000000"/>
                </a:solidFill>
                <a:prstDash val="solid"/>
              </a:ln>
            </c:spPr>
          </c:marker>
          <c:val>
            <c:numLit>
              <c:formatCode>General</c:formatCode>
              <c:ptCount val="1"/>
              <c:pt idx="0">
                <c:v>0</c:v>
              </c:pt>
            </c:numLit>
          </c:val>
          <c:smooth val="0"/>
          <c:extLst>
            <c:ext xmlns:c16="http://schemas.microsoft.com/office/drawing/2014/chart" uri="{C3380CC4-5D6E-409C-BE32-E72D297353CC}">
              <c16:uniqueId val="{00000000-6673-493A-B9D9-10C5C3E781D4}"/>
            </c:ext>
          </c:extLst>
        </c:ser>
        <c:ser>
          <c:idx val="1"/>
          <c:order val="1"/>
          <c:spPr>
            <a:ln w="12700">
              <a:solidFill>
                <a:srgbClr val="000080"/>
              </a:solidFill>
              <a:prstDash val="lgDash"/>
            </a:ln>
          </c:spPr>
          <c:marker>
            <c:symbol val="x"/>
            <c:size val="5"/>
            <c:spPr>
              <a:solidFill>
                <a:srgbClr val="FFFFFF"/>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1-6673-493A-B9D9-10C5C3E781D4}"/>
            </c:ext>
          </c:extLst>
        </c:ser>
        <c:dLbls>
          <c:showLegendKey val="0"/>
          <c:showVal val="0"/>
          <c:showCatName val="0"/>
          <c:showSerName val="0"/>
          <c:showPercent val="0"/>
          <c:showBubbleSize val="0"/>
        </c:dLbls>
        <c:marker val="1"/>
        <c:smooth val="0"/>
        <c:axId val="552328400"/>
        <c:axId val="1"/>
      </c:lineChart>
      <c:catAx>
        <c:axId val="55232840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120"/>
          <c:min val="90"/>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明朝"/>
                <a:ea typeface="ＭＳ 明朝"/>
                <a:cs typeface="ＭＳ 明朝"/>
              </a:defRPr>
            </a:pPr>
            <a:endParaRPr lang="ja-JP"/>
          </a:p>
        </c:txPr>
        <c:crossAx val="552328400"/>
        <c:crosses val="autoZero"/>
        <c:crossBetween val="between"/>
        <c:majorUnit val="10"/>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5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1"/>
          <c:order val="0"/>
          <c:spPr>
            <a:ln w="12700">
              <a:solidFill>
                <a:srgbClr val="000000"/>
              </a:solidFill>
              <a:prstDash val="solid"/>
            </a:ln>
          </c:spPr>
          <c:dPt>
            <c:idx val="0"/>
            <c:bubble3D val="0"/>
            <c:extLst>
              <c:ext xmlns:c16="http://schemas.microsoft.com/office/drawing/2014/chart" uri="{C3380CC4-5D6E-409C-BE32-E72D297353CC}">
                <c16:uniqueId val="{00000000-2C1B-49DD-B5EA-E33CE40F73EA}"/>
              </c:ext>
            </c:extLst>
          </c:dPt>
          <c:dLbls>
            <c:dLbl>
              <c:idx val="0"/>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基礎</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素材型</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27.3</a:t>
                    </a:r>
                  </a:p>
                </c:rich>
              </c:tx>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2C1B-49DD-B5EA-E33CE40F73EA}"/>
                </c:ext>
              </c:extLst>
            </c:dLbl>
            <c:dLbl>
              <c:idx val="1"/>
              <c:delete val="1"/>
              <c:extLst>
                <c:ext xmlns:c15="http://schemas.microsoft.com/office/drawing/2012/chart" uri="{CE6537A1-D6FC-4f65-9D91-7224C49458BB}"/>
                <c:ext xmlns:c16="http://schemas.microsoft.com/office/drawing/2014/chart" uri="{C3380CC4-5D6E-409C-BE32-E72D297353CC}">
                  <c16:uniqueId val="{00000001-2C1B-49DD-B5EA-E33CE40F73EA}"/>
                </c:ext>
              </c:extLst>
            </c:dLbl>
            <c:dLbl>
              <c:idx val="2"/>
              <c:delete val="1"/>
              <c:extLst>
                <c:ext xmlns:c15="http://schemas.microsoft.com/office/drawing/2012/chart" uri="{CE6537A1-D6FC-4f65-9D91-7224C49458BB}"/>
                <c:ext xmlns:c16="http://schemas.microsoft.com/office/drawing/2014/chart" uri="{C3380CC4-5D6E-409C-BE32-E72D297353CC}">
                  <c16:uniqueId val="{00000002-2C1B-49DD-B5EA-E33CE40F73EA}"/>
                </c:ext>
              </c:extLst>
            </c:dLbl>
            <c:dLbl>
              <c:idx val="3"/>
              <c:delete val="1"/>
              <c:extLst>
                <c:ext xmlns:c15="http://schemas.microsoft.com/office/drawing/2012/chart" uri="{CE6537A1-D6FC-4f65-9D91-7224C49458BB}"/>
                <c:ext xmlns:c16="http://schemas.microsoft.com/office/drawing/2014/chart" uri="{C3380CC4-5D6E-409C-BE32-E72D297353CC}">
                  <c16:uniqueId val="{00000003-2C1B-49DD-B5EA-E33CE40F73EA}"/>
                </c:ext>
              </c:extLst>
            </c:dLbl>
            <c:dLbl>
              <c:idx val="4"/>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加工組立型  52.2</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2C1B-49DD-B5EA-E33CE40F73EA}"/>
                </c:ext>
              </c:extLst>
            </c:dLbl>
            <c:dLbl>
              <c:idx val="5"/>
              <c:delete val="1"/>
              <c:extLst>
                <c:ext xmlns:c15="http://schemas.microsoft.com/office/drawing/2012/chart" uri="{CE6537A1-D6FC-4f65-9D91-7224C49458BB}"/>
                <c:ext xmlns:c16="http://schemas.microsoft.com/office/drawing/2014/chart" uri="{C3380CC4-5D6E-409C-BE32-E72D297353CC}">
                  <c16:uniqueId val="{00000005-2C1B-49DD-B5EA-E33CE40F73EA}"/>
                </c:ext>
              </c:extLst>
            </c:dLbl>
            <c:dLbl>
              <c:idx val="6"/>
              <c:delete val="1"/>
              <c:extLst>
                <c:ext xmlns:c15="http://schemas.microsoft.com/office/drawing/2012/chart" uri="{CE6537A1-D6FC-4f65-9D91-7224C49458BB}"/>
                <c:ext xmlns:c16="http://schemas.microsoft.com/office/drawing/2014/chart" uri="{C3380CC4-5D6E-409C-BE32-E72D297353CC}">
                  <c16:uniqueId val="{00000006-2C1B-49DD-B5EA-E33CE40F73EA}"/>
                </c:ext>
              </c:extLst>
            </c:dLbl>
            <c:dLbl>
              <c:idx val="7"/>
              <c:delete val="1"/>
              <c:extLst>
                <c:ext xmlns:c15="http://schemas.microsoft.com/office/drawing/2012/chart" uri="{CE6537A1-D6FC-4f65-9D91-7224C49458BB}"/>
                <c:ext xmlns:c16="http://schemas.microsoft.com/office/drawing/2014/chart" uri="{C3380CC4-5D6E-409C-BE32-E72D297353CC}">
                  <c16:uniqueId val="{00000007-2C1B-49DD-B5EA-E33CE40F73EA}"/>
                </c:ext>
              </c:extLst>
            </c:dLbl>
            <c:dLbl>
              <c:idx val="8"/>
              <c:delete val="1"/>
              <c:extLst>
                <c:ext xmlns:c15="http://schemas.microsoft.com/office/drawing/2012/chart" uri="{CE6537A1-D6FC-4f65-9D91-7224C49458BB}"/>
                <c:ext xmlns:c16="http://schemas.microsoft.com/office/drawing/2014/chart" uri="{C3380CC4-5D6E-409C-BE32-E72D297353CC}">
                  <c16:uniqueId val="{00000008-2C1B-49DD-B5EA-E33CE40F73EA}"/>
                </c:ext>
              </c:extLst>
            </c:dLbl>
            <c:dLbl>
              <c:idx val="9"/>
              <c:delete val="1"/>
              <c:extLst>
                <c:ext xmlns:c15="http://schemas.microsoft.com/office/drawing/2012/chart" uri="{CE6537A1-D6FC-4f65-9D91-7224C49458BB}"/>
                <c:ext xmlns:c16="http://schemas.microsoft.com/office/drawing/2014/chart" uri="{C3380CC4-5D6E-409C-BE32-E72D297353CC}">
                  <c16:uniqueId val="{00000009-2C1B-49DD-B5EA-E33CE40F73EA}"/>
                </c:ext>
              </c:extLst>
            </c:dLbl>
            <c:dLbl>
              <c:idx val="10"/>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生活関連型</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20.4</a:t>
                    </a:r>
                  </a:p>
                </c:rich>
              </c:tx>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2C1B-49DD-B5EA-E33CE40F73EA}"/>
                </c:ext>
              </c:extLst>
            </c:dLbl>
            <c:dLbl>
              <c:idx val="11"/>
              <c:delete val="1"/>
              <c:extLst>
                <c:ext xmlns:c15="http://schemas.microsoft.com/office/drawing/2012/chart" uri="{CE6537A1-D6FC-4f65-9D91-7224C49458BB}"/>
                <c:ext xmlns:c16="http://schemas.microsoft.com/office/drawing/2014/chart" uri="{C3380CC4-5D6E-409C-BE32-E72D297353CC}">
                  <c16:uniqueId val="{0000000B-2C1B-49DD-B5EA-E33CE40F73EA}"/>
                </c:ext>
              </c:extLst>
            </c:dLbl>
            <c:dLbl>
              <c:idx val="12"/>
              <c:delete val="1"/>
              <c:extLst>
                <c:ext xmlns:c15="http://schemas.microsoft.com/office/drawing/2012/chart" uri="{CE6537A1-D6FC-4f65-9D91-7224C49458BB}"/>
                <c:ext xmlns:c16="http://schemas.microsoft.com/office/drawing/2014/chart" uri="{C3380CC4-5D6E-409C-BE32-E72D297353CC}">
                  <c16:uniqueId val="{0000000C-2C1B-49DD-B5EA-E33CE40F73EA}"/>
                </c:ext>
              </c:extLst>
            </c:dLbl>
            <c:numFmt formatCode="0.0%" sourceLinked="0"/>
            <c:spPr>
              <a:noFill/>
              <a:ln w="25400">
                <a:noFill/>
              </a:ln>
            </c:spPr>
            <c:txPr>
              <a:bodyPr wrap="square" lIns="38100" tIns="19050" rIns="38100" bIns="19050" anchor="ctr">
                <a:spAutoFit/>
              </a:bodyPr>
              <a:lstStyle/>
              <a:p>
                <a:pPr>
                  <a:defRPr sz="200" b="0" i="0" u="none" strike="noStrike" baseline="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D-2C1B-49DD-B5EA-E33CE40F73EA}"/>
            </c:ext>
          </c:extLst>
        </c:ser>
        <c:ser>
          <c:idx val="0"/>
          <c:order val="1"/>
          <c:spPr>
            <a:ln w="12700">
              <a:solidFill>
                <a:srgbClr val="000000"/>
              </a:solidFill>
              <a:prstDash val="solid"/>
            </a:ln>
          </c:spPr>
          <c:dPt>
            <c:idx val="0"/>
            <c:bubble3D val="0"/>
            <c:extLst>
              <c:ext xmlns:c16="http://schemas.microsoft.com/office/drawing/2014/chart" uri="{C3380CC4-5D6E-409C-BE32-E72D297353CC}">
                <c16:uniqueId val="{0000000E-2C1B-49DD-B5EA-E33CE40F73EA}"/>
              </c:ext>
            </c:extLst>
          </c:dPt>
          <c:dLbls>
            <c:dLbl>
              <c:idx val="0"/>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プラス</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チック</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 6.3</a:t>
                    </a:r>
                  </a:p>
                </c:rich>
              </c:tx>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2C1B-49DD-B5EA-E33CE40F73EA}"/>
                </c:ext>
              </c:extLst>
            </c:dLbl>
            <c:dLbl>
              <c:idx val="1"/>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金属製品</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5.4</a:t>
                    </a:r>
                  </a:p>
                </c:rich>
              </c:tx>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2C1B-49DD-B5EA-E33CE40F73EA}"/>
                </c:ext>
              </c:extLst>
            </c:dLbl>
            <c:dLbl>
              <c:idx val="2"/>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化学 3.0</a:t>
                    </a:r>
                  </a:p>
                </c:rich>
              </c:tx>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2C1B-49DD-B5EA-E33CE40F73EA}"/>
                </c:ext>
              </c:extLst>
            </c:dLbl>
            <c:dLbl>
              <c:idx val="3"/>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その他の</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基礎素材型  12.6</a:t>
                    </a:r>
                  </a:p>
                </c:rich>
              </c:tx>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2C1B-49DD-B5EA-E33CE40F73EA}"/>
                </c:ext>
              </c:extLst>
            </c:dLbl>
            <c:dLbl>
              <c:idx val="4"/>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   電子・</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デバイス</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19.2</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2C1B-49DD-B5EA-E33CE40F73EA}"/>
                </c:ext>
              </c:extLst>
            </c:dLbl>
            <c:dLbl>
              <c:idx val="5"/>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業務機械</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11.4</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2C1B-49DD-B5EA-E33CE40F73EA}"/>
                </c:ext>
              </c:extLst>
            </c:dLbl>
            <c:dLbl>
              <c:idx val="6"/>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輸送機械</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7.5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2C1B-49DD-B5EA-E33CE40F73EA}"/>
                </c:ext>
              </c:extLst>
            </c:dLbl>
            <c:dLbl>
              <c:idx val="7"/>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電気機械</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6.3</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2C1B-49DD-B5EA-E33CE40F73EA}"/>
                </c:ext>
              </c:extLst>
            </c:dLbl>
            <c:dLbl>
              <c:idx val="8"/>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生産機械</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5.0</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2C1B-49DD-B5EA-E33CE40F73EA}"/>
                </c:ext>
              </c:extLst>
            </c:dLbl>
            <c:dLbl>
              <c:idx val="9"/>
              <c:tx>
                <c:rich>
                  <a:bodyPr/>
                  <a:lstStyle/>
                  <a:p>
                    <a:pPr>
                      <a:defRPr sz="200" b="0" i="0" u="none" strike="noStrike" baseline="0">
                        <a:solidFill>
                          <a:srgbClr val="000000"/>
                        </a:solidFill>
                        <a:latin typeface="ＭＳ ゴシック"/>
                        <a:ea typeface="ＭＳ ゴシック"/>
                        <a:cs typeface="ＭＳ ゴシック"/>
                      </a:defRPr>
                    </a:pPr>
                    <a:r>
                      <a:rPr lang="en-US" altLang="ja-JP"/>
                      <a:t>2.8</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2C1B-49DD-B5EA-E33CE40F73EA}"/>
                </c:ext>
              </c:extLst>
            </c:dLbl>
            <c:dLbl>
              <c:idx val="10"/>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食料品</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9.5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2C1B-49DD-B5EA-E33CE40F73EA}"/>
                </c:ext>
              </c:extLst>
            </c:dLbl>
            <c:dLbl>
              <c:idx val="11"/>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繊維</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3.4</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2C1B-49DD-B5EA-E33CE40F73EA}"/>
                </c:ext>
              </c:extLst>
            </c:dLbl>
            <c:dLbl>
              <c:idx val="12"/>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その他の</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生活関連</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型   7.5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2C1B-49DD-B5EA-E33CE40F73EA}"/>
                </c:ext>
              </c:extLst>
            </c:dLbl>
            <c:numFmt formatCode="0.0%" sourceLinked="0"/>
            <c:spPr>
              <a:noFill/>
              <a:ln w="25400">
                <a:noFill/>
              </a:ln>
            </c:spPr>
            <c:txPr>
              <a:bodyPr wrap="square" lIns="38100" tIns="19050" rIns="38100" bIns="19050" anchor="ctr">
                <a:spAutoFit/>
              </a:bodyPr>
              <a:lstStyle/>
              <a:p>
                <a:pPr>
                  <a:defRPr sz="200" b="0" i="0" u="none" strike="noStrike" baseline="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1B-2C1B-49DD-B5EA-E33CE40F73EA}"/>
            </c:ext>
          </c:extLst>
        </c:ser>
        <c:dLbls>
          <c:showLegendKey val="0"/>
          <c:showVal val="0"/>
          <c:showCatName val="0"/>
          <c:showSerName val="0"/>
          <c:showPercent val="0"/>
          <c:showBubbleSize val="0"/>
          <c:showLeaderLines val="0"/>
        </c:dLbls>
        <c:firstSliceAng val="0"/>
        <c:holeSize val="25"/>
      </c:doughnutChart>
      <c:spPr>
        <a:noFill/>
        <a:ln w="25400">
          <a:noFill/>
        </a:ln>
      </c:spPr>
    </c:plotArea>
    <c:plotVisOnly val="1"/>
    <c:dispBlanksAs val="zero"/>
    <c:showDLblsOverMax val="0"/>
  </c:chart>
  <c:spPr>
    <a:solidFill>
      <a:srgbClr val="FFFFFF"/>
    </a:solidFill>
    <a:ln w="9525">
      <a:noFill/>
    </a:ln>
  </c:spPr>
  <c:txPr>
    <a:bodyPr/>
    <a:lstStyle/>
    <a:p>
      <a:pPr>
        <a:defRPr sz="15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91"/>
      <c:rotY val="20"/>
      <c:depthPercent val="100"/>
      <c:rAngAx val="1"/>
    </c:view3D>
    <c:floor>
      <c:thickness val="0"/>
      <c:spPr>
        <a:solidFill>
          <a:srgbClr val="808080"/>
        </a:solidFill>
        <a:ln w="3175">
          <a:solidFill>
            <a:srgbClr val="000000"/>
          </a:solidFill>
          <a:prstDash val="solid"/>
        </a:ln>
      </c:spPr>
    </c:floor>
    <c:sideWall>
      <c:thickness val="0"/>
      <c:spPr>
        <a:solidFill>
          <a:srgbClr val="C0C0C0"/>
        </a:solidFill>
        <a:ln w="12700">
          <a:solidFill>
            <a:srgbClr val="000000"/>
          </a:solidFill>
          <a:prstDash val="solid"/>
        </a:ln>
      </c:spPr>
    </c:sideWall>
    <c:backWall>
      <c:thickness val="0"/>
      <c:spPr>
        <a:solidFill>
          <a:srgbClr val="C0C0C0"/>
        </a:solidFill>
        <a:ln w="12700">
          <a:solidFill>
            <a:srgbClr val="000000"/>
          </a:solidFill>
          <a:prstDash val="solid"/>
        </a:ln>
      </c:spPr>
    </c:backWall>
    <c:plotArea>
      <c:layout/>
      <c:bar3DChart>
        <c:barDir val="col"/>
        <c:grouping val="percentStacked"/>
        <c:varyColors val="0"/>
        <c:ser>
          <c:idx val="0"/>
          <c:order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AF83-4801-8D15-0B08546FC094}"/>
            </c:ext>
          </c:extLst>
        </c:ser>
        <c:ser>
          <c:idx val="1"/>
          <c:order val="1"/>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AF83-4801-8D15-0B08546FC094}"/>
            </c:ext>
          </c:extLst>
        </c:ser>
        <c:ser>
          <c:idx val="2"/>
          <c:order val="2"/>
          <c:spPr>
            <a:solidFill>
              <a:srgbClr val="FFFFCC"/>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AF83-4801-8D15-0B08546FC094}"/>
            </c:ext>
          </c:extLst>
        </c:ser>
        <c:ser>
          <c:idx val="3"/>
          <c:order val="3"/>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AF83-4801-8D15-0B08546FC094}"/>
            </c:ext>
          </c:extLst>
        </c:ser>
        <c:ser>
          <c:idx val="4"/>
          <c:order val="4"/>
          <c:spPr>
            <a:solidFill>
              <a:srgbClr val="FFFF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4-AF83-4801-8D15-0B08546FC094}"/>
            </c:ext>
          </c:extLst>
        </c:ser>
        <c:ser>
          <c:idx val="5"/>
          <c:order val="5"/>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5-AF83-4801-8D15-0B08546FC094}"/>
            </c:ext>
          </c:extLst>
        </c:ser>
        <c:dLbls>
          <c:showLegendKey val="0"/>
          <c:showVal val="0"/>
          <c:showCatName val="0"/>
          <c:showSerName val="0"/>
          <c:showPercent val="0"/>
          <c:showBubbleSize val="0"/>
        </c:dLbls>
        <c:gapWidth val="150"/>
        <c:shape val="cylinder"/>
        <c:axId val="552334304"/>
        <c:axId val="1"/>
        <c:axId val="0"/>
      </c:bar3DChart>
      <c:catAx>
        <c:axId val="552334304"/>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明朝"/>
                <a:ea typeface="ＭＳ 明朝"/>
                <a:cs typeface="ＭＳ 明朝"/>
              </a:defRPr>
            </a:pPr>
            <a:endParaRPr lang="ja-JP"/>
          </a:p>
        </c:txPr>
        <c:crossAx val="55233430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第７図　１事業所当たり従業員数</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wrap="square" lIns="38100" tIns="19050" rIns="38100" bIns="19050" anchor="ctr">
                <a:spAutoFit/>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6="http://schemas.microsoft.com/office/drawing/2014/chart" uri="{C3380CC4-5D6E-409C-BE32-E72D297353CC}">
              <c16:uniqueId val="{00000000-1B5D-4CCF-A067-6A0243C5FAB2}"/>
            </c:ext>
          </c:extLst>
        </c:ser>
        <c:dLbls>
          <c:showLegendKey val="0"/>
          <c:showVal val="0"/>
          <c:showCatName val="0"/>
          <c:showSerName val="0"/>
          <c:showPercent val="0"/>
          <c:showBubbleSize val="0"/>
        </c:dLbls>
        <c:marker val="1"/>
        <c:smooth val="0"/>
        <c:axId val="552331024"/>
        <c:axId val="1"/>
      </c:lineChart>
      <c:catAx>
        <c:axId val="55233102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552331024"/>
        <c:crosses val="autoZero"/>
        <c:crossBetween val="between"/>
        <c:majorUnit val="2"/>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0.18784896066490026"/>
          <c:y val="5.0886997659735159E-2"/>
          <c:w val="0.76768049985210962"/>
          <c:h val="0.89639901124206933"/>
        </c:manualLayout>
      </c:layout>
      <c:barChart>
        <c:barDir val="bar"/>
        <c:grouping val="clustered"/>
        <c:varyColors val="0"/>
        <c:ser>
          <c:idx val="0"/>
          <c:order val="0"/>
          <c:tx>
            <c:strRef>
              <c:f>'6の表、グラフ'!$N$8</c:f>
              <c:strCache>
                <c:ptCount val="1"/>
                <c:pt idx="0">
                  <c:v>女性（全国）</c:v>
                </c:pt>
              </c:strCache>
            </c:strRef>
          </c:tx>
          <c:spPr>
            <a:pattFill prst="smGrid">
              <a:fgClr>
                <a:schemeClr val="accent6">
                  <a:lumMod val="20000"/>
                  <a:lumOff val="80000"/>
                </a:schemeClr>
              </a:fgClr>
              <a:bgClr>
                <a:schemeClr val="bg1"/>
              </a:bgClr>
            </a:pattFill>
            <a:ln>
              <a:solidFill>
                <a:sysClr val="windowText" lastClr="000000"/>
              </a:solidFill>
            </a:ln>
            <a:effectLst/>
          </c:spPr>
          <c:invertIfNegative val="0"/>
          <c:dLbls>
            <c:numFmt formatCode="#,##0.0_);[Red]\(#,##0.0\)" sourceLinked="0"/>
            <c:spPr>
              <a:noFill/>
              <a:ln w="25400">
                <a:noFill/>
              </a:ln>
            </c:spPr>
            <c:txPr>
              <a:bodyPr/>
              <a:lstStyle/>
              <a:p>
                <a:pPr>
                  <a:defRPr sz="8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'6の表、グラフ'!$B$11:$B$27</c:f>
              <c:strCache>
                <c:ptCount val="17"/>
                <c:pt idx="0">
                  <c:v> 医療，福祉</c:v>
                </c:pt>
                <c:pt idx="1">
                  <c:v> 宿泊業，飲食サービス業</c:v>
                </c:pt>
                <c:pt idx="2">
                  <c:v> 生活関連サービス業，娯楽業</c:v>
                </c:pt>
                <c:pt idx="3">
                  <c:v> 金融業，保険業</c:v>
                </c:pt>
                <c:pt idx="4">
                  <c:v> 卸売業，小売業</c:v>
                </c:pt>
                <c:pt idx="5">
                  <c:v> 教育，学習支援業</c:v>
                </c:pt>
                <c:pt idx="6">
                  <c:v> 不動産業，物品賃貸業</c:v>
                </c:pt>
                <c:pt idx="7">
                  <c:v> 学術研究，専門・技術サービス業</c:v>
                </c:pt>
                <c:pt idx="8">
                  <c:v> 情報通信業</c:v>
                </c:pt>
                <c:pt idx="9">
                  <c:v> 複合サービス事業</c:v>
                </c:pt>
                <c:pt idx="10">
                  <c:v> サービス業（他に分類されないもの）</c:v>
                </c:pt>
                <c:pt idx="11">
                  <c:v> 製造業</c:v>
                </c:pt>
                <c:pt idx="12">
                  <c:v> 農林漁業</c:v>
                </c:pt>
                <c:pt idx="13">
                  <c:v> 建設業</c:v>
                </c:pt>
                <c:pt idx="14">
                  <c:v> 運輸業，郵便業</c:v>
                </c:pt>
                <c:pt idx="15">
                  <c:v> 鉱業，採石業，砂利採取業</c:v>
                </c:pt>
                <c:pt idx="16">
                  <c:v> 電気・ガス・熱供給・水道業</c:v>
                </c:pt>
              </c:strCache>
            </c:strRef>
          </c:cat>
          <c:val>
            <c:numRef>
              <c:f>'6の表、グラフ'!$N$11:$N$27</c:f>
              <c:numCache>
                <c:formatCode>General</c:formatCode>
                <c:ptCount val="17"/>
                <c:pt idx="0">
                  <c:v>70.786613281793393</c:v>
                </c:pt>
                <c:pt idx="1">
                  <c:v>58.033750171652329</c:v>
                </c:pt>
                <c:pt idx="2">
                  <c:v>57.00432667293456</c:v>
                </c:pt>
                <c:pt idx="3">
                  <c:v>54.742137573895235</c:v>
                </c:pt>
                <c:pt idx="4">
                  <c:v>48.489951203922089</c:v>
                </c:pt>
                <c:pt idx="5">
                  <c:v>52.803126360901963</c:v>
                </c:pt>
                <c:pt idx="6">
                  <c:v>41.25625432126678</c:v>
                </c:pt>
                <c:pt idx="7">
                  <c:v>34.456199886072369</c:v>
                </c:pt>
                <c:pt idx="8">
                  <c:v>27.508857227347328</c:v>
                </c:pt>
                <c:pt idx="9">
                  <c:v>40.188563764558232</c:v>
                </c:pt>
                <c:pt idx="10">
                  <c:v>40.770403122401113</c:v>
                </c:pt>
                <c:pt idx="11">
                  <c:v>29.849700252012745</c:v>
                </c:pt>
                <c:pt idx="12">
                  <c:v>29.298524665234616</c:v>
                </c:pt>
                <c:pt idx="13">
                  <c:v>18.930242909797077</c:v>
                </c:pt>
                <c:pt idx="14">
                  <c:v>19.971945091667923</c:v>
                </c:pt>
                <c:pt idx="15">
                  <c:v>15.487600791115169</c:v>
                </c:pt>
                <c:pt idx="16">
                  <c:v>14.236061255712398</c:v>
                </c:pt>
              </c:numCache>
            </c:numRef>
          </c:val>
          <c:extLst>
            <c:ext xmlns:c16="http://schemas.microsoft.com/office/drawing/2014/chart" uri="{C3380CC4-5D6E-409C-BE32-E72D297353CC}">
              <c16:uniqueId val="{00000000-0848-4A15-9886-28822081EF61}"/>
            </c:ext>
          </c:extLst>
        </c:ser>
        <c:ser>
          <c:idx val="2"/>
          <c:order val="2"/>
          <c:tx>
            <c:strRef>
              <c:f>'6の表、グラフ'!$G$8</c:f>
              <c:strCache>
                <c:ptCount val="1"/>
                <c:pt idx="0">
                  <c:v>女性（奈良県）</c:v>
                </c:pt>
              </c:strCache>
            </c:strRef>
          </c:tx>
          <c:spPr>
            <a:solidFill>
              <a:srgbClr val="C00000"/>
            </a:solidFill>
            <a:ln>
              <a:solidFill>
                <a:sysClr val="windowText" lastClr="000000"/>
              </a:solidFill>
            </a:ln>
            <a:effectLst/>
          </c:spPr>
          <c:invertIfNegative val="0"/>
          <c:dLbls>
            <c:numFmt formatCode="#,##0.0_);[Red]\(#,##0.0\)" sourceLinked="0"/>
            <c:spPr>
              <a:noFill/>
              <a:ln w="25400">
                <a:noFill/>
              </a:ln>
            </c:spPr>
            <c:txPr>
              <a:bodyPr/>
              <a:lstStyle/>
              <a:p>
                <a:pPr>
                  <a:defRPr sz="800">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'6の表、グラフ'!$B$11:$B$27</c:f>
              <c:strCache>
                <c:ptCount val="17"/>
                <c:pt idx="0">
                  <c:v> 医療，福祉</c:v>
                </c:pt>
                <c:pt idx="1">
                  <c:v> 宿泊業，飲食サービス業</c:v>
                </c:pt>
                <c:pt idx="2">
                  <c:v> 生活関連サービス業，娯楽業</c:v>
                </c:pt>
                <c:pt idx="3">
                  <c:v> 金融業，保険業</c:v>
                </c:pt>
                <c:pt idx="4">
                  <c:v> 卸売業，小売業</c:v>
                </c:pt>
                <c:pt idx="5">
                  <c:v> 教育，学習支援業</c:v>
                </c:pt>
                <c:pt idx="6">
                  <c:v> 不動産業，物品賃貸業</c:v>
                </c:pt>
                <c:pt idx="7">
                  <c:v> 学術研究，専門・技術サービス業</c:v>
                </c:pt>
                <c:pt idx="8">
                  <c:v> 情報通信業</c:v>
                </c:pt>
                <c:pt idx="9">
                  <c:v> 複合サービス事業</c:v>
                </c:pt>
                <c:pt idx="10">
                  <c:v> サービス業（他に分類されないもの）</c:v>
                </c:pt>
                <c:pt idx="11">
                  <c:v> 製造業</c:v>
                </c:pt>
                <c:pt idx="12">
                  <c:v> 農林漁業</c:v>
                </c:pt>
                <c:pt idx="13">
                  <c:v> 建設業</c:v>
                </c:pt>
                <c:pt idx="14">
                  <c:v> 運輸業，郵便業</c:v>
                </c:pt>
                <c:pt idx="15">
                  <c:v> 鉱業，採石業，砂利採取業</c:v>
                </c:pt>
                <c:pt idx="16">
                  <c:v> 電気・ガス・熱供給・水道業</c:v>
                </c:pt>
              </c:strCache>
            </c:strRef>
          </c:cat>
          <c:val>
            <c:numRef>
              <c:f>'6の表、グラフ'!$G$11:$G$27</c:f>
              <c:numCache>
                <c:formatCode>General</c:formatCode>
                <c:ptCount val="17"/>
                <c:pt idx="0">
                  <c:v>68.636251981867318</c:v>
                </c:pt>
                <c:pt idx="1">
                  <c:v>60.168254558000058</c:v>
                </c:pt>
                <c:pt idx="2">
                  <c:v>59.099371069182396</c:v>
                </c:pt>
                <c:pt idx="3">
                  <c:v>58.221426439868694</c:v>
                </c:pt>
                <c:pt idx="4">
                  <c:v>54.324605245698621</c:v>
                </c:pt>
                <c:pt idx="5">
                  <c:v>52.308341687331819</c:v>
                </c:pt>
                <c:pt idx="6">
                  <c:v>44.859394590721834</c:v>
                </c:pt>
                <c:pt idx="7">
                  <c:v>41.649827647688106</c:v>
                </c:pt>
                <c:pt idx="8">
                  <c:v>39.95475113122172</c:v>
                </c:pt>
                <c:pt idx="9">
                  <c:v>39.761813292354972</c:v>
                </c:pt>
                <c:pt idx="10">
                  <c:v>38.112394248399653</c:v>
                </c:pt>
                <c:pt idx="11">
                  <c:v>34.014079499395578</c:v>
                </c:pt>
                <c:pt idx="12">
                  <c:v>30.867630700778641</c:v>
                </c:pt>
                <c:pt idx="13">
                  <c:v>23.48812346023335</c:v>
                </c:pt>
                <c:pt idx="14">
                  <c:v>17.609158943351343</c:v>
                </c:pt>
                <c:pt idx="15">
                  <c:v>11.363636363636363</c:v>
                </c:pt>
                <c:pt idx="16">
                  <c:v>9.0765588003157074</c:v>
                </c:pt>
              </c:numCache>
            </c:numRef>
          </c:val>
          <c:extLst>
            <c:ext xmlns:c16="http://schemas.microsoft.com/office/drawing/2014/chart" uri="{C3380CC4-5D6E-409C-BE32-E72D297353CC}">
              <c16:uniqueId val="{00000001-0848-4A15-9886-28822081EF61}"/>
            </c:ext>
          </c:extLst>
        </c:ser>
        <c:dLbls>
          <c:showLegendKey val="0"/>
          <c:showVal val="0"/>
          <c:showCatName val="0"/>
          <c:showSerName val="0"/>
          <c:showPercent val="0"/>
          <c:showBubbleSize val="0"/>
        </c:dLbls>
        <c:gapWidth val="150"/>
        <c:overlap val="-30"/>
        <c:axId val="562780368"/>
        <c:axId val="1"/>
      </c:barChart>
      <c:barChart>
        <c:barDir val="bar"/>
        <c:grouping val="clustered"/>
        <c:varyColors val="0"/>
        <c:ser>
          <c:idx val="1"/>
          <c:order val="1"/>
          <c:tx>
            <c:strRef>
              <c:f>'6の表、グラフ'!$M$8</c:f>
              <c:strCache>
                <c:ptCount val="1"/>
                <c:pt idx="0">
                  <c:v>男性（全国）</c:v>
                </c:pt>
              </c:strCache>
            </c:strRef>
          </c:tx>
          <c:spPr>
            <a:solidFill>
              <a:schemeClr val="accent1">
                <a:lumMod val="20000"/>
                <a:lumOff val="80000"/>
              </a:schemeClr>
            </a:solidFill>
            <a:ln>
              <a:solidFill>
                <a:sysClr val="windowText" lastClr="000000"/>
              </a:solidFill>
            </a:ln>
            <a:effectLst/>
          </c:spPr>
          <c:invertIfNegative val="0"/>
          <c:dLbls>
            <c:numFmt formatCode="#,##0.0_);[Red]\(#,##0.0\)" sourceLinked="0"/>
            <c:spPr>
              <a:noFill/>
              <a:ln w="25400">
                <a:noFill/>
              </a:ln>
            </c:spPr>
            <c:txPr>
              <a:bodyPr/>
              <a:lstStyle/>
              <a:p>
                <a:pPr>
                  <a:defRPr sz="8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'6の表、グラフ'!$B$11:$B$28</c:f>
              <c:strCache>
                <c:ptCount val="17"/>
                <c:pt idx="0">
                  <c:v> 医療，福祉</c:v>
                </c:pt>
                <c:pt idx="1">
                  <c:v> 宿泊業，飲食サービス業</c:v>
                </c:pt>
                <c:pt idx="2">
                  <c:v> 生活関連サービス業，娯楽業</c:v>
                </c:pt>
                <c:pt idx="3">
                  <c:v> 金融業，保険業</c:v>
                </c:pt>
                <c:pt idx="4">
                  <c:v> 卸売業，小売業</c:v>
                </c:pt>
                <c:pt idx="5">
                  <c:v> 教育，学習支援業</c:v>
                </c:pt>
                <c:pt idx="6">
                  <c:v> 不動産業，物品賃貸業</c:v>
                </c:pt>
                <c:pt idx="7">
                  <c:v> 学術研究，専門・技術サービス業</c:v>
                </c:pt>
                <c:pt idx="8">
                  <c:v> 情報通信業</c:v>
                </c:pt>
                <c:pt idx="9">
                  <c:v> 複合サービス事業</c:v>
                </c:pt>
                <c:pt idx="10">
                  <c:v> サービス業（他に分類されないもの）</c:v>
                </c:pt>
                <c:pt idx="11">
                  <c:v> 製造業</c:v>
                </c:pt>
                <c:pt idx="12">
                  <c:v> 農林漁業</c:v>
                </c:pt>
                <c:pt idx="13">
                  <c:v> 建設業</c:v>
                </c:pt>
                <c:pt idx="14">
                  <c:v> 運輸業，郵便業</c:v>
                </c:pt>
                <c:pt idx="15">
                  <c:v> 鉱業，採石業，砂利採取業</c:v>
                </c:pt>
                <c:pt idx="16">
                  <c:v> 電気・ガス・熱供給・水道業</c:v>
                </c:pt>
              </c:strCache>
            </c:strRef>
          </c:cat>
          <c:val>
            <c:numRef>
              <c:f>'6の表、グラフ'!$M$11:$M$27</c:f>
              <c:numCache>
                <c:formatCode>General</c:formatCode>
                <c:ptCount val="17"/>
                <c:pt idx="0">
                  <c:v>27.847657405346354</c:v>
                </c:pt>
                <c:pt idx="1">
                  <c:v>41.351557274293789</c:v>
                </c:pt>
                <c:pt idx="2">
                  <c:v>42.699743503144596</c:v>
                </c:pt>
                <c:pt idx="3">
                  <c:v>44.147510872749699</c:v>
                </c:pt>
                <c:pt idx="4">
                  <c:v>50.257198190424681</c:v>
                </c:pt>
                <c:pt idx="5">
                  <c:v>47.048380861601508</c:v>
                </c:pt>
                <c:pt idx="6">
                  <c:v>58.468433751193714</c:v>
                </c:pt>
                <c:pt idx="7">
                  <c:v>64.885092166089166</c:v>
                </c:pt>
                <c:pt idx="8">
                  <c:v>71.603581525592347</c:v>
                </c:pt>
                <c:pt idx="9">
                  <c:v>59.781607189021145</c:v>
                </c:pt>
                <c:pt idx="10">
                  <c:v>58.818008356625505</c:v>
                </c:pt>
                <c:pt idx="11">
                  <c:v>70.121528903645867</c:v>
                </c:pt>
                <c:pt idx="12">
                  <c:v>70.549937725785512</c:v>
                </c:pt>
                <c:pt idx="13">
                  <c:v>80.709994991057727</c:v>
                </c:pt>
                <c:pt idx="14">
                  <c:v>79.862607562056425</c:v>
                </c:pt>
                <c:pt idx="15">
                  <c:v>84.370404178710885</c:v>
                </c:pt>
                <c:pt idx="16">
                  <c:v>85.411911493120357</c:v>
                </c:pt>
              </c:numCache>
            </c:numRef>
          </c:val>
          <c:extLst>
            <c:ext xmlns:c16="http://schemas.microsoft.com/office/drawing/2014/chart" uri="{C3380CC4-5D6E-409C-BE32-E72D297353CC}">
              <c16:uniqueId val="{00000002-0848-4A15-9886-28822081EF61}"/>
            </c:ext>
          </c:extLst>
        </c:ser>
        <c:ser>
          <c:idx val="3"/>
          <c:order val="3"/>
          <c:tx>
            <c:strRef>
              <c:f>'6の表、グラフ'!$F$8</c:f>
              <c:strCache>
                <c:ptCount val="1"/>
                <c:pt idx="0">
                  <c:v>男性（奈良県）</c:v>
                </c:pt>
              </c:strCache>
            </c:strRef>
          </c:tx>
          <c:spPr>
            <a:pattFill prst="pct50">
              <a:fgClr>
                <a:schemeClr val="tx2">
                  <a:lumMod val="50000"/>
                </a:schemeClr>
              </a:fgClr>
              <a:bgClr>
                <a:schemeClr val="bg1"/>
              </a:bgClr>
            </a:pattFill>
            <a:ln>
              <a:solidFill>
                <a:schemeClr val="tx1"/>
              </a:solidFill>
            </a:ln>
            <a:effectLst/>
          </c:spPr>
          <c:invertIfNegative val="0"/>
          <c:dLbls>
            <c:numFmt formatCode="#,##0.0_);[Red]\(#,##0.0\)" sourceLinked="0"/>
            <c:spPr>
              <a:noFill/>
              <a:ln w="25400">
                <a:noFill/>
              </a:ln>
            </c:spPr>
            <c:txPr>
              <a:bodyPr/>
              <a:lstStyle/>
              <a:p>
                <a:pPr>
                  <a:defRPr sz="800">
                    <a:latin typeface="+mn-lt"/>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'6の表、グラフ'!$B$11:$B$28</c:f>
              <c:strCache>
                <c:ptCount val="17"/>
                <c:pt idx="0">
                  <c:v> 医療，福祉</c:v>
                </c:pt>
                <c:pt idx="1">
                  <c:v> 宿泊業，飲食サービス業</c:v>
                </c:pt>
                <c:pt idx="2">
                  <c:v> 生活関連サービス業，娯楽業</c:v>
                </c:pt>
                <c:pt idx="3">
                  <c:v> 金融業，保険業</c:v>
                </c:pt>
                <c:pt idx="4">
                  <c:v> 卸売業，小売業</c:v>
                </c:pt>
                <c:pt idx="5">
                  <c:v> 教育，学習支援業</c:v>
                </c:pt>
                <c:pt idx="6">
                  <c:v> 不動産業，物品賃貸業</c:v>
                </c:pt>
                <c:pt idx="7">
                  <c:v> 学術研究，専門・技術サービス業</c:v>
                </c:pt>
                <c:pt idx="8">
                  <c:v> 情報通信業</c:v>
                </c:pt>
                <c:pt idx="9">
                  <c:v> 複合サービス事業</c:v>
                </c:pt>
                <c:pt idx="10">
                  <c:v> サービス業（他に分類されないもの）</c:v>
                </c:pt>
                <c:pt idx="11">
                  <c:v> 製造業</c:v>
                </c:pt>
                <c:pt idx="12">
                  <c:v> 農林漁業</c:v>
                </c:pt>
                <c:pt idx="13">
                  <c:v> 建設業</c:v>
                </c:pt>
                <c:pt idx="14">
                  <c:v> 運輸業，郵便業</c:v>
                </c:pt>
                <c:pt idx="15">
                  <c:v> 鉱業，採石業，砂利採取業</c:v>
                </c:pt>
                <c:pt idx="16">
                  <c:v> 電気・ガス・熱供給・水道業</c:v>
                </c:pt>
              </c:strCache>
            </c:strRef>
          </c:cat>
          <c:val>
            <c:numRef>
              <c:f>'6の表、グラフ'!$F$11:$F$27</c:f>
              <c:numCache>
                <c:formatCode>General</c:formatCode>
                <c:ptCount val="17"/>
                <c:pt idx="0">
                  <c:v>28.191643777494917</c:v>
                </c:pt>
                <c:pt idx="1">
                  <c:v>39.622090708845306</c:v>
                </c:pt>
                <c:pt idx="2">
                  <c:v>40.875471698113209</c:v>
                </c:pt>
                <c:pt idx="3">
                  <c:v>39.092808116980002</c:v>
                </c:pt>
                <c:pt idx="4">
                  <c:v>44.188155159449778</c:v>
                </c:pt>
                <c:pt idx="5">
                  <c:v>47.433124043687016</c:v>
                </c:pt>
                <c:pt idx="6">
                  <c:v>55.086870857961671</c:v>
                </c:pt>
                <c:pt idx="7">
                  <c:v>58.338285985974089</c:v>
                </c:pt>
                <c:pt idx="8">
                  <c:v>60.04524886877828</c:v>
                </c:pt>
                <c:pt idx="9">
                  <c:v>60.238186707645028</c:v>
                </c:pt>
                <c:pt idx="10">
                  <c:v>61.594878888281279</c:v>
                </c:pt>
                <c:pt idx="11">
                  <c:v>65.886368484676112</c:v>
                </c:pt>
                <c:pt idx="12">
                  <c:v>69.021134593993324</c:v>
                </c:pt>
                <c:pt idx="13">
                  <c:v>76.163250127829684</c:v>
                </c:pt>
                <c:pt idx="14">
                  <c:v>82.346235813054463</c:v>
                </c:pt>
                <c:pt idx="15">
                  <c:v>88.63636363636364</c:v>
                </c:pt>
                <c:pt idx="16">
                  <c:v>90.923441199684291</c:v>
                </c:pt>
              </c:numCache>
            </c:numRef>
          </c:val>
          <c:extLst>
            <c:ext xmlns:c16="http://schemas.microsoft.com/office/drawing/2014/chart" uri="{C3380CC4-5D6E-409C-BE32-E72D297353CC}">
              <c16:uniqueId val="{00000003-0848-4A15-9886-28822081EF61}"/>
            </c:ext>
          </c:extLst>
        </c:ser>
        <c:dLbls>
          <c:showLegendKey val="0"/>
          <c:showVal val="0"/>
          <c:showCatName val="0"/>
          <c:showSerName val="0"/>
          <c:showPercent val="0"/>
          <c:showBubbleSize val="0"/>
        </c:dLbls>
        <c:gapWidth val="150"/>
        <c:overlap val="-30"/>
        <c:axId val="3"/>
        <c:axId val="4"/>
      </c:barChart>
      <c:catAx>
        <c:axId val="562780368"/>
        <c:scaling>
          <c:orientation val="minMax"/>
        </c:scaling>
        <c:delete val="0"/>
        <c:axPos val="r"/>
        <c:numFmt formatCode="General" sourceLinked="1"/>
        <c:majorTickMark val="none"/>
        <c:minorTickMark val="none"/>
        <c:tickLblPos val="high"/>
        <c:txPr>
          <a:bodyPr rot="0" vert="horz" anchor="t" anchorCtr="0"/>
          <a:lstStyle/>
          <a:p>
            <a:pPr>
              <a:defRPr sz="700" b="1">
                <a:latin typeface="+mn-ea"/>
                <a:ea typeface="+mn-ea"/>
              </a:defRPr>
            </a:pPr>
            <a:endParaRPr lang="ja-JP"/>
          </a:p>
        </c:txPr>
        <c:crossAx val="1"/>
        <c:crosses val="autoZero"/>
        <c:auto val="1"/>
        <c:lblAlgn val="ctr"/>
        <c:lblOffset val="100"/>
        <c:noMultiLvlLbl val="0"/>
      </c:catAx>
      <c:valAx>
        <c:axId val="1"/>
        <c:scaling>
          <c:orientation val="maxMin"/>
          <c:max val="100"/>
        </c:scaling>
        <c:delete val="0"/>
        <c:axPos val="b"/>
        <c:numFmt formatCode="General" sourceLinked="1"/>
        <c:majorTickMark val="none"/>
        <c:minorTickMark val="none"/>
        <c:tickLblPos val="none"/>
        <c:txPr>
          <a:bodyPr anchor="b" anchorCtr="1"/>
          <a:lstStyle/>
          <a:p>
            <a:pPr>
              <a:defRPr sz="800">
                <a:solidFill>
                  <a:sysClr val="windowText" lastClr="000000"/>
                </a:solidFill>
              </a:defRPr>
            </a:pPr>
            <a:endParaRPr lang="ja-JP"/>
          </a:p>
        </c:txPr>
        <c:crossAx val="562780368"/>
        <c:crosses val="autoZero"/>
        <c:crossBetween val="between"/>
      </c:valAx>
      <c:catAx>
        <c:axId val="3"/>
        <c:scaling>
          <c:orientation val="minMax"/>
        </c:scaling>
        <c:delete val="1"/>
        <c:axPos val="l"/>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0"/>
        </c:scaling>
        <c:delete val="0"/>
        <c:axPos val="t"/>
        <c:numFmt formatCode="@" sourceLinked="0"/>
        <c:majorTickMark val="out"/>
        <c:minorTickMark val="none"/>
        <c:tickLblPos val="nextTo"/>
        <c:txPr>
          <a:bodyPr anchor="b" anchorCtr="1"/>
          <a:lstStyle/>
          <a:p>
            <a:pPr>
              <a:defRPr sz="800"/>
            </a:pPr>
            <a:endParaRPr lang="ja-JP"/>
          </a:p>
        </c:txPr>
        <c:crossAx val="3"/>
        <c:crosses val="max"/>
        <c:crossBetween val="between"/>
        <c:majorUnit val="10"/>
      </c:valAx>
      <c:spPr>
        <a:ln>
          <a:solidFill>
            <a:schemeClr val="bg1">
              <a:lumMod val="65000"/>
            </a:schemeClr>
          </a:solidFill>
        </a:ln>
      </c:spPr>
    </c:plotArea>
    <c:legend>
      <c:legendPos val="b"/>
      <c:layout>
        <c:manualLayout>
          <c:xMode val="edge"/>
          <c:yMode val="edge"/>
          <c:x val="0.16238799097481235"/>
          <c:y val="0.95585866507722383"/>
          <c:w val="0.68107358290739972"/>
          <c:h val="2.7650169226854593E-2"/>
        </c:manualLayout>
      </c:layout>
      <c:overlay val="0"/>
      <c:txPr>
        <a:bodyPr/>
        <a:lstStyle/>
        <a:p>
          <a:pPr>
            <a:defRPr sz="800"/>
          </a:pPr>
          <a:endParaRPr lang="ja-JP"/>
        </a:p>
      </c:txPr>
    </c:legend>
    <c:plotVisOnly val="1"/>
    <c:dispBlanksAs val="gap"/>
    <c:showDLblsOverMax val="0"/>
  </c:chart>
  <c:spPr>
    <a:noFill/>
    <a:ln>
      <a:noFill/>
    </a:ln>
  </c:sp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91"/>
      <c:rotY val="20"/>
      <c:depthPercent val="100"/>
      <c:rAngAx val="1"/>
    </c:view3D>
    <c:floor>
      <c:thickness val="0"/>
      <c:spPr>
        <a:solidFill>
          <a:srgbClr val="808080"/>
        </a:solidFill>
        <a:ln w="3175">
          <a:solidFill>
            <a:srgbClr val="000000"/>
          </a:solidFill>
          <a:prstDash val="solid"/>
        </a:ln>
      </c:spPr>
    </c:floor>
    <c:sideWall>
      <c:thickness val="0"/>
      <c:spPr>
        <a:solidFill>
          <a:srgbClr val="C0C0C0"/>
        </a:solidFill>
        <a:ln w="12700">
          <a:solidFill>
            <a:srgbClr val="000000"/>
          </a:solidFill>
          <a:prstDash val="solid"/>
        </a:ln>
      </c:spPr>
    </c:sideWall>
    <c:backWall>
      <c:thickness val="0"/>
      <c:spPr>
        <a:solidFill>
          <a:srgbClr val="C0C0C0"/>
        </a:solidFill>
        <a:ln w="12700">
          <a:solidFill>
            <a:srgbClr val="000000"/>
          </a:solidFill>
          <a:prstDash val="solid"/>
        </a:ln>
      </c:spPr>
    </c:backWall>
    <c:plotArea>
      <c:layout/>
      <c:bar3DChart>
        <c:barDir val="col"/>
        <c:grouping val="percentStacked"/>
        <c:varyColors val="0"/>
        <c:ser>
          <c:idx val="0"/>
          <c:order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AE1C-4ACD-A8B8-59F83F91C197}"/>
            </c:ext>
          </c:extLst>
        </c:ser>
        <c:ser>
          <c:idx val="1"/>
          <c:order val="1"/>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AE1C-4ACD-A8B8-59F83F91C197}"/>
            </c:ext>
          </c:extLst>
        </c:ser>
        <c:ser>
          <c:idx val="2"/>
          <c:order val="2"/>
          <c:spPr>
            <a:solidFill>
              <a:srgbClr val="FFFFCC"/>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AE1C-4ACD-A8B8-59F83F91C197}"/>
            </c:ext>
          </c:extLst>
        </c:ser>
        <c:ser>
          <c:idx val="3"/>
          <c:order val="3"/>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AE1C-4ACD-A8B8-59F83F91C197}"/>
            </c:ext>
          </c:extLst>
        </c:ser>
        <c:ser>
          <c:idx val="4"/>
          <c:order val="4"/>
          <c:spPr>
            <a:solidFill>
              <a:srgbClr val="FFFF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4-AE1C-4ACD-A8B8-59F83F91C197}"/>
            </c:ext>
          </c:extLst>
        </c:ser>
        <c:ser>
          <c:idx val="5"/>
          <c:order val="5"/>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5-AE1C-4ACD-A8B8-59F83F91C197}"/>
            </c:ext>
          </c:extLst>
        </c:ser>
        <c:dLbls>
          <c:showLegendKey val="0"/>
          <c:showVal val="0"/>
          <c:showCatName val="0"/>
          <c:showSerName val="0"/>
          <c:showPercent val="0"/>
          <c:showBubbleSize val="0"/>
        </c:dLbls>
        <c:gapWidth val="150"/>
        <c:shape val="cylinder"/>
        <c:axId val="552330696"/>
        <c:axId val="1"/>
        <c:axId val="0"/>
      </c:bar3DChart>
      <c:catAx>
        <c:axId val="552330696"/>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明朝"/>
                <a:ea typeface="ＭＳ 明朝"/>
                <a:cs typeface="ＭＳ 明朝"/>
              </a:defRPr>
            </a:pPr>
            <a:endParaRPr lang="ja-JP"/>
          </a:p>
        </c:txPr>
        <c:crossAx val="55233069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第７図　１事業所当たり従業員数</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wrap="square" lIns="38100" tIns="19050" rIns="38100" bIns="19050" anchor="ctr">
                <a:spAutoFit/>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6="http://schemas.microsoft.com/office/drawing/2014/chart" uri="{C3380CC4-5D6E-409C-BE32-E72D297353CC}">
              <c16:uniqueId val="{00000000-7A6F-440D-86F4-13B2536A9173}"/>
            </c:ext>
          </c:extLst>
        </c:ser>
        <c:dLbls>
          <c:showLegendKey val="0"/>
          <c:showVal val="0"/>
          <c:showCatName val="0"/>
          <c:showSerName val="0"/>
          <c:showPercent val="0"/>
          <c:showBubbleSize val="0"/>
        </c:dLbls>
        <c:marker val="1"/>
        <c:smooth val="0"/>
        <c:axId val="552332992"/>
        <c:axId val="1"/>
      </c:lineChart>
      <c:catAx>
        <c:axId val="55233299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552332992"/>
        <c:crosses val="autoZero"/>
        <c:crossBetween val="between"/>
        <c:majorUnit val="2"/>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91"/>
      <c:rotY val="20"/>
      <c:depthPercent val="100"/>
      <c:rAngAx val="1"/>
    </c:view3D>
    <c:floor>
      <c:thickness val="0"/>
      <c:spPr>
        <a:solidFill>
          <a:srgbClr val="808080"/>
        </a:solidFill>
        <a:ln w="3175">
          <a:solidFill>
            <a:srgbClr val="000000"/>
          </a:solidFill>
          <a:prstDash val="solid"/>
        </a:ln>
      </c:spPr>
    </c:floor>
    <c:sideWall>
      <c:thickness val="0"/>
      <c:spPr>
        <a:solidFill>
          <a:srgbClr val="C0C0C0"/>
        </a:solidFill>
        <a:ln w="12700">
          <a:solidFill>
            <a:srgbClr val="000000"/>
          </a:solidFill>
          <a:prstDash val="solid"/>
        </a:ln>
      </c:spPr>
    </c:sideWall>
    <c:backWall>
      <c:thickness val="0"/>
      <c:spPr>
        <a:solidFill>
          <a:srgbClr val="C0C0C0"/>
        </a:solidFill>
        <a:ln w="12700">
          <a:solidFill>
            <a:srgbClr val="000000"/>
          </a:solidFill>
          <a:prstDash val="solid"/>
        </a:ln>
      </c:spPr>
    </c:backWall>
    <c:plotArea>
      <c:layout/>
      <c:bar3DChart>
        <c:barDir val="col"/>
        <c:grouping val="percentStacked"/>
        <c:varyColors val="0"/>
        <c:ser>
          <c:idx val="0"/>
          <c:order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EE3E-45B6-9F96-BF347DCDE152}"/>
            </c:ext>
          </c:extLst>
        </c:ser>
        <c:ser>
          <c:idx val="1"/>
          <c:order val="1"/>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EE3E-45B6-9F96-BF347DCDE152}"/>
            </c:ext>
          </c:extLst>
        </c:ser>
        <c:ser>
          <c:idx val="2"/>
          <c:order val="2"/>
          <c:spPr>
            <a:solidFill>
              <a:srgbClr val="FFFFCC"/>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EE3E-45B6-9F96-BF347DCDE152}"/>
            </c:ext>
          </c:extLst>
        </c:ser>
        <c:ser>
          <c:idx val="3"/>
          <c:order val="3"/>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EE3E-45B6-9F96-BF347DCDE152}"/>
            </c:ext>
          </c:extLst>
        </c:ser>
        <c:ser>
          <c:idx val="4"/>
          <c:order val="4"/>
          <c:spPr>
            <a:solidFill>
              <a:srgbClr val="FFFF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4-EE3E-45B6-9F96-BF347DCDE152}"/>
            </c:ext>
          </c:extLst>
        </c:ser>
        <c:ser>
          <c:idx val="5"/>
          <c:order val="5"/>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5-EE3E-45B6-9F96-BF347DCDE152}"/>
            </c:ext>
          </c:extLst>
        </c:ser>
        <c:dLbls>
          <c:showLegendKey val="0"/>
          <c:showVal val="0"/>
          <c:showCatName val="0"/>
          <c:showSerName val="0"/>
          <c:showPercent val="0"/>
          <c:showBubbleSize val="0"/>
        </c:dLbls>
        <c:gapWidth val="150"/>
        <c:shape val="cylinder"/>
        <c:axId val="553379488"/>
        <c:axId val="1"/>
        <c:axId val="0"/>
      </c:bar3DChart>
      <c:catAx>
        <c:axId val="553379488"/>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明朝"/>
                <a:ea typeface="ＭＳ 明朝"/>
                <a:cs typeface="ＭＳ 明朝"/>
              </a:defRPr>
            </a:pPr>
            <a:endParaRPr lang="ja-JP"/>
          </a:p>
        </c:txPr>
        <c:crossAx val="553379488"/>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第７図　１事業所当たり従業員数</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wrap="square" lIns="38100" tIns="19050" rIns="38100" bIns="19050" anchor="ctr">
                <a:spAutoFit/>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6="http://schemas.microsoft.com/office/drawing/2014/chart" uri="{C3380CC4-5D6E-409C-BE32-E72D297353CC}">
              <c16:uniqueId val="{00000000-43D7-4341-9641-CF9970CD6646}"/>
            </c:ext>
          </c:extLst>
        </c:ser>
        <c:dLbls>
          <c:showLegendKey val="0"/>
          <c:showVal val="0"/>
          <c:showCatName val="0"/>
          <c:showSerName val="0"/>
          <c:showPercent val="0"/>
          <c:showBubbleSize val="0"/>
        </c:dLbls>
        <c:marker val="1"/>
        <c:smooth val="0"/>
        <c:axId val="553369648"/>
        <c:axId val="1"/>
      </c:lineChart>
      <c:catAx>
        <c:axId val="55336964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553369648"/>
        <c:crosses val="autoZero"/>
        <c:crossBetween val="between"/>
        <c:majorUnit val="2"/>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91"/>
      <c:rotY val="20"/>
      <c:depthPercent val="100"/>
      <c:rAngAx val="1"/>
    </c:view3D>
    <c:floor>
      <c:thickness val="0"/>
      <c:spPr>
        <a:solidFill>
          <a:srgbClr val="808080"/>
        </a:solidFill>
        <a:ln w="3175">
          <a:solidFill>
            <a:srgbClr val="000000"/>
          </a:solidFill>
          <a:prstDash val="solid"/>
        </a:ln>
      </c:spPr>
    </c:floor>
    <c:sideWall>
      <c:thickness val="0"/>
      <c:spPr>
        <a:solidFill>
          <a:srgbClr val="C0C0C0"/>
        </a:solidFill>
        <a:ln w="12700">
          <a:solidFill>
            <a:srgbClr val="000000"/>
          </a:solidFill>
          <a:prstDash val="solid"/>
        </a:ln>
      </c:spPr>
    </c:sideWall>
    <c:backWall>
      <c:thickness val="0"/>
      <c:spPr>
        <a:solidFill>
          <a:srgbClr val="C0C0C0"/>
        </a:solidFill>
        <a:ln w="12700">
          <a:solidFill>
            <a:srgbClr val="000000"/>
          </a:solidFill>
          <a:prstDash val="solid"/>
        </a:ln>
      </c:spPr>
    </c:backWall>
    <c:plotArea>
      <c:layout/>
      <c:bar3DChart>
        <c:barDir val="col"/>
        <c:grouping val="percentStacked"/>
        <c:varyColors val="0"/>
        <c:ser>
          <c:idx val="0"/>
          <c:order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F088-44BD-B84B-9A8EED7C8FEC}"/>
            </c:ext>
          </c:extLst>
        </c:ser>
        <c:ser>
          <c:idx val="1"/>
          <c:order val="1"/>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F088-44BD-B84B-9A8EED7C8FEC}"/>
            </c:ext>
          </c:extLst>
        </c:ser>
        <c:ser>
          <c:idx val="2"/>
          <c:order val="2"/>
          <c:spPr>
            <a:solidFill>
              <a:srgbClr val="FFFFCC"/>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F088-44BD-B84B-9A8EED7C8FEC}"/>
            </c:ext>
          </c:extLst>
        </c:ser>
        <c:ser>
          <c:idx val="3"/>
          <c:order val="3"/>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F088-44BD-B84B-9A8EED7C8FEC}"/>
            </c:ext>
          </c:extLst>
        </c:ser>
        <c:ser>
          <c:idx val="4"/>
          <c:order val="4"/>
          <c:spPr>
            <a:solidFill>
              <a:srgbClr val="FFFF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4-F088-44BD-B84B-9A8EED7C8FEC}"/>
            </c:ext>
          </c:extLst>
        </c:ser>
        <c:ser>
          <c:idx val="5"/>
          <c:order val="5"/>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5-F088-44BD-B84B-9A8EED7C8FEC}"/>
            </c:ext>
          </c:extLst>
        </c:ser>
        <c:dLbls>
          <c:showLegendKey val="0"/>
          <c:showVal val="0"/>
          <c:showCatName val="0"/>
          <c:showSerName val="0"/>
          <c:showPercent val="0"/>
          <c:showBubbleSize val="0"/>
        </c:dLbls>
        <c:gapWidth val="150"/>
        <c:shape val="cylinder"/>
        <c:axId val="553370304"/>
        <c:axId val="1"/>
        <c:axId val="0"/>
      </c:bar3DChart>
      <c:catAx>
        <c:axId val="553370304"/>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明朝"/>
                <a:ea typeface="ＭＳ 明朝"/>
                <a:cs typeface="ＭＳ 明朝"/>
              </a:defRPr>
            </a:pPr>
            <a:endParaRPr lang="ja-JP"/>
          </a:p>
        </c:txPr>
        <c:crossAx val="55337030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第７図　１事業所当たり従業員数</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wrap="square" lIns="38100" tIns="19050" rIns="38100" bIns="19050" anchor="ctr">
                <a:spAutoFit/>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6="http://schemas.microsoft.com/office/drawing/2014/chart" uri="{C3380CC4-5D6E-409C-BE32-E72D297353CC}">
              <c16:uniqueId val="{00000000-11DF-4D62-973D-A03038350C40}"/>
            </c:ext>
          </c:extLst>
        </c:ser>
        <c:dLbls>
          <c:showLegendKey val="0"/>
          <c:showVal val="0"/>
          <c:showCatName val="0"/>
          <c:showSerName val="0"/>
          <c:showPercent val="0"/>
          <c:showBubbleSize val="0"/>
        </c:dLbls>
        <c:marker val="1"/>
        <c:smooth val="0"/>
        <c:axId val="553372928"/>
        <c:axId val="1"/>
      </c:lineChart>
      <c:catAx>
        <c:axId val="5533729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553372928"/>
        <c:crosses val="autoZero"/>
        <c:crossBetween val="between"/>
        <c:majorUnit val="2"/>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91"/>
      <c:rotY val="20"/>
      <c:depthPercent val="100"/>
      <c:rAngAx val="1"/>
    </c:view3D>
    <c:floor>
      <c:thickness val="0"/>
      <c:spPr>
        <a:solidFill>
          <a:srgbClr val="808080"/>
        </a:solidFill>
        <a:ln w="3175">
          <a:solidFill>
            <a:srgbClr val="000000"/>
          </a:solidFill>
          <a:prstDash val="solid"/>
        </a:ln>
      </c:spPr>
    </c:floor>
    <c:sideWall>
      <c:thickness val="0"/>
      <c:spPr>
        <a:solidFill>
          <a:srgbClr val="C0C0C0"/>
        </a:solidFill>
        <a:ln w="12700">
          <a:solidFill>
            <a:srgbClr val="000000"/>
          </a:solidFill>
          <a:prstDash val="solid"/>
        </a:ln>
      </c:spPr>
    </c:sideWall>
    <c:backWall>
      <c:thickness val="0"/>
      <c:spPr>
        <a:solidFill>
          <a:srgbClr val="C0C0C0"/>
        </a:solidFill>
        <a:ln w="12700">
          <a:solidFill>
            <a:srgbClr val="000000"/>
          </a:solidFill>
          <a:prstDash val="solid"/>
        </a:ln>
      </c:spPr>
    </c:backWall>
    <c:plotArea>
      <c:layout/>
      <c:bar3DChart>
        <c:barDir val="col"/>
        <c:grouping val="percentStacked"/>
        <c:varyColors val="0"/>
        <c:ser>
          <c:idx val="0"/>
          <c:order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BD9E-4C42-8A1B-3369ACFDA5CF}"/>
            </c:ext>
          </c:extLst>
        </c:ser>
        <c:ser>
          <c:idx val="1"/>
          <c:order val="1"/>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BD9E-4C42-8A1B-3369ACFDA5CF}"/>
            </c:ext>
          </c:extLst>
        </c:ser>
        <c:ser>
          <c:idx val="2"/>
          <c:order val="2"/>
          <c:spPr>
            <a:solidFill>
              <a:srgbClr val="FFFFCC"/>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BD9E-4C42-8A1B-3369ACFDA5CF}"/>
            </c:ext>
          </c:extLst>
        </c:ser>
        <c:ser>
          <c:idx val="3"/>
          <c:order val="3"/>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BD9E-4C42-8A1B-3369ACFDA5CF}"/>
            </c:ext>
          </c:extLst>
        </c:ser>
        <c:ser>
          <c:idx val="4"/>
          <c:order val="4"/>
          <c:spPr>
            <a:solidFill>
              <a:srgbClr val="FFFF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4-BD9E-4C42-8A1B-3369ACFDA5CF}"/>
            </c:ext>
          </c:extLst>
        </c:ser>
        <c:ser>
          <c:idx val="5"/>
          <c:order val="5"/>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5-BD9E-4C42-8A1B-3369ACFDA5CF}"/>
            </c:ext>
          </c:extLst>
        </c:ser>
        <c:dLbls>
          <c:showLegendKey val="0"/>
          <c:showVal val="0"/>
          <c:showCatName val="0"/>
          <c:showSerName val="0"/>
          <c:showPercent val="0"/>
          <c:showBubbleSize val="0"/>
        </c:dLbls>
        <c:gapWidth val="150"/>
        <c:shape val="cylinder"/>
        <c:axId val="553378504"/>
        <c:axId val="1"/>
        <c:axId val="0"/>
      </c:bar3DChart>
      <c:catAx>
        <c:axId val="553378504"/>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明朝"/>
                <a:ea typeface="ＭＳ 明朝"/>
                <a:cs typeface="ＭＳ 明朝"/>
              </a:defRPr>
            </a:pPr>
            <a:endParaRPr lang="ja-JP"/>
          </a:p>
        </c:txPr>
        <c:crossAx val="55337850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第７図　１事業所当たり従業員数</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wrap="square" lIns="38100" tIns="19050" rIns="38100" bIns="19050" anchor="ctr">
                <a:spAutoFit/>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6="http://schemas.microsoft.com/office/drawing/2014/chart" uri="{C3380CC4-5D6E-409C-BE32-E72D297353CC}">
              <c16:uniqueId val="{00000000-C16C-4D64-A4BB-482B0C891D20}"/>
            </c:ext>
          </c:extLst>
        </c:ser>
        <c:dLbls>
          <c:showLegendKey val="0"/>
          <c:showVal val="0"/>
          <c:showCatName val="0"/>
          <c:showSerName val="0"/>
          <c:showPercent val="0"/>
          <c:showBubbleSize val="0"/>
        </c:dLbls>
        <c:marker val="1"/>
        <c:smooth val="0"/>
        <c:axId val="553384736"/>
        <c:axId val="1"/>
      </c:lineChart>
      <c:catAx>
        <c:axId val="5533847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553384736"/>
        <c:crosses val="autoZero"/>
        <c:crossBetween val="between"/>
        <c:majorUnit val="2"/>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FFFFFF"/>
            </a:solidFill>
            <a:ln w="12700">
              <a:solidFill>
                <a:srgbClr val="000000"/>
              </a:solidFill>
              <a:prstDash val="solid"/>
            </a:ln>
          </c:spPr>
          <c:invertIfNegative val="0"/>
          <c:dPt>
            <c:idx val="0"/>
            <c:invertIfNegative val="0"/>
            <c:bubble3D val="0"/>
            <c:spPr>
              <a:solidFill>
                <a:srgbClr val="808080"/>
              </a:solidFill>
              <a:ln w="12700">
                <a:solidFill>
                  <a:srgbClr val="000000"/>
                </a:solidFill>
                <a:prstDash val="solid"/>
              </a:ln>
            </c:spPr>
            <c:extLst>
              <c:ext xmlns:c16="http://schemas.microsoft.com/office/drawing/2014/chart" uri="{C3380CC4-5D6E-409C-BE32-E72D297353CC}">
                <c16:uniqueId val="{00000000-C78C-4B03-A8FD-0C3D16FFD861}"/>
              </c:ext>
            </c:extLst>
          </c:dPt>
          <c:dPt>
            <c:idx val="5"/>
            <c:invertIfNegative val="0"/>
            <c:bubble3D val="0"/>
            <c:spPr>
              <a:solidFill>
                <a:srgbClr val="808080"/>
              </a:solidFill>
              <a:ln w="12700">
                <a:solidFill>
                  <a:srgbClr val="000000"/>
                </a:solidFill>
                <a:prstDash val="solid"/>
              </a:ln>
            </c:spPr>
            <c:extLst>
              <c:ext xmlns:c16="http://schemas.microsoft.com/office/drawing/2014/chart" uri="{C3380CC4-5D6E-409C-BE32-E72D297353CC}">
                <c16:uniqueId val="{00000001-C78C-4B03-A8FD-0C3D16FFD861}"/>
              </c:ext>
            </c:extLst>
          </c:dPt>
          <c:dPt>
            <c:idx val="6"/>
            <c:invertIfNegative val="0"/>
            <c:bubble3D val="0"/>
            <c:spPr>
              <a:solidFill>
                <a:srgbClr val="808080"/>
              </a:solidFill>
              <a:ln w="12700">
                <a:solidFill>
                  <a:srgbClr val="000000"/>
                </a:solidFill>
                <a:prstDash val="solid"/>
              </a:ln>
            </c:spPr>
            <c:extLst>
              <c:ext xmlns:c16="http://schemas.microsoft.com/office/drawing/2014/chart" uri="{C3380CC4-5D6E-409C-BE32-E72D297353CC}">
                <c16:uniqueId val="{00000002-C78C-4B03-A8FD-0C3D16FFD861}"/>
              </c:ext>
            </c:extLst>
          </c:dPt>
          <c:dPt>
            <c:idx val="7"/>
            <c:invertIfNegative val="0"/>
            <c:bubble3D val="0"/>
            <c:spPr>
              <a:solidFill>
                <a:srgbClr val="808080"/>
              </a:solidFill>
              <a:ln w="12700">
                <a:solidFill>
                  <a:srgbClr val="000000"/>
                </a:solidFill>
                <a:prstDash val="solid"/>
              </a:ln>
            </c:spPr>
            <c:extLst>
              <c:ext xmlns:c16="http://schemas.microsoft.com/office/drawing/2014/chart" uri="{C3380CC4-5D6E-409C-BE32-E72D297353CC}">
                <c16:uniqueId val="{00000003-C78C-4B03-A8FD-0C3D16FFD861}"/>
              </c:ext>
            </c:extLst>
          </c:dPt>
          <c:dPt>
            <c:idx val="8"/>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4-C78C-4B03-A8FD-0C3D16FFD861}"/>
              </c:ext>
            </c:extLst>
          </c:dPt>
          <c:dPt>
            <c:idx val="9"/>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5-C78C-4B03-A8FD-0C3D16FFD861}"/>
              </c:ext>
            </c:extLst>
          </c:dPt>
          <c:dPt>
            <c:idx val="10"/>
            <c:invertIfNegative val="0"/>
            <c:bubble3D val="0"/>
            <c:spPr>
              <a:solidFill>
                <a:srgbClr val="808080"/>
              </a:solidFill>
              <a:ln w="12700">
                <a:solidFill>
                  <a:srgbClr val="000000"/>
                </a:solidFill>
                <a:prstDash val="solid"/>
              </a:ln>
            </c:spPr>
            <c:extLst>
              <c:ext xmlns:c16="http://schemas.microsoft.com/office/drawing/2014/chart" uri="{C3380CC4-5D6E-409C-BE32-E72D297353CC}">
                <c16:uniqueId val="{00000006-C78C-4B03-A8FD-0C3D16FFD861}"/>
              </c:ext>
            </c:extLst>
          </c:dPt>
          <c:dPt>
            <c:idx val="11"/>
            <c:invertIfNegative val="0"/>
            <c:bubble3D val="0"/>
            <c:spPr>
              <a:solidFill>
                <a:srgbClr val="808080"/>
              </a:solidFill>
              <a:ln w="12700">
                <a:solidFill>
                  <a:srgbClr val="000000"/>
                </a:solidFill>
                <a:prstDash val="solid"/>
              </a:ln>
            </c:spPr>
            <c:extLst>
              <c:ext xmlns:c16="http://schemas.microsoft.com/office/drawing/2014/chart" uri="{C3380CC4-5D6E-409C-BE32-E72D297353CC}">
                <c16:uniqueId val="{00000007-C78C-4B03-A8FD-0C3D16FFD861}"/>
              </c:ext>
            </c:extLst>
          </c:dPt>
          <c:dPt>
            <c:idx val="13"/>
            <c:invertIfNegative val="0"/>
            <c:bubble3D val="0"/>
            <c:spPr>
              <a:solidFill>
                <a:srgbClr val="808080"/>
              </a:solidFill>
              <a:ln w="12700">
                <a:solidFill>
                  <a:srgbClr val="000000"/>
                </a:solidFill>
                <a:prstDash val="solid"/>
              </a:ln>
            </c:spPr>
            <c:extLst>
              <c:ext xmlns:c16="http://schemas.microsoft.com/office/drawing/2014/chart" uri="{C3380CC4-5D6E-409C-BE32-E72D297353CC}">
                <c16:uniqueId val="{00000008-C78C-4B03-A8FD-0C3D16FFD861}"/>
              </c:ext>
            </c:extLst>
          </c:dPt>
          <c:dPt>
            <c:idx val="14"/>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9-C78C-4B03-A8FD-0C3D16FFD861}"/>
              </c:ext>
            </c:extLst>
          </c:dPt>
          <c:dPt>
            <c:idx val="15"/>
            <c:invertIfNegative val="0"/>
            <c:bubble3D val="0"/>
            <c:spPr>
              <a:solidFill>
                <a:srgbClr val="808080"/>
              </a:solidFill>
              <a:ln w="12700">
                <a:solidFill>
                  <a:srgbClr val="000000"/>
                </a:solidFill>
                <a:prstDash val="solid"/>
              </a:ln>
            </c:spPr>
            <c:extLst>
              <c:ext xmlns:c16="http://schemas.microsoft.com/office/drawing/2014/chart" uri="{C3380CC4-5D6E-409C-BE32-E72D297353CC}">
                <c16:uniqueId val="{0000000A-C78C-4B03-A8FD-0C3D16FFD861}"/>
              </c:ext>
            </c:extLst>
          </c:dPt>
          <c:dPt>
            <c:idx val="16"/>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B-C78C-4B03-A8FD-0C3D16FFD861}"/>
              </c:ext>
            </c:extLst>
          </c:dPt>
          <c:dPt>
            <c:idx val="17"/>
            <c:invertIfNegative val="0"/>
            <c:bubble3D val="0"/>
            <c:spPr>
              <a:solidFill>
                <a:srgbClr val="808080"/>
              </a:solidFill>
              <a:ln w="12700">
                <a:solidFill>
                  <a:srgbClr val="000000"/>
                </a:solidFill>
                <a:prstDash val="solid"/>
              </a:ln>
            </c:spPr>
            <c:extLst>
              <c:ext xmlns:c16="http://schemas.microsoft.com/office/drawing/2014/chart" uri="{C3380CC4-5D6E-409C-BE32-E72D297353CC}">
                <c16:uniqueId val="{0000000C-C78C-4B03-A8FD-0C3D16FFD861}"/>
              </c:ext>
            </c:extLst>
          </c:dPt>
          <c:dPt>
            <c:idx val="18"/>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D-C78C-4B03-A8FD-0C3D16FFD861}"/>
              </c:ext>
            </c:extLst>
          </c:dPt>
          <c:dPt>
            <c:idx val="20"/>
            <c:invertIfNegative val="0"/>
            <c:bubble3D val="0"/>
            <c:spPr>
              <a:solidFill>
                <a:srgbClr val="808080"/>
              </a:solidFill>
              <a:ln w="12700">
                <a:solidFill>
                  <a:srgbClr val="000000"/>
                </a:solidFill>
                <a:prstDash val="solid"/>
              </a:ln>
            </c:spPr>
            <c:extLst>
              <c:ext xmlns:c16="http://schemas.microsoft.com/office/drawing/2014/chart" uri="{C3380CC4-5D6E-409C-BE32-E72D297353CC}">
                <c16:uniqueId val="{0000000E-C78C-4B03-A8FD-0C3D16FFD861}"/>
              </c:ext>
            </c:extLst>
          </c:dPt>
          <c:dPt>
            <c:idx val="22"/>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F-C78C-4B03-A8FD-0C3D16FFD861}"/>
              </c:ext>
            </c:extLst>
          </c:dPt>
          <c:dPt>
            <c:idx val="23"/>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10-C78C-4B03-A8FD-0C3D16FFD861}"/>
              </c:ext>
            </c:extLst>
          </c:dPt>
          <c:dLbls>
            <c:dLbl>
              <c:idx val="7"/>
              <c:spPr>
                <a:solidFill>
                  <a:srgbClr val="FFFFFF"/>
                </a:solid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78C-4B03-A8FD-0C3D16FFD861}"/>
                </c:ext>
              </c:extLst>
            </c:dLbl>
            <c:dLbl>
              <c:idx val="8"/>
              <c:spPr>
                <a:solidFill>
                  <a:srgbClr val="FFFFFF"/>
                </a:solid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78C-4B03-A8FD-0C3D16FFD861}"/>
                </c:ext>
              </c:extLst>
            </c:dLbl>
            <c:dLbl>
              <c:idx val="9"/>
              <c:spPr>
                <a:solidFill>
                  <a:srgbClr val="FFFFFF"/>
                </a:solid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78C-4B03-A8FD-0C3D16FFD861}"/>
                </c:ext>
              </c:extLst>
            </c:dLbl>
            <c:dLbl>
              <c:idx val="10"/>
              <c:spPr>
                <a:solidFill>
                  <a:srgbClr val="FFFFFF"/>
                </a:solid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78C-4B03-A8FD-0C3D16FFD861}"/>
                </c:ext>
              </c:extLst>
            </c:dLbl>
            <c:dLbl>
              <c:idx val="11"/>
              <c:spPr>
                <a:solidFill>
                  <a:srgbClr val="FFFFFF"/>
                </a:solid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78C-4B03-A8FD-0C3D16FFD861}"/>
                </c:ext>
              </c:extLst>
            </c:dLbl>
            <c:dLbl>
              <c:idx val="12"/>
              <c:spPr>
                <a:solidFill>
                  <a:srgbClr val="FFFFFF"/>
                </a:solid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C78C-4B03-A8FD-0C3D16FFD861}"/>
                </c:ext>
              </c:extLst>
            </c:dLbl>
            <c:dLbl>
              <c:idx val="13"/>
              <c:spPr>
                <a:solidFill>
                  <a:srgbClr val="FFFFFF"/>
                </a:solid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78C-4B03-A8FD-0C3D16FFD861}"/>
                </c:ext>
              </c:extLst>
            </c:dLbl>
            <c:dLbl>
              <c:idx val="14"/>
              <c:spPr>
                <a:solidFill>
                  <a:srgbClr val="FFFFFF"/>
                </a:solid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78C-4B03-A8FD-0C3D16FFD861}"/>
                </c:ext>
              </c:extLst>
            </c:dLbl>
            <c:dLbl>
              <c:idx val="15"/>
              <c:spPr>
                <a:solidFill>
                  <a:srgbClr val="FFFFFF"/>
                </a:solid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78C-4B03-A8FD-0C3D16FFD861}"/>
                </c:ext>
              </c:extLst>
            </c:dLbl>
            <c:dLbl>
              <c:idx val="16"/>
              <c:spPr>
                <a:solidFill>
                  <a:srgbClr val="FFFFFF"/>
                </a:solid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78C-4B03-A8FD-0C3D16FFD861}"/>
                </c:ext>
              </c:extLst>
            </c:dLbl>
            <c:spPr>
              <a:solidFill>
                <a:srgbClr val="FFFFFF"/>
              </a:solidFill>
              <a:ln w="25400">
                <a:noFill/>
              </a:ln>
            </c:spPr>
            <c:txPr>
              <a:bodyPr wrap="square" lIns="38100" tIns="19050" rIns="38100" bIns="19050" anchor="ctr">
                <a:spAutoFit/>
              </a:bodyPr>
              <a:lstStyle/>
              <a:p>
                <a:pPr>
                  <a:defRPr sz="225"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4"/>
              <c:pt idx="0">
                <c:v>石油</c:v>
              </c:pt>
              <c:pt idx="1">
                <c:v>電子</c:v>
              </c:pt>
              <c:pt idx="2">
                <c:v>業務</c:v>
              </c:pt>
              <c:pt idx="3">
                <c:v>電気</c:v>
              </c:pt>
              <c:pt idx="4">
                <c:v>輸送</c:v>
              </c:pt>
              <c:pt idx="5">
                <c:v>鉄鋼</c:v>
              </c:pt>
              <c:pt idx="6">
                <c:v>非鉄</c:v>
              </c:pt>
              <c:pt idx="7">
                <c:v>金属</c:v>
              </c:pt>
              <c:pt idx="8">
                <c:v>食料</c:v>
              </c:pt>
              <c:pt idx="9">
                <c:v>飲料</c:v>
              </c:pt>
              <c:pt idx="10">
                <c:v>紙パ</c:v>
              </c:pt>
              <c:pt idx="11">
                <c:v>化学</c:v>
              </c:pt>
              <c:pt idx="12">
                <c:v>は用</c:v>
              </c:pt>
              <c:pt idx="13">
                <c:v>ゴム</c:v>
              </c:pt>
              <c:pt idx="14">
                <c:v>そ他</c:v>
              </c:pt>
              <c:pt idx="15">
                <c:v>プラ</c:v>
              </c:pt>
              <c:pt idx="16">
                <c:v>家具</c:v>
              </c:pt>
              <c:pt idx="17">
                <c:v>木材</c:v>
              </c:pt>
              <c:pt idx="18">
                <c:v>印刷</c:v>
              </c:pt>
              <c:pt idx="19">
                <c:v>生産</c:v>
              </c:pt>
              <c:pt idx="20">
                <c:v>窯業</c:v>
              </c:pt>
              <c:pt idx="21">
                <c:v>情報</c:v>
              </c:pt>
              <c:pt idx="22">
                <c:v>皮革</c:v>
              </c:pt>
              <c:pt idx="23">
                <c:v>繊維</c:v>
              </c:pt>
            </c:strLit>
          </c:cat>
          <c:val>
            <c:numLit>
              <c:formatCode>General</c:formatCode>
              <c:ptCount val="24"/>
              <c:pt idx="0">
                <c:v>8378.8956521739092</c:v>
              </c:pt>
              <c:pt idx="1">
                <c:v>7765.6847899348404</c:v>
              </c:pt>
              <c:pt idx="2">
                <c:v>6585.7188231360697</c:v>
              </c:pt>
              <c:pt idx="3">
                <c:v>5287.7032670932904</c:v>
              </c:pt>
              <c:pt idx="4">
                <c:v>4140.6288380493597</c:v>
              </c:pt>
              <c:pt idx="5">
                <c:v>4074.8988015978598</c:v>
              </c:pt>
              <c:pt idx="6">
                <c:v>2957.78516228748</c:v>
              </c:pt>
              <c:pt idx="7">
                <c:v>2612.9579713547701</c:v>
              </c:pt>
              <c:pt idx="8">
                <c:v>2587.4643712233401</c:v>
              </c:pt>
              <c:pt idx="9">
                <c:v>2523.0694259011998</c:v>
              </c:pt>
              <c:pt idx="10">
                <c:v>2505.8367346938699</c:v>
              </c:pt>
              <c:pt idx="11">
                <c:v>2438.9331432192598</c:v>
              </c:pt>
              <c:pt idx="12">
                <c:v>2333.1264973646298</c:v>
              </c:pt>
              <c:pt idx="13">
                <c:v>2278.3593037712299</c:v>
              </c:pt>
              <c:pt idx="14">
                <c:v>2189.55791872388</c:v>
              </c:pt>
              <c:pt idx="15">
                <c:v>2111.6743306610101</c:v>
              </c:pt>
              <c:pt idx="16">
                <c:v>2039.9242871189699</c:v>
              </c:pt>
              <c:pt idx="17">
                <c:v>1989.0608175473501</c:v>
              </c:pt>
              <c:pt idx="18">
                <c:v>1906.3062561414999</c:v>
              </c:pt>
              <c:pt idx="19">
                <c:v>1876.5869017632201</c:v>
              </c:pt>
              <c:pt idx="20">
                <c:v>1845.3659942363099</c:v>
              </c:pt>
              <c:pt idx="21">
                <c:v>1469.6822916666599</c:v>
              </c:pt>
              <c:pt idx="22">
                <c:v>1432.07017543859</c:v>
              </c:pt>
              <c:pt idx="23">
                <c:v>1254.3835451734701</c:v>
              </c:pt>
            </c:numLit>
          </c:val>
          <c:extLst>
            <c:ext xmlns:c16="http://schemas.microsoft.com/office/drawing/2014/chart" uri="{C3380CC4-5D6E-409C-BE32-E72D297353CC}">
              <c16:uniqueId val="{00000012-C78C-4B03-A8FD-0C3D16FFD861}"/>
            </c:ext>
          </c:extLst>
        </c:ser>
        <c:dLbls>
          <c:showLegendKey val="0"/>
          <c:showVal val="0"/>
          <c:showCatName val="0"/>
          <c:showSerName val="0"/>
          <c:showPercent val="0"/>
          <c:showBubbleSize val="0"/>
        </c:dLbls>
        <c:gapWidth val="100"/>
        <c:axId val="553388344"/>
        <c:axId val="1"/>
      </c:barChart>
      <c:catAx>
        <c:axId val="55338834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25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10000"/>
        </c:scaling>
        <c:delete val="0"/>
        <c:axPos val="l"/>
        <c:majorGridlines>
          <c:spPr>
            <a:ln w="3175">
              <a:solidFill>
                <a:srgbClr val="C0C0C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明朝"/>
                <a:ea typeface="ＭＳ 明朝"/>
                <a:cs typeface="ＭＳ 明朝"/>
              </a:defRPr>
            </a:pPr>
            <a:endParaRPr lang="ja-JP"/>
          </a:p>
        </c:txPr>
        <c:crossAx val="553388344"/>
        <c:crosses val="autoZero"/>
        <c:crossBetween val="between"/>
        <c:majorUnit val="2000"/>
        <c:minorUnit val="1000"/>
        <c:dispUnits>
          <c:builtInUnit val="hundreds"/>
        </c:dispUnits>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4～9人</c:v>
          </c:tx>
          <c:spPr>
            <a:solidFill>
              <a:srgbClr val="9999FF"/>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375" b="0" i="0" u="none" strike="noStrike" baseline="0">
                        <a:solidFill>
                          <a:srgbClr val="000000"/>
                        </a:solidFill>
                        <a:latin typeface="ＭＳ 明朝"/>
                        <a:ea typeface="ＭＳ 明朝"/>
                      </a:rPr>
                      <a:t>4～</a:t>
                    </a:r>
                  </a:p>
                  <a:p>
                    <a:pPr>
                      <a:defRPr sz="275" b="0" i="0" u="none" strike="noStrike" baseline="0">
                        <a:solidFill>
                          <a:srgbClr val="000000"/>
                        </a:solidFill>
                        <a:latin typeface="ＭＳ Ｐゴシック"/>
                        <a:ea typeface="ＭＳ Ｐゴシック"/>
                        <a:cs typeface="ＭＳ Ｐゴシック"/>
                      </a:defRPr>
                    </a:pPr>
                    <a:r>
                      <a:rPr lang="ja-JP" altLang="en-US" sz="375" b="0" i="0" u="none" strike="noStrike" baseline="0">
                        <a:solidFill>
                          <a:srgbClr val="000000"/>
                        </a:solidFill>
                        <a:latin typeface="ＭＳ 明朝"/>
                        <a:ea typeface="ＭＳ 明朝"/>
                      </a:rPr>
                      <a:t>9人</a:t>
                    </a:r>
                  </a:p>
                  <a:p>
                    <a:pPr>
                      <a:defRPr sz="275" b="0" i="0" u="none" strike="noStrike" baseline="0">
                        <a:solidFill>
                          <a:srgbClr val="000000"/>
                        </a:solidFill>
                        <a:latin typeface="ＭＳ Ｐゴシック"/>
                        <a:ea typeface="ＭＳ Ｐゴシック"/>
                        <a:cs typeface="ＭＳ Ｐゴシック"/>
                      </a:defRPr>
                    </a:pPr>
                    <a:r>
                      <a:rPr lang="ja-JP" altLang="en-US" sz="375" b="0" i="0" u="none" strike="noStrike" baseline="0">
                        <a:solidFill>
                          <a:srgbClr val="000000"/>
                        </a:solidFill>
                        <a:latin typeface="ＭＳ 明朝"/>
                        <a:ea typeface="ＭＳ 明朝"/>
                      </a:rPr>
                      <a:t> 3.4 </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22FE-4A4F-AFCF-FEC8167B1C2F}"/>
                </c:ext>
              </c:extLst>
            </c:dLbl>
            <c:spPr>
              <a:noFill/>
              <a:ln w="25400">
                <a:noFill/>
              </a:ln>
            </c:spPr>
            <c:txPr>
              <a:bodyPr wrap="square" lIns="38100" tIns="19050" rIns="38100" bIns="19050" anchor="ctr">
                <a:spAutoFit/>
              </a:bodyPr>
              <a:lstStyle/>
              <a:p>
                <a:pPr>
                  <a:defRPr sz="375"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3.4385230756890799</c:v>
              </c:pt>
            </c:numLit>
          </c:val>
          <c:extLst>
            <c:ext xmlns:c16="http://schemas.microsoft.com/office/drawing/2014/chart" uri="{C3380CC4-5D6E-409C-BE32-E72D297353CC}">
              <c16:uniqueId val="{00000001-22FE-4A4F-AFCF-FEC8167B1C2F}"/>
            </c:ext>
          </c:extLst>
        </c:ser>
        <c:ser>
          <c:idx val="1"/>
          <c:order val="1"/>
          <c:tx>
            <c:v>10～19人</c:v>
          </c:tx>
          <c:spPr>
            <a:solidFill>
              <a:srgbClr val="993366"/>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500" b="0" i="0" u="none" strike="noStrike" baseline="0">
                        <a:solidFill>
                          <a:srgbClr val="FFFFFF"/>
                        </a:solidFill>
                        <a:latin typeface="ＭＳ 明朝"/>
                        <a:ea typeface="ＭＳ 明朝"/>
                      </a:rPr>
                      <a:t>10～</a:t>
                    </a:r>
                  </a:p>
                  <a:p>
                    <a:pPr>
                      <a:defRPr sz="275" b="0" i="0" u="none" strike="noStrike" baseline="0">
                        <a:solidFill>
                          <a:srgbClr val="000000"/>
                        </a:solidFill>
                        <a:latin typeface="ＭＳ Ｐゴシック"/>
                        <a:ea typeface="ＭＳ Ｐゴシック"/>
                        <a:cs typeface="ＭＳ Ｐゴシック"/>
                      </a:defRPr>
                    </a:pPr>
                    <a:r>
                      <a:rPr lang="ja-JP" altLang="en-US" sz="500" b="0" i="0" u="none" strike="noStrike" baseline="0">
                        <a:solidFill>
                          <a:srgbClr val="FFFFFF"/>
                        </a:solidFill>
                        <a:latin typeface="ＭＳ 明朝"/>
                        <a:ea typeface="ＭＳ 明朝"/>
                      </a:rPr>
                      <a:t>19人</a:t>
                    </a:r>
                  </a:p>
                  <a:p>
                    <a:pPr>
                      <a:defRPr sz="275" b="0" i="0" u="none" strike="noStrike" baseline="0">
                        <a:solidFill>
                          <a:srgbClr val="000000"/>
                        </a:solidFill>
                        <a:latin typeface="ＭＳ Ｐゴシック"/>
                        <a:ea typeface="ＭＳ Ｐゴシック"/>
                        <a:cs typeface="ＭＳ Ｐゴシック"/>
                      </a:defRPr>
                    </a:pPr>
                    <a:r>
                      <a:rPr lang="ja-JP" altLang="en-US" sz="500" b="0" i="0" u="none" strike="noStrike" baseline="0">
                        <a:solidFill>
                          <a:srgbClr val="FFFFFF"/>
                        </a:solidFill>
                        <a:latin typeface="ＭＳ 明朝"/>
                        <a:ea typeface="ＭＳ 明朝"/>
                      </a:rPr>
                      <a:t> 6.3 </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22FE-4A4F-AFCF-FEC8167B1C2F}"/>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6.2962405114589002</c:v>
              </c:pt>
            </c:numLit>
          </c:val>
          <c:extLst>
            <c:ext xmlns:c16="http://schemas.microsoft.com/office/drawing/2014/chart" uri="{C3380CC4-5D6E-409C-BE32-E72D297353CC}">
              <c16:uniqueId val="{00000003-22FE-4A4F-AFCF-FEC8167B1C2F}"/>
            </c:ext>
          </c:extLst>
        </c:ser>
        <c:ser>
          <c:idx val="2"/>
          <c:order val="2"/>
          <c:tx>
            <c:v>20～29人</c:v>
          </c:tx>
          <c:spPr>
            <a:solidFill>
              <a:srgbClr val="FFFFCC"/>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500" b="0" i="0" u="none" strike="noStrike" baseline="0">
                        <a:solidFill>
                          <a:srgbClr val="000000"/>
                        </a:solidFill>
                        <a:latin typeface="ＭＳ 明朝"/>
                        <a:ea typeface="ＭＳ 明朝"/>
                      </a:rPr>
                      <a:t>20～</a:t>
                    </a:r>
                  </a:p>
                  <a:p>
                    <a:pPr>
                      <a:defRPr sz="275" b="0" i="0" u="none" strike="noStrike" baseline="0">
                        <a:solidFill>
                          <a:srgbClr val="000000"/>
                        </a:solidFill>
                        <a:latin typeface="ＭＳ Ｐゴシック"/>
                        <a:ea typeface="ＭＳ Ｐゴシック"/>
                        <a:cs typeface="ＭＳ Ｐゴシック"/>
                      </a:defRPr>
                    </a:pPr>
                    <a:r>
                      <a:rPr lang="ja-JP" altLang="en-US" sz="500" b="0" i="0" u="none" strike="noStrike" baseline="0">
                        <a:solidFill>
                          <a:srgbClr val="000000"/>
                        </a:solidFill>
                        <a:latin typeface="ＭＳ 明朝"/>
                        <a:ea typeface="ＭＳ 明朝"/>
                      </a:rPr>
                      <a:t>29人</a:t>
                    </a:r>
                  </a:p>
                  <a:p>
                    <a:pPr>
                      <a:defRPr sz="275" b="0" i="0" u="none" strike="noStrike" baseline="0">
                        <a:solidFill>
                          <a:srgbClr val="000000"/>
                        </a:solidFill>
                        <a:latin typeface="ＭＳ Ｐゴシック"/>
                        <a:ea typeface="ＭＳ Ｐゴシック"/>
                        <a:cs typeface="ＭＳ Ｐゴシック"/>
                      </a:defRPr>
                    </a:pPr>
                    <a:r>
                      <a:rPr lang="ja-JP" altLang="en-US" sz="500" b="0" i="0" u="none" strike="noStrike" baseline="0">
                        <a:solidFill>
                          <a:srgbClr val="000000"/>
                        </a:solidFill>
                        <a:latin typeface="ＭＳ 明朝"/>
                        <a:ea typeface="ＭＳ 明朝"/>
                      </a:rPr>
                      <a:t> 7.0 </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22FE-4A4F-AFCF-FEC8167B1C2F}"/>
                </c:ext>
              </c:extLst>
            </c:dLbl>
            <c:spPr>
              <a:noFill/>
              <a:ln w="25400">
                <a:noFill/>
              </a:ln>
            </c:spPr>
            <c:txPr>
              <a:bodyPr wrap="square" lIns="38100" tIns="19050" rIns="38100" bIns="19050" anchor="ctr">
                <a:spAutoFit/>
              </a:bodyPr>
              <a:lstStyle/>
              <a:p>
                <a:pPr>
                  <a:defRPr sz="500"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6.9703337382338404</c:v>
              </c:pt>
            </c:numLit>
          </c:val>
          <c:extLst>
            <c:ext xmlns:c16="http://schemas.microsoft.com/office/drawing/2014/chart" uri="{C3380CC4-5D6E-409C-BE32-E72D297353CC}">
              <c16:uniqueId val="{00000005-22FE-4A4F-AFCF-FEC8167B1C2F}"/>
            </c:ext>
          </c:extLst>
        </c:ser>
        <c:ser>
          <c:idx val="3"/>
          <c:order val="3"/>
          <c:tx>
            <c:v>30～99人</c:v>
          </c:tx>
          <c:spPr>
            <a:solidFill>
              <a:srgbClr val="CCFFFF"/>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500" b="0" i="0" u="none" strike="noStrike" baseline="0">
                        <a:solidFill>
                          <a:srgbClr val="000000"/>
                        </a:solidFill>
                        <a:latin typeface="ＭＳ 明朝"/>
                        <a:ea typeface="ＭＳ 明朝"/>
                      </a:rPr>
                      <a:t>30～99人</a:t>
                    </a:r>
                  </a:p>
                  <a:p>
                    <a:pPr>
                      <a:defRPr sz="275" b="0" i="0" u="none" strike="noStrike" baseline="0">
                        <a:solidFill>
                          <a:srgbClr val="000000"/>
                        </a:solidFill>
                        <a:latin typeface="ＭＳ Ｐゴシック"/>
                        <a:ea typeface="ＭＳ Ｐゴシック"/>
                        <a:cs typeface="ＭＳ Ｐゴシック"/>
                      </a:defRPr>
                    </a:pPr>
                    <a:r>
                      <a:rPr lang="ja-JP" altLang="en-US" sz="500" b="0" i="0" u="none" strike="noStrike" baseline="0">
                        <a:solidFill>
                          <a:srgbClr val="000000"/>
                        </a:solidFill>
                        <a:latin typeface="ＭＳ 明朝"/>
                        <a:ea typeface="ＭＳ 明朝"/>
                      </a:rPr>
                      <a:t> 17.1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22FE-4A4F-AFCF-FEC8167B1C2F}"/>
                </c:ext>
              </c:extLst>
            </c:dLbl>
            <c:spPr>
              <a:noFill/>
              <a:ln w="25400">
                <a:noFill/>
              </a:ln>
            </c:spPr>
            <c:txPr>
              <a:bodyPr wrap="square" lIns="38100" tIns="19050" rIns="38100" bIns="19050" anchor="ctr">
                <a:spAutoFit/>
              </a:bodyPr>
              <a:lstStyle/>
              <a:p>
                <a:pPr>
                  <a:defRPr sz="500"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17.079130377587202</c:v>
              </c:pt>
            </c:numLit>
          </c:val>
          <c:extLst>
            <c:ext xmlns:c16="http://schemas.microsoft.com/office/drawing/2014/chart" uri="{C3380CC4-5D6E-409C-BE32-E72D297353CC}">
              <c16:uniqueId val="{00000007-22FE-4A4F-AFCF-FEC8167B1C2F}"/>
            </c:ext>
          </c:extLst>
        </c:ser>
        <c:ser>
          <c:idx val="4"/>
          <c:order val="4"/>
          <c:tx>
            <c:v>100～299人</c:v>
          </c:tx>
          <c:spPr>
            <a:solidFill>
              <a:srgbClr val="660066"/>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500" b="0" i="0" u="none" strike="noStrike" baseline="0">
                        <a:solidFill>
                          <a:srgbClr val="FFFFFF"/>
                        </a:solidFill>
                        <a:latin typeface="ＭＳ 明朝"/>
                        <a:ea typeface="ＭＳ 明朝"/>
                      </a:rPr>
                      <a:t>100～299人</a:t>
                    </a:r>
                  </a:p>
                  <a:p>
                    <a:pPr>
                      <a:defRPr sz="275" b="0" i="0" u="none" strike="noStrike" baseline="0">
                        <a:solidFill>
                          <a:srgbClr val="000000"/>
                        </a:solidFill>
                        <a:latin typeface="ＭＳ Ｐゴシック"/>
                        <a:ea typeface="ＭＳ Ｐゴシック"/>
                        <a:cs typeface="ＭＳ Ｐゴシック"/>
                      </a:defRPr>
                    </a:pPr>
                    <a:r>
                      <a:rPr lang="ja-JP" altLang="en-US" sz="500" b="0" i="0" u="none" strike="noStrike" baseline="0">
                        <a:solidFill>
                          <a:srgbClr val="FFFFFF"/>
                        </a:solidFill>
                        <a:latin typeface="ＭＳ 明朝"/>
                        <a:ea typeface="ＭＳ 明朝"/>
                      </a:rPr>
                      <a:t> 29.4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22FE-4A4F-AFCF-FEC8167B1C2F}"/>
                </c:ext>
              </c:extLst>
            </c:dLbl>
            <c:spPr>
              <a:noFill/>
              <a:ln w="25400">
                <a:noFill/>
              </a:ln>
            </c:spPr>
            <c:txPr>
              <a:bodyPr wrap="square" lIns="38100" tIns="19050" rIns="38100" bIns="19050" anchor="ctr">
                <a:spAutoFit/>
              </a:bodyPr>
              <a:lstStyle/>
              <a:p>
                <a:pPr>
                  <a:defRPr sz="500" b="0" i="0" u="none" strike="noStrike" baseline="0">
                    <a:solidFill>
                      <a:srgbClr val="FFFFFF"/>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29.357157394349102</c:v>
              </c:pt>
            </c:numLit>
          </c:val>
          <c:extLst>
            <c:ext xmlns:c16="http://schemas.microsoft.com/office/drawing/2014/chart" uri="{C3380CC4-5D6E-409C-BE32-E72D297353CC}">
              <c16:uniqueId val="{00000009-22FE-4A4F-AFCF-FEC8167B1C2F}"/>
            </c:ext>
          </c:extLst>
        </c:ser>
        <c:ser>
          <c:idx val="5"/>
          <c:order val="5"/>
          <c:tx>
            <c:v>300人以上</c:v>
          </c:tx>
          <c:spPr>
            <a:solidFill>
              <a:srgbClr val="FF8080"/>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500" b="0" i="0" u="none" strike="noStrike" baseline="0">
                        <a:solidFill>
                          <a:srgbClr val="000000"/>
                        </a:solidFill>
                        <a:latin typeface="ＭＳ 明朝"/>
                        <a:ea typeface="ＭＳ 明朝"/>
                      </a:rPr>
                      <a:t>300人以上</a:t>
                    </a:r>
                  </a:p>
                  <a:p>
                    <a:pPr>
                      <a:defRPr sz="275" b="0" i="0" u="none" strike="noStrike" baseline="0">
                        <a:solidFill>
                          <a:srgbClr val="000000"/>
                        </a:solidFill>
                        <a:latin typeface="ＭＳ Ｐゴシック"/>
                        <a:ea typeface="ＭＳ Ｐゴシック"/>
                        <a:cs typeface="ＭＳ Ｐゴシック"/>
                      </a:defRPr>
                    </a:pPr>
                    <a:r>
                      <a:rPr lang="ja-JP" altLang="en-US" sz="500" b="0" i="0" u="none" strike="noStrike" baseline="0">
                        <a:solidFill>
                          <a:srgbClr val="000000"/>
                        </a:solidFill>
                        <a:latin typeface="ＭＳ 明朝"/>
                        <a:ea typeface="ＭＳ 明朝"/>
                      </a:rPr>
                      <a:t>36.9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22FE-4A4F-AFCF-FEC8167B1C2F}"/>
                </c:ext>
              </c:extLst>
            </c:dLbl>
            <c:spPr>
              <a:noFill/>
              <a:ln w="25400">
                <a:noFill/>
              </a:ln>
            </c:spPr>
            <c:txPr>
              <a:bodyPr wrap="square" lIns="38100" tIns="19050" rIns="38100" bIns="19050" anchor="ctr">
                <a:spAutoFit/>
              </a:bodyPr>
              <a:lstStyle/>
              <a:p>
                <a:pPr>
                  <a:defRPr sz="500"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36.858614902681602</c:v>
              </c:pt>
            </c:numLit>
          </c:val>
          <c:extLst>
            <c:ext xmlns:c16="http://schemas.microsoft.com/office/drawing/2014/chart" uri="{C3380CC4-5D6E-409C-BE32-E72D297353CC}">
              <c16:uniqueId val="{0000000B-22FE-4A4F-AFCF-FEC8167B1C2F}"/>
            </c:ext>
          </c:extLst>
        </c:ser>
        <c:dLbls>
          <c:showLegendKey val="0"/>
          <c:showVal val="0"/>
          <c:showCatName val="0"/>
          <c:showSerName val="0"/>
          <c:showPercent val="0"/>
          <c:showBubbleSize val="0"/>
        </c:dLbls>
        <c:gapWidth val="30"/>
        <c:overlap val="100"/>
        <c:axId val="553380144"/>
        <c:axId val="1"/>
      </c:barChart>
      <c:catAx>
        <c:axId val="553380144"/>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C0C0C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00" b="0" i="0" u="none" strike="noStrike" baseline="0">
                <a:solidFill>
                  <a:srgbClr val="000000"/>
                </a:solidFill>
                <a:latin typeface="ＭＳ 明朝"/>
                <a:ea typeface="ＭＳ 明朝"/>
                <a:cs typeface="ＭＳ 明朝"/>
              </a:defRPr>
            </a:pPr>
            <a:endParaRPr lang="ja-JP"/>
          </a:p>
        </c:txPr>
        <c:crossAx val="553380144"/>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200" baseline="0"/>
            </a:pPr>
            <a:r>
              <a:rPr lang="ja-JP" altLang="ja-JP" sz="1200" b="1" i="0" baseline="0">
                <a:effectLst/>
              </a:rPr>
              <a:t>産業大分類別従業者数　男女別の構成比</a:t>
            </a:r>
            <a:endParaRPr lang="ja-JP" altLang="ja-JP" sz="1200" baseline="0">
              <a:effectLst/>
            </a:endParaRPr>
          </a:p>
        </c:rich>
      </c:tx>
      <c:layout>
        <c:manualLayout>
          <c:xMode val="edge"/>
          <c:yMode val="edge"/>
          <c:x val="0.30155356303005476"/>
          <c:y val="0"/>
        </c:manualLayout>
      </c:layout>
      <c:overlay val="1"/>
    </c:title>
    <c:autoTitleDeleted val="0"/>
    <c:plotArea>
      <c:layout>
        <c:manualLayout>
          <c:layoutTarget val="inner"/>
          <c:xMode val="edge"/>
          <c:yMode val="edge"/>
          <c:x val="0.12821558644588427"/>
          <c:y val="6.3652984866253426E-2"/>
          <c:w val="0.8273138842432467"/>
          <c:h val="6.2778801585971961E-2"/>
        </c:manualLayout>
      </c:layout>
      <c:barChart>
        <c:barDir val="bar"/>
        <c:grouping val="clustered"/>
        <c:varyColors val="0"/>
        <c:ser>
          <c:idx val="0"/>
          <c:order val="0"/>
          <c:tx>
            <c:strRef>
              <c:f>'6の表、グラフ'!$N$8</c:f>
              <c:strCache>
                <c:ptCount val="1"/>
                <c:pt idx="0">
                  <c:v>女性（全国）</c:v>
                </c:pt>
              </c:strCache>
            </c:strRef>
          </c:tx>
          <c:spPr>
            <a:pattFill prst="smGrid">
              <a:fgClr>
                <a:schemeClr val="accent6">
                  <a:lumMod val="20000"/>
                  <a:lumOff val="80000"/>
                </a:schemeClr>
              </a:fgClr>
              <a:bgClr>
                <a:schemeClr val="bg1"/>
              </a:bgClr>
            </a:pattFill>
            <a:ln>
              <a:solidFill>
                <a:sysClr val="windowText" lastClr="000000"/>
              </a:solidFill>
            </a:ln>
            <a:effectLst/>
          </c:spPr>
          <c:invertIfNegative val="0"/>
          <c:dLbls>
            <c:numFmt formatCode="0.0&quot; %&quot;" sourceLinked="0"/>
            <c:spPr>
              <a:noFill/>
              <a:ln w="25400">
                <a:noFill/>
              </a:ln>
            </c:spPr>
            <c:txPr>
              <a:bodyPr/>
              <a:lstStyle/>
              <a:p>
                <a:pPr>
                  <a:defRPr sz="800"/>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numRef>
              <c:f>'6の表、グラフ'!$B$7</c:f>
              <c:numCache>
                <c:formatCode>General</c:formatCode>
                <c:ptCount val="1"/>
              </c:numCache>
            </c:numRef>
          </c:cat>
          <c:val>
            <c:numRef>
              <c:f>'6の表、グラフ'!$N$6</c:f>
              <c:numCache>
                <c:formatCode>General</c:formatCode>
                <c:ptCount val="1"/>
                <c:pt idx="0">
                  <c:v>44.146988359607434</c:v>
                </c:pt>
              </c:numCache>
            </c:numRef>
          </c:val>
          <c:extLst>
            <c:ext xmlns:c16="http://schemas.microsoft.com/office/drawing/2014/chart" uri="{C3380CC4-5D6E-409C-BE32-E72D297353CC}">
              <c16:uniqueId val="{00000000-4FC6-402E-BE01-A1AD128124FF}"/>
            </c:ext>
          </c:extLst>
        </c:ser>
        <c:ser>
          <c:idx val="2"/>
          <c:order val="2"/>
          <c:tx>
            <c:strRef>
              <c:f>'6の表、グラフ'!$G$8</c:f>
              <c:strCache>
                <c:ptCount val="1"/>
                <c:pt idx="0">
                  <c:v>女性（奈良県）</c:v>
                </c:pt>
              </c:strCache>
            </c:strRef>
          </c:tx>
          <c:spPr>
            <a:solidFill>
              <a:srgbClr val="C00000"/>
            </a:solidFill>
            <a:ln>
              <a:solidFill>
                <a:sysClr val="windowText" lastClr="000000"/>
              </a:solidFill>
            </a:ln>
            <a:effectLst/>
          </c:spPr>
          <c:invertIfNegative val="0"/>
          <c:dLbls>
            <c:numFmt formatCode="0.0&quot; %&quot;" sourceLinked="0"/>
            <c:spPr>
              <a:noFill/>
              <a:ln w="25400">
                <a:noFill/>
              </a:ln>
            </c:spPr>
            <c:txPr>
              <a:bodyPr/>
              <a:lstStyle/>
              <a:p>
                <a:pPr>
                  <a:defRPr sz="800">
                    <a:solidFill>
                      <a:schemeClr val="bg1"/>
                    </a:solidFill>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numRef>
              <c:f>'6の表、グラフ'!$B$7</c:f>
              <c:numCache>
                <c:formatCode>General</c:formatCode>
                <c:ptCount val="1"/>
              </c:numCache>
            </c:numRef>
          </c:cat>
          <c:val>
            <c:numRef>
              <c:f>'6の表、グラフ'!$G$6</c:f>
              <c:numCache>
                <c:formatCode>General</c:formatCode>
                <c:ptCount val="1"/>
                <c:pt idx="0">
                  <c:v>49.409504320145523</c:v>
                </c:pt>
              </c:numCache>
            </c:numRef>
          </c:val>
          <c:extLst>
            <c:ext xmlns:c16="http://schemas.microsoft.com/office/drawing/2014/chart" uri="{C3380CC4-5D6E-409C-BE32-E72D297353CC}">
              <c16:uniqueId val="{00000001-4FC6-402E-BE01-A1AD128124FF}"/>
            </c:ext>
          </c:extLst>
        </c:ser>
        <c:dLbls>
          <c:showLegendKey val="0"/>
          <c:showVal val="0"/>
          <c:showCatName val="0"/>
          <c:showSerName val="0"/>
          <c:showPercent val="0"/>
          <c:showBubbleSize val="0"/>
        </c:dLbls>
        <c:gapWidth val="150"/>
        <c:overlap val="-50"/>
        <c:axId val="562779384"/>
        <c:axId val="1"/>
      </c:barChart>
      <c:barChart>
        <c:barDir val="bar"/>
        <c:grouping val="clustered"/>
        <c:varyColors val="0"/>
        <c:ser>
          <c:idx val="1"/>
          <c:order val="1"/>
          <c:tx>
            <c:strRef>
              <c:f>'6の表、グラフ'!$M$8</c:f>
              <c:strCache>
                <c:ptCount val="1"/>
                <c:pt idx="0">
                  <c:v>男性（全国）</c:v>
                </c:pt>
              </c:strCache>
            </c:strRef>
          </c:tx>
          <c:spPr>
            <a:solidFill>
              <a:schemeClr val="accent1">
                <a:lumMod val="20000"/>
                <a:lumOff val="80000"/>
              </a:schemeClr>
            </a:solidFill>
            <a:ln>
              <a:solidFill>
                <a:sysClr val="windowText" lastClr="000000"/>
              </a:solidFill>
            </a:ln>
            <a:effectLst/>
          </c:spPr>
          <c:invertIfNegative val="0"/>
          <c:dLbls>
            <c:dLbl>
              <c:idx val="0"/>
              <c:numFmt formatCode="0.0&quot; %&quot;" sourceLinked="0"/>
              <c:spPr/>
              <c:txPr>
                <a:bodyPr/>
                <a:lstStyle/>
                <a:p>
                  <a:pPr>
                    <a:defRPr sz="800"/>
                  </a:pPr>
                  <a:endParaRPr lang="ja-JP"/>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2-4FC6-402E-BE01-A1AD128124FF}"/>
                </c:ext>
              </c:extLst>
            </c:dLbl>
            <c:numFmt formatCode="#,##0.0_);[Red]\(#,##0.0\)" sourceLinked="0"/>
            <c:spPr>
              <a:noFill/>
              <a:ln w="25400">
                <a:noFill/>
              </a:ln>
            </c:spPr>
            <c:txPr>
              <a:bodyPr/>
              <a:lstStyle/>
              <a:p>
                <a:pPr>
                  <a:defRPr sz="800"/>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numRef>
              <c:f>'6の表、グラフ'!$F$7</c:f>
              <c:numCache>
                <c:formatCode>General</c:formatCode>
                <c:ptCount val="1"/>
              </c:numCache>
            </c:numRef>
          </c:cat>
          <c:val>
            <c:numRef>
              <c:f>'6の表、グラフ'!$M$6</c:f>
              <c:numCache>
                <c:formatCode>General</c:formatCode>
                <c:ptCount val="1"/>
                <c:pt idx="0">
                  <c:v>55.178078694756728</c:v>
                </c:pt>
              </c:numCache>
            </c:numRef>
          </c:val>
          <c:extLst>
            <c:ext xmlns:c16="http://schemas.microsoft.com/office/drawing/2014/chart" uri="{C3380CC4-5D6E-409C-BE32-E72D297353CC}">
              <c16:uniqueId val="{00000003-4FC6-402E-BE01-A1AD128124FF}"/>
            </c:ext>
          </c:extLst>
        </c:ser>
        <c:ser>
          <c:idx val="3"/>
          <c:order val="3"/>
          <c:tx>
            <c:strRef>
              <c:f>'6の表、グラフ'!$F$8</c:f>
              <c:strCache>
                <c:ptCount val="1"/>
                <c:pt idx="0">
                  <c:v>男性（奈良県）</c:v>
                </c:pt>
              </c:strCache>
            </c:strRef>
          </c:tx>
          <c:spPr>
            <a:pattFill prst="pct50">
              <a:fgClr>
                <a:schemeClr val="tx2">
                  <a:lumMod val="50000"/>
                </a:schemeClr>
              </a:fgClr>
              <a:bgClr>
                <a:schemeClr val="bg1"/>
              </a:bgClr>
            </a:pattFill>
            <a:ln>
              <a:solidFill>
                <a:schemeClr val="tx1"/>
              </a:solidFill>
            </a:ln>
            <a:effectLst/>
          </c:spPr>
          <c:invertIfNegative val="0"/>
          <c:dLbls>
            <c:numFmt formatCode="0.0&quot; %&quot;" sourceLinked="0"/>
            <c:spPr>
              <a:noFill/>
              <a:ln w="25400">
                <a:noFill/>
              </a:ln>
            </c:spPr>
            <c:txPr>
              <a:bodyPr/>
              <a:lstStyle/>
              <a:p>
                <a:pPr>
                  <a:defRPr sz="800">
                    <a:latin typeface="+mn-lt"/>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numRef>
              <c:f>'6の表、グラフ'!$F$7</c:f>
              <c:numCache>
                <c:formatCode>General</c:formatCode>
                <c:ptCount val="1"/>
              </c:numCache>
            </c:numRef>
          </c:cat>
          <c:val>
            <c:numRef>
              <c:f>'6の表、グラフ'!$F$6</c:f>
              <c:numCache>
                <c:formatCode>General</c:formatCode>
                <c:ptCount val="1"/>
                <c:pt idx="0">
                  <c:v>49.489313324238289</c:v>
                </c:pt>
              </c:numCache>
            </c:numRef>
          </c:val>
          <c:extLst>
            <c:ext xmlns:c16="http://schemas.microsoft.com/office/drawing/2014/chart" uri="{C3380CC4-5D6E-409C-BE32-E72D297353CC}">
              <c16:uniqueId val="{00000004-4FC6-402E-BE01-A1AD128124FF}"/>
            </c:ext>
          </c:extLst>
        </c:ser>
        <c:dLbls>
          <c:showLegendKey val="0"/>
          <c:showVal val="0"/>
          <c:showCatName val="0"/>
          <c:showSerName val="0"/>
          <c:showPercent val="0"/>
          <c:showBubbleSize val="0"/>
        </c:dLbls>
        <c:gapWidth val="130"/>
        <c:overlap val="-50"/>
        <c:axId val="3"/>
        <c:axId val="4"/>
      </c:barChart>
      <c:catAx>
        <c:axId val="562779384"/>
        <c:scaling>
          <c:orientation val="minMax"/>
        </c:scaling>
        <c:delete val="0"/>
        <c:axPos val="r"/>
        <c:numFmt formatCode="General" sourceLinked="1"/>
        <c:majorTickMark val="none"/>
        <c:minorTickMark val="none"/>
        <c:tickLblPos val="high"/>
        <c:txPr>
          <a:bodyPr rot="0" vert="horz" anchor="t" anchorCtr="0"/>
          <a:lstStyle/>
          <a:p>
            <a:pPr>
              <a:defRPr sz="700" b="1">
                <a:latin typeface="+mn-ea"/>
                <a:ea typeface="+mn-ea"/>
              </a:defRPr>
            </a:pPr>
            <a:endParaRPr lang="ja-JP"/>
          </a:p>
        </c:txPr>
        <c:crossAx val="1"/>
        <c:crosses val="autoZero"/>
        <c:auto val="1"/>
        <c:lblAlgn val="ctr"/>
        <c:lblOffset val="200"/>
        <c:noMultiLvlLbl val="0"/>
      </c:catAx>
      <c:valAx>
        <c:axId val="1"/>
        <c:scaling>
          <c:orientation val="maxMin"/>
          <c:max val="100"/>
        </c:scaling>
        <c:delete val="0"/>
        <c:axPos val="b"/>
        <c:numFmt formatCode="General" sourceLinked="1"/>
        <c:majorTickMark val="none"/>
        <c:minorTickMark val="none"/>
        <c:tickLblPos val="none"/>
        <c:txPr>
          <a:bodyPr anchor="b" anchorCtr="1"/>
          <a:lstStyle/>
          <a:p>
            <a:pPr>
              <a:defRPr sz="800">
                <a:solidFill>
                  <a:sysClr val="windowText" lastClr="000000"/>
                </a:solidFill>
              </a:defRPr>
            </a:pPr>
            <a:endParaRPr lang="ja-JP"/>
          </a:p>
        </c:txPr>
        <c:crossAx val="562779384"/>
        <c:crosses val="autoZero"/>
        <c:crossBetween val="between"/>
      </c:valAx>
      <c:catAx>
        <c:axId val="3"/>
        <c:scaling>
          <c:orientation val="minMax"/>
        </c:scaling>
        <c:delete val="1"/>
        <c:axPos val="l"/>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0"/>
        </c:scaling>
        <c:delete val="0"/>
        <c:axPos val="t"/>
        <c:numFmt formatCode="@" sourceLinked="0"/>
        <c:majorTickMark val="out"/>
        <c:minorTickMark val="none"/>
        <c:tickLblPos val="nextTo"/>
        <c:txPr>
          <a:bodyPr anchor="b" anchorCtr="1"/>
          <a:lstStyle/>
          <a:p>
            <a:pPr>
              <a:defRPr sz="800"/>
            </a:pPr>
            <a:endParaRPr lang="ja-JP"/>
          </a:p>
        </c:txPr>
        <c:crossAx val="3"/>
        <c:crosses val="max"/>
        <c:crossBetween val="between"/>
        <c:majorUnit val="10"/>
      </c:valAx>
      <c:spPr>
        <a:ln>
          <a:solidFill>
            <a:schemeClr val="bg1">
              <a:lumMod val="65000"/>
            </a:schemeClr>
          </a:solidFill>
        </a:ln>
      </c:spPr>
    </c:plotArea>
    <c:plotVisOnly val="1"/>
    <c:dispBlanksAs val="gap"/>
    <c:showDLblsOverMax val="0"/>
  </c:chart>
  <c:spPr>
    <a:noFill/>
    <a:ln>
      <a:noFill/>
    </a:ln>
  </c:spPr>
  <c:printSettings>
    <c:headerFooter/>
    <c:pageMargins b="0.75" l="0.7" r="0.7" t="0.75" header="0.3" footer="0.3"/>
    <c:pageSetup orientation="portrait"/>
  </c:printSettings>
  <c:userShapes r:id="rId1"/>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spPr>
            <a:solidFill>
              <a:srgbClr val="9999FF"/>
            </a:solidFill>
            <a:ln w="12700">
              <a:solidFill>
                <a:srgbClr val="000000"/>
              </a:solidFill>
              <a:prstDash val="solid"/>
            </a:ln>
          </c:spPr>
          <c:dPt>
            <c:idx val="0"/>
            <c:bubble3D val="0"/>
            <c:spPr>
              <a:solidFill>
                <a:srgbClr val="808080"/>
              </a:solidFill>
              <a:ln w="12700">
                <a:solidFill>
                  <a:srgbClr val="000000"/>
                </a:solidFill>
                <a:prstDash val="solid"/>
              </a:ln>
            </c:spPr>
            <c:extLst>
              <c:ext xmlns:c16="http://schemas.microsoft.com/office/drawing/2014/chart" uri="{C3380CC4-5D6E-409C-BE32-E72D297353CC}">
                <c16:uniqueId val="{00000000-3E49-43BC-9E60-F388DEF674F8}"/>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3E49-43BC-9E60-F388DEF674F8}"/>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3E49-43BC-9E60-F388DEF674F8}"/>
              </c:ext>
            </c:extLst>
          </c:dPt>
          <c:dPt>
            <c:idx val="3"/>
            <c:bubble3D val="0"/>
            <c:spPr>
              <a:solidFill>
                <a:srgbClr val="FFFFFF"/>
              </a:solidFill>
              <a:ln w="12700">
                <a:solidFill>
                  <a:srgbClr val="000000"/>
                </a:solidFill>
                <a:prstDash val="solid"/>
              </a:ln>
            </c:spPr>
            <c:extLst>
              <c:ext xmlns:c16="http://schemas.microsoft.com/office/drawing/2014/chart" uri="{C3380CC4-5D6E-409C-BE32-E72D297353CC}">
                <c16:uniqueId val="{00000003-3E49-43BC-9E60-F388DEF674F8}"/>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4-3E49-43BC-9E60-F388DEF674F8}"/>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5-3E49-43BC-9E60-F388DEF674F8}"/>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6-3E49-43BC-9E60-F388DEF674F8}"/>
              </c:ext>
            </c:extLst>
          </c:dPt>
          <c:dPt>
            <c:idx val="7"/>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7-3E49-43BC-9E60-F388DEF674F8}"/>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08-3E49-43BC-9E60-F388DEF674F8}"/>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09-3E49-43BC-9E60-F388DEF674F8}"/>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0A-3E49-43BC-9E60-F388DEF674F8}"/>
              </c:ext>
            </c:extLst>
          </c:dPt>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基礎</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素材型</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32.8%</a:t>
                    </a:r>
                  </a:p>
                </c:rich>
              </c:tx>
              <c:numFmt formatCode="0.0%" sourceLinked="0"/>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3E49-43BC-9E60-F388DEF674F8}"/>
                </c:ext>
              </c:extLst>
            </c:dLbl>
            <c:dLbl>
              <c:idx val="1"/>
              <c:delete val="1"/>
              <c:extLst>
                <c:ext xmlns:c15="http://schemas.microsoft.com/office/drawing/2012/chart" uri="{CE6537A1-D6FC-4f65-9D91-7224C49458BB}"/>
                <c:ext xmlns:c16="http://schemas.microsoft.com/office/drawing/2014/chart" uri="{C3380CC4-5D6E-409C-BE32-E72D297353CC}">
                  <c16:uniqueId val="{00000001-3E49-43BC-9E60-F388DEF674F8}"/>
                </c:ext>
              </c:extLst>
            </c:dLbl>
            <c:dLbl>
              <c:idx val="2"/>
              <c:delete val="1"/>
              <c:extLst>
                <c:ext xmlns:c15="http://schemas.microsoft.com/office/drawing/2012/chart" uri="{CE6537A1-D6FC-4f65-9D91-7224C49458BB}"/>
                <c:ext xmlns:c16="http://schemas.microsoft.com/office/drawing/2014/chart" uri="{C3380CC4-5D6E-409C-BE32-E72D297353CC}">
                  <c16:uniqueId val="{00000002-3E49-43BC-9E60-F388DEF674F8}"/>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加工</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組立型 39.7%</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3E49-43BC-9E60-F388DEF674F8}"/>
                </c:ext>
              </c:extLst>
            </c:dLbl>
            <c:dLbl>
              <c:idx val="4"/>
              <c:delete val="1"/>
              <c:extLst>
                <c:ext xmlns:c15="http://schemas.microsoft.com/office/drawing/2012/chart" uri="{CE6537A1-D6FC-4f65-9D91-7224C49458BB}"/>
                <c:ext xmlns:c16="http://schemas.microsoft.com/office/drawing/2014/chart" uri="{C3380CC4-5D6E-409C-BE32-E72D297353CC}">
                  <c16:uniqueId val="{00000004-3E49-43BC-9E60-F388DEF674F8}"/>
                </c:ext>
              </c:extLst>
            </c:dLbl>
            <c:dLbl>
              <c:idx val="5"/>
              <c:delete val="1"/>
              <c:extLst>
                <c:ext xmlns:c15="http://schemas.microsoft.com/office/drawing/2012/chart" uri="{CE6537A1-D6FC-4f65-9D91-7224C49458BB}"/>
                <c:ext xmlns:c16="http://schemas.microsoft.com/office/drawing/2014/chart" uri="{C3380CC4-5D6E-409C-BE32-E72D297353CC}">
                  <c16:uniqueId val="{00000005-3E49-43BC-9E60-F388DEF674F8}"/>
                </c:ext>
              </c:extLst>
            </c:dLbl>
            <c:dLbl>
              <c:idx val="6"/>
              <c:delete val="1"/>
              <c:extLst>
                <c:ext xmlns:c15="http://schemas.microsoft.com/office/drawing/2012/chart" uri="{CE6537A1-D6FC-4f65-9D91-7224C49458BB}"/>
                <c:ext xmlns:c16="http://schemas.microsoft.com/office/drawing/2014/chart" uri="{C3380CC4-5D6E-409C-BE32-E72D297353CC}">
                  <c16:uniqueId val="{00000006-3E49-43BC-9E60-F388DEF674F8}"/>
                </c:ext>
              </c:extLst>
            </c:dLbl>
            <c:dLbl>
              <c:idx val="7"/>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生活</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関連型</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27.5%</a:t>
                    </a:r>
                  </a:p>
                </c:rich>
              </c:tx>
              <c:numFmt formatCode="0.0%" sourceLinked="0"/>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3E49-43BC-9E60-F388DEF674F8}"/>
                </c:ext>
              </c:extLst>
            </c:dLbl>
            <c:dLbl>
              <c:idx val="8"/>
              <c:delete val="1"/>
              <c:extLst>
                <c:ext xmlns:c15="http://schemas.microsoft.com/office/drawing/2012/chart" uri="{CE6537A1-D6FC-4f65-9D91-7224C49458BB}"/>
                <c:ext xmlns:c16="http://schemas.microsoft.com/office/drawing/2014/chart" uri="{C3380CC4-5D6E-409C-BE32-E72D297353CC}">
                  <c16:uniqueId val="{00000008-3E49-43BC-9E60-F388DEF674F8}"/>
                </c:ext>
              </c:extLst>
            </c:dLbl>
            <c:dLbl>
              <c:idx val="9"/>
              <c:delete val="1"/>
              <c:extLst>
                <c:ext xmlns:c15="http://schemas.microsoft.com/office/drawing/2012/chart" uri="{CE6537A1-D6FC-4f65-9D91-7224C49458BB}"/>
                <c:ext xmlns:c16="http://schemas.microsoft.com/office/drawing/2014/chart" uri="{C3380CC4-5D6E-409C-BE32-E72D297353CC}">
                  <c16:uniqueId val="{00000009-3E49-43BC-9E60-F388DEF674F8}"/>
                </c:ext>
              </c:extLst>
            </c:dLbl>
            <c:dLbl>
              <c:idx val="10"/>
              <c:delete val="1"/>
              <c:extLst>
                <c:ext xmlns:c15="http://schemas.microsoft.com/office/drawing/2012/chart" uri="{CE6537A1-D6FC-4f65-9D91-7224C49458BB}"/>
                <c:ext xmlns:c16="http://schemas.microsoft.com/office/drawing/2014/chart" uri="{C3380CC4-5D6E-409C-BE32-E72D297353CC}">
                  <c16:uniqueId val="{0000000A-3E49-43BC-9E60-F388DEF674F8}"/>
                </c:ext>
              </c:extLst>
            </c:dLbl>
            <c:numFmt formatCode="0.0%" sourceLinked="0"/>
            <c:spPr>
              <a:solidFill>
                <a:srgbClr val="FFFFFF"/>
              </a:solidFill>
              <a:ln w="25400">
                <a:noFill/>
              </a:ln>
            </c:spPr>
            <c:txPr>
              <a:bodyPr wrap="square" lIns="38100" tIns="19050" rIns="38100" bIns="19050" anchor="ctr">
                <a:spAutoFit/>
              </a:bodyPr>
              <a:lstStyle/>
              <a:p>
                <a:pPr>
                  <a:defRPr sz="2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Lit>
              <c:ptCount val="11"/>
              <c:pt idx="0">
                <c:v>プラ
基礎素材型</c:v>
              </c:pt>
              <c:pt idx="1">
                <c:v>金属</c:v>
              </c:pt>
              <c:pt idx="2">
                <c:v>その他の基礎素材型</c:v>
              </c:pt>
              <c:pt idx="3">
                <c:v>電子
加工組立型</c:v>
              </c:pt>
              <c:pt idx="4">
                <c:v>業務</c:v>
              </c:pt>
              <c:pt idx="5">
                <c:v>輸送</c:v>
              </c:pt>
              <c:pt idx="6">
                <c:v>その他の加工組立型</c:v>
              </c:pt>
              <c:pt idx="7">
                <c:v>食料
生活関連型</c:v>
              </c:pt>
              <c:pt idx="8">
                <c:v>繊維</c:v>
              </c:pt>
              <c:pt idx="9">
                <c:v>印刷</c:v>
              </c:pt>
              <c:pt idx="10">
                <c:v>その他の生活関連型</c:v>
              </c:pt>
            </c:strLit>
          </c:cat>
          <c:val>
            <c:numLit>
              <c:formatCode>General</c:formatCode>
              <c:ptCount val="1"/>
              <c:pt idx="0">
                <c:v>0</c:v>
              </c:pt>
            </c:numLit>
          </c:val>
          <c:extLst>
            <c:ext xmlns:c16="http://schemas.microsoft.com/office/drawing/2014/chart" uri="{C3380CC4-5D6E-409C-BE32-E72D297353CC}">
              <c16:uniqueId val="{0000000B-3E49-43BC-9E60-F388DEF674F8}"/>
            </c:ext>
          </c:extLst>
        </c:ser>
        <c:ser>
          <c:idx val="1"/>
          <c:order val="1"/>
          <c:spPr>
            <a:solidFill>
              <a:srgbClr val="993366"/>
            </a:solidFill>
            <a:ln w="12700">
              <a:solidFill>
                <a:srgbClr val="000000"/>
              </a:solidFill>
              <a:prstDash val="solid"/>
            </a:ln>
          </c:spPr>
          <c:dPt>
            <c:idx val="0"/>
            <c:bubble3D val="0"/>
            <c:spPr>
              <a:solidFill>
                <a:srgbClr val="808080"/>
              </a:solidFill>
              <a:ln w="12700">
                <a:solidFill>
                  <a:srgbClr val="000000"/>
                </a:solidFill>
                <a:prstDash val="solid"/>
              </a:ln>
            </c:spPr>
            <c:extLst>
              <c:ext xmlns:c16="http://schemas.microsoft.com/office/drawing/2014/chart" uri="{C3380CC4-5D6E-409C-BE32-E72D297353CC}">
                <c16:uniqueId val="{0000000C-3E49-43BC-9E60-F388DEF674F8}"/>
              </c:ext>
            </c:extLst>
          </c:dPt>
          <c:dPt>
            <c:idx val="1"/>
            <c:bubble3D val="0"/>
            <c:spPr>
              <a:solidFill>
                <a:srgbClr val="808080"/>
              </a:solidFill>
              <a:ln w="12700">
                <a:solidFill>
                  <a:srgbClr val="000000"/>
                </a:solidFill>
                <a:prstDash val="solid"/>
              </a:ln>
            </c:spPr>
            <c:extLst>
              <c:ext xmlns:c16="http://schemas.microsoft.com/office/drawing/2014/chart" uri="{C3380CC4-5D6E-409C-BE32-E72D297353CC}">
                <c16:uniqueId val="{0000000D-3E49-43BC-9E60-F388DEF674F8}"/>
              </c:ext>
            </c:extLst>
          </c:dPt>
          <c:dPt>
            <c:idx val="2"/>
            <c:bubble3D val="0"/>
            <c:spPr>
              <a:solidFill>
                <a:srgbClr val="808080"/>
              </a:solidFill>
              <a:ln w="12700">
                <a:solidFill>
                  <a:srgbClr val="000000"/>
                </a:solidFill>
                <a:prstDash val="solid"/>
              </a:ln>
            </c:spPr>
            <c:extLst>
              <c:ext xmlns:c16="http://schemas.microsoft.com/office/drawing/2014/chart" uri="{C3380CC4-5D6E-409C-BE32-E72D297353CC}">
                <c16:uniqueId val="{0000000E-3E49-43BC-9E60-F388DEF674F8}"/>
              </c:ext>
            </c:extLst>
          </c:dPt>
          <c:dPt>
            <c:idx val="3"/>
            <c:bubble3D val="0"/>
            <c:spPr>
              <a:solidFill>
                <a:srgbClr val="FFFFFF"/>
              </a:solidFill>
              <a:ln w="12700">
                <a:solidFill>
                  <a:srgbClr val="000000"/>
                </a:solidFill>
                <a:prstDash val="solid"/>
              </a:ln>
            </c:spPr>
            <c:extLst>
              <c:ext xmlns:c16="http://schemas.microsoft.com/office/drawing/2014/chart" uri="{C3380CC4-5D6E-409C-BE32-E72D297353CC}">
                <c16:uniqueId val="{0000000F-3E49-43BC-9E60-F388DEF674F8}"/>
              </c:ext>
            </c:extLst>
          </c:dPt>
          <c:dPt>
            <c:idx val="4"/>
            <c:bubble3D val="0"/>
            <c:spPr>
              <a:solidFill>
                <a:srgbClr val="FFFFFF"/>
              </a:solidFill>
              <a:ln w="12700">
                <a:solidFill>
                  <a:srgbClr val="000000"/>
                </a:solidFill>
                <a:prstDash val="solid"/>
              </a:ln>
            </c:spPr>
            <c:extLst>
              <c:ext xmlns:c16="http://schemas.microsoft.com/office/drawing/2014/chart" uri="{C3380CC4-5D6E-409C-BE32-E72D297353CC}">
                <c16:uniqueId val="{00000010-3E49-43BC-9E60-F388DEF674F8}"/>
              </c:ext>
            </c:extLst>
          </c:dPt>
          <c:dPt>
            <c:idx val="5"/>
            <c:bubble3D val="0"/>
            <c:spPr>
              <a:solidFill>
                <a:srgbClr val="FFFFFF"/>
              </a:solidFill>
              <a:ln w="12700">
                <a:solidFill>
                  <a:srgbClr val="000000"/>
                </a:solidFill>
                <a:prstDash val="solid"/>
              </a:ln>
            </c:spPr>
            <c:extLst>
              <c:ext xmlns:c16="http://schemas.microsoft.com/office/drawing/2014/chart" uri="{C3380CC4-5D6E-409C-BE32-E72D297353CC}">
                <c16:uniqueId val="{00000011-3E49-43BC-9E60-F388DEF674F8}"/>
              </c:ext>
            </c:extLst>
          </c:dPt>
          <c:dPt>
            <c:idx val="6"/>
            <c:bubble3D val="0"/>
            <c:spPr>
              <a:solidFill>
                <a:srgbClr val="FFFFFF"/>
              </a:solidFill>
              <a:ln w="12700">
                <a:solidFill>
                  <a:srgbClr val="000000"/>
                </a:solidFill>
                <a:prstDash val="solid"/>
              </a:ln>
            </c:spPr>
            <c:extLst>
              <c:ext xmlns:c16="http://schemas.microsoft.com/office/drawing/2014/chart" uri="{C3380CC4-5D6E-409C-BE32-E72D297353CC}">
                <c16:uniqueId val="{00000012-3E49-43BC-9E60-F388DEF674F8}"/>
              </c:ext>
            </c:extLst>
          </c:dPt>
          <c:dPt>
            <c:idx val="7"/>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13-3E49-43BC-9E60-F388DEF674F8}"/>
              </c:ext>
            </c:extLst>
          </c:dPt>
          <c:dPt>
            <c:idx val="8"/>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14-3E49-43BC-9E60-F388DEF674F8}"/>
              </c:ext>
            </c:extLst>
          </c:dPt>
          <c:dPt>
            <c:idx val="9"/>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15-3E49-43BC-9E60-F388DEF674F8}"/>
              </c:ext>
            </c:extLst>
          </c:dPt>
          <c:dPt>
            <c:idx val="1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16-3E49-43BC-9E60-F388DEF674F8}"/>
              </c:ext>
            </c:extLst>
          </c:dPt>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プラ</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8.3%</a:t>
                    </a:r>
                  </a:p>
                </c:rich>
              </c:tx>
              <c:numFmt formatCode="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3E49-43BC-9E60-F388DEF674F8}"/>
                </c:ext>
              </c:extLst>
            </c:dLbl>
            <c:dLbl>
              <c:idx val="2"/>
              <c:numFmt formatCode="0.0%" sourceLinked="0"/>
              <c:spPr>
                <a:solidFill>
                  <a:srgbClr val="FFFFFF"/>
                </a:solid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0E-3E49-43BC-9E60-F388DEF674F8}"/>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電子</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10.0%</a:t>
                    </a:r>
                  </a:p>
                </c:rich>
              </c:tx>
              <c:numFmt formatCode="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3E49-43BC-9E60-F388DEF674F8}"/>
                </c:ext>
              </c:extLst>
            </c:dLbl>
            <c:dLbl>
              <c:idx val="6"/>
              <c:numFmt formatCode="0.0%" sourceLinked="0"/>
              <c:spPr>
                <a:solidFill>
                  <a:srgbClr val="FFFFFF"/>
                </a:solid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12-3E49-43BC-9E60-F388DEF674F8}"/>
                </c:ext>
              </c:extLst>
            </c:dLbl>
            <c:dLbl>
              <c:idx val="7"/>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食料</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10.8%</a:t>
                    </a:r>
                  </a:p>
                </c:rich>
              </c:tx>
              <c:numFmt formatCode="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3E49-43BC-9E60-F388DEF674F8}"/>
                </c:ext>
              </c:extLst>
            </c:dLbl>
            <c:dLbl>
              <c:idx val="1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その他</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の生活</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関連型</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6.5%</a:t>
                    </a:r>
                  </a:p>
                </c:rich>
              </c:tx>
              <c:numFmt formatCode="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3E49-43BC-9E60-F388DEF674F8}"/>
                </c:ext>
              </c:extLst>
            </c:dLbl>
            <c:numFmt formatCode="0.0%" sourceLinked="0"/>
            <c:spPr>
              <a:noFill/>
              <a:ln w="25400">
                <a:noFill/>
              </a:ln>
            </c:spPr>
            <c:txPr>
              <a:bodyPr wrap="square" lIns="38100" tIns="19050" rIns="38100" bIns="19050" anchor="ctr">
                <a:spAutoFit/>
              </a:bodyPr>
              <a:lstStyle/>
              <a:p>
                <a:pPr>
                  <a:defRPr sz="2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Lit>
              <c:ptCount val="11"/>
              <c:pt idx="0">
                <c:v>プラ
基礎素材型</c:v>
              </c:pt>
              <c:pt idx="1">
                <c:v>金属</c:v>
              </c:pt>
              <c:pt idx="2">
                <c:v>その他の基礎素材型</c:v>
              </c:pt>
              <c:pt idx="3">
                <c:v>電子
加工組立型</c:v>
              </c:pt>
              <c:pt idx="4">
                <c:v>業務</c:v>
              </c:pt>
              <c:pt idx="5">
                <c:v>輸送</c:v>
              </c:pt>
              <c:pt idx="6">
                <c:v>その他の加工組立型</c:v>
              </c:pt>
              <c:pt idx="7">
                <c:v>食料
生活関連型</c:v>
              </c:pt>
              <c:pt idx="8">
                <c:v>繊維</c:v>
              </c:pt>
              <c:pt idx="9">
                <c:v>印刷</c:v>
              </c:pt>
              <c:pt idx="10">
                <c:v>その他の生活関連型</c:v>
              </c:pt>
            </c:strLit>
          </c:cat>
          <c:val>
            <c:numLit>
              <c:formatCode>General</c:formatCode>
              <c:ptCount val="11"/>
              <c:pt idx="0">
                <c:v>2180172</c:v>
              </c:pt>
              <c:pt idx="1">
                <c:v>1590745</c:v>
              </c:pt>
              <c:pt idx="2">
                <c:v>4812755</c:v>
              </c:pt>
              <c:pt idx="3">
                <c:v>2623733</c:v>
              </c:pt>
              <c:pt idx="4">
                <c:v>1929122</c:v>
              </c:pt>
              <c:pt idx="5">
                <c:v>1791938</c:v>
              </c:pt>
              <c:pt idx="6">
                <c:v>4051944</c:v>
              </c:pt>
              <c:pt idx="7">
                <c:v>2814302</c:v>
              </c:pt>
              <c:pt idx="8">
                <c:v>1440627</c:v>
              </c:pt>
              <c:pt idx="9">
                <c:v>1246852</c:v>
              </c:pt>
              <c:pt idx="10">
                <c:v>1693180</c:v>
              </c:pt>
            </c:numLit>
          </c:val>
          <c:extLst>
            <c:ext xmlns:c16="http://schemas.microsoft.com/office/drawing/2014/chart" uri="{C3380CC4-5D6E-409C-BE32-E72D297353CC}">
              <c16:uniqueId val="{00000017-3E49-43BC-9E60-F388DEF674F8}"/>
            </c:ext>
          </c:extLst>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993366"/>
            </a:solidFill>
            <a:ln w="12700">
              <a:solidFill>
                <a:srgbClr val="000000"/>
              </a:solidFill>
              <a:prstDash val="solid"/>
            </a:ln>
          </c:spPr>
          <c:invertIfNegative val="0"/>
          <c:cat>
            <c:strLit>
              <c:ptCount val="24"/>
              <c:pt idx="0">
                <c:v>木材</c:v>
              </c:pt>
              <c:pt idx="1">
                <c:v>紙パ</c:v>
              </c:pt>
              <c:pt idx="2">
                <c:v>化学</c:v>
              </c:pt>
              <c:pt idx="3">
                <c:v>石油</c:v>
              </c:pt>
              <c:pt idx="4">
                <c:v>プラ</c:v>
              </c:pt>
              <c:pt idx="5">
                <c:v>ゴム</c:v>
              </c:pt>
              <c:pt idx="6">
                <c:v>窯業</c:v>
              </c:pt>
              <c:pt idx="7">
                <c:v>鉄鋼</c:v>
              </c:pt>
              <c:pt idx="8">
                <c:v>非鉄</c:v>
              </c:pt>
              <c:pt idx="9">
                <c:v>金属</c:v>
              </c:pt>
              <c:pt idx="10">
                <c:v>は用</c:v>
              </c:pt>
              <c:pt idx="11">
                <c:v>生産</c:v>
              </c:pt>
              <c:pt idx="12">
                <c:v>業務</c:v>
              </c:pt>
              <c:pt idx="13">
                <c:v>電子</c:v>
              </c:pt>
              <c:pt idx="14">
                <c:v>電気</c:v>
              </c:pt>
              <c:pt idx="15">
                <c:v>情報</c:v>
              </c:pt>
              <c:pt idx="16">
                <c:v>輸送</c:v>
              </c:pt>
              <c:pt idx="17">
                <c:v>食料</c:v>
              </c:pt>
              <c:pt idx="18">
                <c:v>飲料</c:v>
              </c:pt>
              <c:pt idx="19">
                <c:v>繊維</c:v>
              </c:pt>
              <c:pt idx="20">
                <c:v>家具</c:v>
              </c:pt>
              <c:pt idx="21">
                <c:v>印刷</c:v>
              </c:pt>
              <c:pt idx="22">
                <c:v>皮革</c:v>
              </c:pt>
              <c:pt idx="23">
                <c:v>そ他</c:v>
              </c:pt>
            </c:strLit>
          </c:cat>
          <c:val>
            <c:numLit>
              <c:formatCode>General</c:formatCode>
              <c:ptCount val="24"/>
              <c:pt idx="0">
                <c:v>690829</c:v>
              </c:pt>
              <c:pt idx="1">
                <c:v>839963</c:v>
              </c:pt>
              <c:pt idx="2">
                <c:v>1269716</c:v>
              </c:pt>
              <c:pt idx="3">
                <c:v>56396</c:v>
              </c:pt>
              <c:pt idx="4">
                <c:v>2269040</c:v>
              </c:pt>
              <c:pt idx="5">
                <c:v>1301751</c:v>
              </c:pt>
              <c:pt idx="6">
                <c:v>534537</c:v>
              </c:pt>
              <c:pt idx="7">
                <c:v>351504</c:v>
              </c:pt>
              <c:pt idx="8">
                <c:v>378068</c:v>
              </c:pt>
              <c:pt idx="9">
                <c:v>1855141</c:v>
              </c:pt>
              <c:pt idx="10">
                <c:v>973212</c:v>
              </c:pt>
              <c:pt idx="11">
                <c:v>2163454</c:v>
              </c:pt>
              <c:pt idx="12">
                <c:v>2311050</c:v>
              </c:pt>
              <c:pt idx="13">
                <c:v>3692779</c:v>
              </c:pt>
              <c:pt idx="14">
                <c:v>1847627</c:v>
              </c:pt>
              <c:pt idx="15">
                <c:v>76662</c:v>
              </c:pt>
              <c:pt idx="16">
                <c:v>1770229</c:v>
              </c:pt>
              <c:pt idx="17">
                <c:v>2984621</c:v>
              </c:pt>
              <c:pt idx="18">
                <c:v>268432</c:v>
              </c:pt>
              <c:pt idx="19">
                <c:v>1685265</c:v>
              </c:pt>
              <c:pt idx="20">
                <c:v>412160</c:v>
              </c:pt>
              <c:pt idx="21">
                <c:v>1276260</c:v>
              </c:pt>
              <c:pt idx="22">
                <c:v>158972</c:v>
              </c:pt>
              <c:pt idx="23">
                <c:v>1011482</c:v>
              </c:pt>
            </c:numLit>
          </c:val>
          <c:extLst>
            <c:ext xmlns:c16="http://schemas.microsoft.com/office/drawing/2014/chart" uri="{C3380CC4-5D6E-409C-BE32-E72D297353CC}">
              <c16:uniqueId val="{00000000-47C1-4AF0-92C5-F8FA4CDFA328}"/>
            </c:ext>
          </c:extLst>
        </c:ser>
        <c:ser>
          <c:idx val="2"/>
          <c:order val="1"/>
          <c:spPr>
            <a:solidFill>
              <a:srgbClr val="FFFFCC"/>
            </a:solidFill>
            <a:ln w="12700">
              <a:solidFill>
                <a:srgbClr val="000000"/>
              </a:solidFill>
              <a:prstDash val="solid"/>
            </a:ln>
          </c:spPr>
          <c:invertIfNegative val="0"/>
          <c:cat>
            <c:strLit>
              <c:ptCount val="24"/>
              <c:pt idx="0">
                <c:v>木材</c:v>
              </c:pt>
              <c:pt idx="1">
                <c:v>紙パ</c:v>
              </c:pt>
              <c:pt idx="2">
                <c:v>化学</c:v>
              </c:pt>
              <c:pt idx="3">
                <c:v>石油</c:v>
              </c:pt>
              <c:pt idx="4">
                <c:v>プラ</c:v>
              </c:pt>
              <c:pt idx="5">
                <c:v>ゴム</c:v>
              </c:pt>
              <c:pt idx="6">
                <c:v>窯業</c:v>
              </c:pt>
              <c:pt idx="7">
                <c:v>鉄鋼</c:v>
              </c:pt>
              <c:pt idx="8">
                <c:v>非鉄</c:v>
              </c:pt>
              <c:pt idx="9">
                <c:v>金属</c:v>
              </c:pt>
              <c:pt idx="10">
                <c:v>は用</c:v>
              </c:pt>
              <c:pt idx="11">
                <c:v>生産</c:v>
              </c:pt>
              <c:pt idx="12">
                <c:v>業務</c:v>
              </c:pt>
              <c:pt idx="13">
                <c:v>電子</c:v>
              </c:pt>
              <c:pt idx="14">
                <c:v>電気</c:v>
              </c:pt>
              <c:pt idx="15">
                <c:v>情報</c:v>
              </c:pt>
              <c:pt idx="16">
                <c:v>輸送</c:v>
              </c:pt>
              <c:pt idx="17">
                <c:v>食料</c:v>
              </c:pt>
              <c:pt idx="18">
                <c:v>飲料</c:v>
              </c:pt>
              <c:pt idx="19">
                <c:v>繊維</c:v>
              </c:pt>
              <c:pt idx="20">
                <c:v>家具</c:v>
              </c:pt>
              <c:pt idx="21">
                <c:v>印刷</c:v>
              </c:pt>
              <c:pt idx="22">
                <c:v>皮革</c:v>
              </c:pt>
              <c:pt idx="23">
                <c:v>そ他</c:v>
              </c:pt>
            </c:strLit>
          </c:cat>
          <c:val>
            <c:numLit>
              <c:formatCode>General</c:formatCode>
              <c:ptCount val="24"/>
              <c:pt idx="0">
                <c:v>592754</c:v>
              </c:pt>
              <c:pt idx="1">
                <c:v>799725</c:v>
              </c:pt>
              <c:pt idx="2">
                <c:v>1207516</c:v>
              </c:pt>
              <c:pt idx="3">
                <c:v>52853</c:v>
              </c:pt>
              <c:pt idx="4">
                <c:v>2180172</c:v>
              </c:pt>
              <c:pt idx="5">
                <c:v>1066597</c:v>
              </c:pt>
              <c:pt idx="6">
                <c:v>493003</c:v>
              </c:pt>
              <c:pt idx="7">
                <c:v>290028</c:v>
              </c:pt>
              <c:pt idx="8">
                <c:v>310279</c:v>
              </c:pt>
              <c:pt idx="9">
                <c:v>1590745</c:v>
              </c:pt>
              <c:pt idx="10">
                <c:v>763623</c:v>
              </c:pt>
              <c:pt idx="11">
                <c:v>1640500</c:v>
              </c:pt>
              <c:pt idx="12">
                <c:v>1929122</c:v>
              </c:pt>
              <c:pt idx="13">
                <c:v>2623733</c:v>
              </c:pt>
              <c:pt idx="14">
                <c:v>1581507</c:v>
              </c:pt>
              <c:pt idx="15">
                <c:v>66314</c:v>
              </c:pt>
              <c:pt idx="16">
                <c:v>1791938</c:v>
              </c:pt>
              <c:pt idx="17">
                <c:v>2814302</c:v>
              </c:pt>
              <c:pt idx="18">
                <c:v>254532</c:v>
              </c:pt>
              <c:pt idx="19">
                <c:v>1440627</c:v>
              </c:pt>
              <c:pt idx="20">
                <c:v>357801</c:v>
              </c:pt>
              <c:pt idx="21">
                <c:v>1246852</c:v>
              </c:pt>
              <c:pt idx="22">
                <c:v>164035</c:v>
              </c:pt>
              <c:pt idx="23">
                <c:v>916812</c:v>
              </c:pt>
            </c:numLit>
          </c:val>
          <c:extLst>
            <c:ext xmlns:c16="http://schemas.microsoft.com/office/drawing/2014/chart" uri="{C3380CC4-5D6E-409C-BE32-E72D297353CC}">
              <c16:uniqueId val="{00000001-47C1-4AF0-92C5-F8FA4CDFA328}"/>
            </c:ext>
          </c:extLst>
        </c:ser>
        <c:ser>
          <c:idx val="0"/>
          <c:order val="2"/>
          <c:spPr>
            <a:solidFill>
              <a:srgbClr val="808080"/>
            </a:solidFill>
            <a:ln w="12700">
              <a:solidFill>
                <a:srgbClr val="000000"/>
              </a:solidFill>
              <a:prstDash val="solid"/>
            </a:ln>
          </c:spPr>
          <c:invertIfNegative val="0"/>
          <c:dPt>
            <c:idx val="10"/>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2-47C1-4AF0-92C5-F8FA4CDFA328}"/>
              </c:ext>
            </c:extLst>
          </c:dPt>
          <c:dPt>
            <c:idx val="11"/>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3-47C1-4AF0-92C5-F8FA4CDFA328}"/>
              </c:ext>
            </c:extLst>
          </c:dPt>
          <c:dPt>
            <c:idx val="12"/>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4-47C1-4AF0-92C5-F8FA4CDFA328}"/>
              </c:ext>
            </c:extLst>
          </c:dPt>
          <c:dPt>
            <c:idx val="13"/>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5-47C1-4AF0-92C5-F8FA4CDFA328}"/>
              </c:ext>
            </c:extLst>
          </c:dPt>
          <c:dPt>
            <c:idx val="14"/>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6-47C1-4AF0-92C5-F8FA4CDFA328}"/>
              </c:ext>
            </c:extLst>
          </c:dPt>
          <c:dPt>
            <c:idx val="15"/>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7-47C1-4AF0-92C5-F8FA4CDFA328}"/>
              </c:ext>
            </c:extLst>
          </c:dPt>
          <c:dPt>
            <c:idx val="16"/>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8-47C1-4AF0-92C5-F8FA4CDFA328}"/>
              </c:ext>
            </c:extLst>
          </c:dPt>
          <c:dPt>
            <c:idx val="17"/>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9-47C1-4AF0-92C5-F8FA4CDFA328}"/>
              </c:ext>
            </c:extLst>
          </c:dPt>
          <c:dPt>
            <c:idx val="18"/>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A-47C1-4AF0-92C5-F8FA4CDFA328}"/>
              </c:ext>
            </c:extLst>
          </c:dPt>
          <c:dPt>
            <c:idx val="19"/>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B-47C1-4AF0-92C5-F8FA4CDFA328}"/>
              </c:ext>
            </c:extLst>
          </c:dPt>
          <c:dPt>
            <c:idx val="20"/>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C-47C1-4AF0-92C5-F8FA4CDFA328}"/>
              </c:ext>
            </c:extLst>
          </c:dPt>
          <c:dPt>
            <c:idx val="21"/>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D-47C1-4AF0-92C5-F8FA4CDFA328}"/>
              </c:ext>
            </c:extLst>
          </c:dPt>
          <c:dPt>
            <c:idx val="22"/>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E-47C1-4AF0-92C5-F8FA4CDFA328}"/>
              </c:ext>
            </c:extLst>
          </c:dPt>
          <c:dPt>
            <c:idx val="23"/>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F-47C1-4AF0-92C5-F8FA4CDFA328}"/>
              </c:ext>
            </c:extLst>
          </c:dPt>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△14.2</a:t>
                    </a:r>
                  </a:p>
                </c:rich>
              </c:tx>
              <c:numFmt formatCode="0.0;&quot;△&quot;0.0" sourceLinked="0"/>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47C1-4AF0-92C5-F8FA4CDFA328}"/>
                </c:ext>
              </c:extLst>
            </c:dLbl>
            <c:dLbl>
              <c:idx val="1"/>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△4.8</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47C1-4AF0-92C5-F8FA4CDFA328}"/>
                </c:ext>
              </c:extLst>
            </c:dLbl>
            <c:dLbl>
              <c:idx val="2"/>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△4.9</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47C1-4AF0-92C5-F8FA4CDFA328}"/>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△6.3</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47C1-4AF0-92C5-F8FA4CDFA328}"/>
                </c:ext>
              </c:extLst>
            </c:dLbl>
            <c:dLbl>
              <c:idx val="4"/>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△3.9</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47C1-4AF0-92C5-F8FA4CDFA328}"/>
                </c:ext>
              </c:extLst>
            </c:dLbl>
            <c:dLbl>
              <c:idx val="5"/>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△18.1</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47C1-4AF0-92C5-F8FA4CDFA328}"/>
                </c:ext>
              </c:extLst>
            </c:dLbl>
            <c:dLbl>
              <c:idx val="6"/>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△7.8</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47C1-4AF0-92C5-F8FA4CDFA328}"/>
                </c:ext>
              </c:extLst>
            </c:dLbl>
            <c:dLbl>
              <c:idx val="7"/>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△17.5</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47C1-4AF0-92C5-F8FA4CDFA328}"/>
                </c:ext>
              </c:extLst>
            </c:dLbl>
            <c:dLbl>
              <c:idx val="8"/>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△17.9</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47C1-4AF0-92C5-F8FA4CDFA328}"/>
                </c:ext>
              </c:extLst>
            </c:dLbl>
            <c:dLbl>
              <c:idx val="9"/>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△14.3</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47C1-4AF0-92C5-F8FA4CDFA328}"/>
                </c:ext>
              </c:extLst>
            </c:dLbl>
            <c:dLbl>
              <c:idx val="1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△21.5</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47C1-4AF0-92C5-F8FA4CDFA328}"/>
                </c:ext>
              </c:extLst>
            </c:dLbl>
            <c:dLbl>
              <c:idx val="11"/>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△24.2</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47C1-4AF0-92C5-F8FA4CDFA328}"/>
                </c:ext>
              </c:extLst>
            </c:dLbl>
            <c:dLbl>
              <c:idx val="12"/>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△16.5</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47C1-4AF0-92C5-F8FA4CDFA328}"/>
                </c:ext>
              </c:extLst>
            </c:dLbl>
            <c:dLbl>
              <c:idx val="1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△28.9</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47C1-4AF0-92C5-F8FA4CDFA328}"/>
                </c:ext>
              </c:extLst>
            </c:dLbl>
            <c:dLbl>
              <c:idx val="14"/>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△14.4</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47C1-4AF0-92C5-F8FA4CDFA328}"/>
                </c:ext>
              </c:extLst>
            </c:dLbl>
            <c:dLbl>
              <c:idx val="15"/>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△13.5</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47C1-4AF0-92C5-F8FA4CDFA328}"/>
                </c:ext>
              </c:extLst>
            </c:dLbl>
            <c:dLbl>
              <c:idx val="16"/>
              <c:numFmt formatCode="0.0;&quot;△&quot;0.0" sourceLinked="0"/>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47C1-4AF0-92C5-F8FA4CDFA328}"/>
                </c:ext>
              </c:extLst>
            </c:dLbl>
            <c:dLbl>
              <c:idx val="17"/>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△5.7</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47C1-4AF0-92C5-F8FA4CDFA328}"/>
                </c:ext>
              </c:extLst>
            </c:dLbl>
            <c:dLbl>
              <c:idx val="18"/>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△5.2</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47C1-4AF0-92C5-F8FA4CDFA328}"/>
                </c:ext>
              </c:extLst>
            </c:dLbl>
            <c:dLbl>
              <c:idx val="19"/>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△14.5</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47C1-4AF0-92C5-F8FA4CDFA328}"/>
                </c:ext>
              </c:extLst>
            </c:dLbl>
            <c:dLbl>
              <c:idx val="2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△13.2</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47C1-4AF0-92C5-F8FA4CDFA328}"/>
                </c:ext>
              </c:extLst>
            </c:dLbl>
            <c:dLbl>
              <c:idx val="21"/>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△2.3</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47C1-4AF0-92C5-F8FA4CDFA328}"/>
                </c:ext>
              </c:extLst>
            </c:dLbl>
            <c:dLbl>
              <c:idx val="22"/>
              <c:numFmt formatCode="0.0;&quot;△&quot;0.0" sourceLinked="0"/>
              <c:spPr>
                <a:solidFill>
                  <a:srgbClr val="FFFFFF"/>
                </a:solid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7C1-4AF0-92C5-F8FA4CDFA328}"/>
                </c:ext>
              </c:extLst>
            </c:dLbl>
            <c:dLbl>
              <c:idx val="2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△9.4</a:t>
                    </a:r>
                  </a:p>
                </c:rich>
              </c:tx>
              <c:numFmt formatCode="0.0;&quot;△&quot;0.0" sourceLinked="0"/>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47C1-4AF0-92C5-F8FA4CDFA328}"/>
                </c:ext>
              </c:extLst>
            </c:dLbl>
            <c:numFmt formatCode="0.0;&quot;△&quot;0.0" sourceLinked="0"/>
            <c:spPr>
              <a:noFill/>
              <a:ln w="25400">
                <a:noFill/>
              </a:ln>
            </c:spPr>
            <c:txPr>
              <a:bodyPr wrap="square" lIns="38100" tIns="19050" rIns="38100" bIns="19050" anchor="ctr">
                <a:spAutoFit/>
              </a:bodyPr>
              <a:lstStyle/>
              <a:p>
                <a:pPr>
                  <a:defRPr sz="2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4"/>
              <c:pt idx="0">
                <c:v>木材</c:v>
              </c:pt>
              <c:pt idx="1">
                <c:v>紙パ</c:v>
              </c:pt>
              <c:pt idx="2">
                <c:v>化学</c:v>
              </c:pt>
              <c:pt idx="3">
                <c:v>石油</c:v>
              </c:pt>
              <c:pt idx="4">
                <c:v>プラ</c:v>
              </c:pt>
              <c:pt idx="5">
                <c:v>ゴム</c:v>
              </c:pt>
              <c:pt idx="6">
                <c:v>窯業</c:v>
              </c:pt>
              <c:pt idx="7">
                <c:v>鉄鋼</c:v>
              </c:pt>
              <c:pt idx="8">
                <c:v>非鉄</c:v>
              </c:pt>
              <c:pt idx="9">
                <c:v>金属</c:v>
              </c:pt>
              <c:pt idx="10">
                <c:v>は用</c:v>
              </c:pt>
              <c:pt idx="11">
                <c:v>生産</c:v>
              </c:pt>
              <c:pt idx="12">
                <c:v>業務</c:v>
              </c:pt>
              <c:pt idx="13">
                <c:v>電子</c:v>
              </c:pt>
              <c:pt idx="14">
                <c:v>電気</c:v>
              </c:pt>
              <c:pt idx="15">
                <c:v>情報</c:v>
              </c:pt>
              <c:pt idx="16">
                <c:v>輸送</c:v>
              </c:pt>
              <c:pt idx="17">
                <c:v>食料</c:v>
              </c:pt>
              <c:pt idx="18">
                <c:v>飲料</c:v>
              </c:pt>
              <c:pt idx="19">
                <c:v>繊維</c:v>
              </c:pt>
              <c:pt idx="20">
                <c:v>家具</c:v>
              </c:pt>
              <c:pt idx="21">
                <c:v>印刷</c:v>
              </c:pt>
              <c:pt idx="22">
                <c:v>皮革</c:v>
              </c:pt>
              <c:pt idx="23">
                <c:v>そ他</c:v>
              </c:pt>
            </c:strLit>
          </c:cat>
          <c:val>
            <c:numLit>
              <c:formatCode>General</c:formatCode>
              <c:ptCount val="24"/>
              <c:pt idx="0">
                <c:v>-14.196711487213101</c:v>
              </c:pt>
              <c:pt idx="1">
                <c:v>-4.7904491031152601</c:v>
              </c:pt>
              <c:pt idx="2">
                <c:v>-4.89873326003611</c:v>
              </c:pt>
              <c:pt idx="3">
                <c:v>-6.28236045109582</c:v>
              </c:pt>
              <c:pt idx="4">
                <c:v>-3.9165462045622799</c:v>
              </c:pt>
              <c:pt idx="5">
                <c:v>-18.0644378225943</c:v>
              </c:pt>
              <c:pt idx="6">
                <c:v>-7.7700888806574602</c:v>
              </c:pt>
              <c:pt idx="7">
                <c:v>-17.4894169056397</c:v>
              </c:pt>
              <c:pt idx="8">
                <c:v>-17.930372313975202</c:v>
              </c:pt>
              <c:pt idx="9">
                <c:v>-14.2520703278079</c:v>
              </c:pt>
              <c:pt idx="10">
                <c:v>-21.535801038211599</c:v>
              </c:pt>
              <c:pt idx="11">
                <c:v>-24.172180226619101</c:v>
              </c:pt>
              <c:pt idx="12">
                <c:v>-16.526167759243599</c:v>
              </c:pt>
              <c:pt idx="13">
                <c:v>-28.949633866527002</c:v>
              </c:pt>
              <c:pt idx="14">
                <c:v>-14.4033400680981</c:v>
              </c:pt>
              <c:pt idx="15">
                <c:v>-13.4982129347003</c:v>
              </c:pt>
              <c:pt idx="16">
                <c:v>1.22633851326578</c:v>
              </c:pt>
              <c:pt idx="17">
                <c:v>-5.7065536964324703</c:v>
              </c:pt>
              <c:pt idx="18">
                <c:v>-5.1782201823925504</c:v>
              </c:pt>
              <c:pt idx="19">
                <c:v>-14.5162926898736</c:v>
              </c:pt>
              <c:pt idx="20">
                <c:v>-13.1888101708074</c:v>
              </c:pt>
              <c:pt idx="21">
                <c:v>-2.3042326798614701</c:v>
              </c:pt>
              <c:pt idx="22">
                <c:v>3.1848375814608798</c:v>
              </c:pt>
              <c:pt idx="23">
                <c:v>-9.3595338325348294</c:v>
              </c:pt>
            </c:numLit>
          </c:val>
          <c:extLst>
            <c:ext xmlns:c16="http://schemas.microsoft.com/office/drawing/2014/chart" uri="{C3380CC4-5D6E-409C-BE32-E72D297353CC}">
              <c16:uniqueId val="{0000001A-47C1-4AF0-92C5-F8FA4CDFA328}"/>
            </c:ext>
          </c:extLst>
        </c:ser>
        <c:dLbls>
          <c:showLegendKey val="0"/>
          <c:showVal val="0"/>
          <c:showCatName val="0"/>
          <c:showSerName val="0"/>
          <c:showPercent val="0"/>
          <c:showBubbleSize val="0"/>
        </c:dLbls>
        <c:gapWidth val="100"/>
        <c:axId val="553380800"/>
        <c:axId val="1"/>
      </c:barChart>
      <c:catAx>
        <c:axId val="55338080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wordArtVertRtl"/>
          <a:lstStyle/>
          <a:p>
            <a:pPr>
              <a:defRPr sz="25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明朝"/>
                <a:ea typeface="ＭＳ 明朝"/>
                <a:cs typeface="ＭＳ 明朝"/>
              </a:defRPr>
            </a:pPr>
            <a:endParaRPr lang="ja-JP"/>
          </a:p>
        </c:txPr>
        <c:crossAx val="553380800"/>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808080"/>
            </a:solidFill>
            <a:ln w="12700">
              <a:solidFill>
                <a:srgbClr val="000000"/>
              </a:solidFill>
              <a:prstDash val="solid"/>
            </a:ln>
          </c:spPr>
          <c:invertIfNegative val="0"/>
          <c:dPt>
            <c:idx val="0"/>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0-7964-4C24-B24B-66DE2AA3A4A7}"/>
              </c:ext>
            </c:extLst>
          </c:dPt>
          <c:dPt>
            <c:idx val="1"/>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1-7964-4C24-B24B-66DE2AA3A4A7}"/>
              </c:ext>
            </c:extLst>
          </c:dPt>
          <c:dPt>
            <c:idx val="2"/>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2-7964-4C24-B24B-66DE2AA3A4A7}"/>
              </c:ext>
            </c:extLst>
          </c:dPt>
          <c:dPt>
            <c:idx val="3"/>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3-7964-4C24-B24B-66DE2AA3A4A7}"/>
              </c:ext>
            </c:extLst>
          </c:dPt>
          <c:dPt>
            <c:idx val="6"/>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4-7964-4C24-B24B-66DE2AA3A4A7}"/>
              </c:ext>
            </c:extLst>
          </c:dPt>
          <c:dPt>
            <c:idx val="8"/>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5-7964-4C24-B24B-66DE2AA3A4A7}"/>
              </c:ext>
            </c:extLst>
          </c:dPt>
          <c:dPt>
            <c:idx val="12"/>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6-7964-4C24-B24B-66DE2AA3A4A7}"/>
              </c:ext>
            </c:extLst>
          </c:dPt>
          <c:dPt>
            <c:idx val="14"/>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7-7964-4C24-B24B-66DE2AA3A4A7}"/>
              </c:ext>
            </c:extLst>
          </c:dPt>
          <c:dPt>
            <c:idx val="15"/>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8-7964-4C24-B24B-66DE2AA3A4A7}"/>
              </c:ext>
            </c:extLst>
          </c:dPt>
          <c:dPt>
            <c:idx val="17"/>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9-7964-4C24-B24B-66DE2AA3A4A7}"/>
              </c:ext>
            </c:extLst>
          </c:dPt>
          <c:dPt>
            <c:idx val="18"/>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A-7964-4C24-B24B-66DE2AA3A4A7}"/>
              </c:ext>
            </c:extLst>
          </c:dPt>
          <c:dPt>
            <c:idx val="20"/>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B-7964-4C24-B24B-66DE2AA3A4A7}"/>
              </c:ext>
            </c:extLst>
          </c:dPt>
          <c:dPt>
            <c:idx val="22"/>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C-7964-4C24-B24B-66DE2AA3A4A7}"/>
              </c:ext>
            </c:extLst>
          </c:dPt>
          <c:dPt>
            <c:idx val="23"/>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D-7964-4C24-B24B-66DE2AA3A4A7}"/>
              </c:ext>
            </c:extLst>
          </c:dPt>
          <c:dLbls>
            <c:dLbl>
              <c:idx val="0"/>
              <c:spPr>
                <a:solidFill>
                  <a:srgbClr val="FFFFFF"/>
                </a:solidFill>
                <a:ln w="25400">
                  <a:noFill/>
                </a:ln>
              </c:spPr>
              <c:txPr>
                <a:bodyPr/>
                <a:lstStyle/>
                <a:p>
                  <a:pPr>
                    <a:defRPr sz="275"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6="http://schemas.microsoft.com/office/drawing/2014/chart" uri="{C3380CC4-5D6E-409C-BE32-E72D297353CC}">
                  <c16:uniqueId val="{00000000-7964-4C24-B24B-66DE2AA3A4A7}"/>
                </c:ext>
              </c:extLst>
            </c:dLbl>
            <c:dLbl>
              <c:idx val="12"/>
              <c:spPr>
                <a:noFill/>
                <a:ln w="25400">
                  <a:noFill/>
                </a:ln>
              </c:spPr>
              <c:txPr>
                <a:bodyPr/>
                <a:lstStyle/>
                <a:p>
                  <a:pPr>
                    <a:defRPr sz="2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964-4C24-B24B-66DE2AA3A4A7}"/>
                </c:ext>
              </c:extLst>
            </c:dLbl>
            <c:dLbl>
              <c:idx val="13"/>
              <c:spPr>
                <a:noFill/>
                <a:ln w="25400">
                  <a:noFill/>
                </a:ln>
              </c:spPr>
              <c:txPr>
                <a:bodyPr/>
                <a:lstStyle/>
                <a:p>
                  <a:pPr>
                    <a:defRPr sz="2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964-4C24-B24B-66DE2AA3A4A7}"/>
                </c:ext>
              </c:extLst>
            </c:dLbl>
            <c:dLbl>
              <c:idx val="14"/>
              <c:spPr>
                <a:noFill/>
                <a:ln w="25400">
                  <a:noFill/>
                </a:ln>
              </c:spPr>
              <c:txPr>
                <a:bodyPr/>
                <a:lstStyle/>
                <a:p>
                  <a:pPr>
                    <a:defRPr sz="2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964-4C24-B24B-66DE2AA3A4A7}"/>
                </c:ext>
              </c:extLst>
            </c:dLbl>
            <c:dLbl>
              <c:idx val="15"/>
              <c:spPr>
                <a:noFill/>
                <a:ln w="25400">
                  <a:noFill/>
                </a:ln>
              </c:spPr>
              <c:txPr>
                <a:bodyPr/>
                <a:lstStyle/>
                <a:p>
                  <a:pPr>
                    <a:defRPr sz="2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964-4C24-B24B-66DE2AA3A4A7}"/>
                </c:ext>
              </c:extLst>
            </c:dLbl>
            <c:dLbl>
              <c:idx val="16"/>
              <c:spPr>
                <a:noFill/>
                <a:ln w="25400">
                  <a:noFill/>
                </a:ln>
              </c:spPr>
              <c:txPr>
                <a:bodyPr/>
                <a:lstStyle/>
                <a:p>
                  <a:pPr>
                    <a:defRPr sz="2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964-4C24-B24B-66DE2AA3A4A7}"/>
                </c:ext>
              </c:extLst>
            </c:dLbl>
            <c:dLbl>
              <c:idx val="17"/>
              <c:spPr>
                <a:noFill/>
                <a:ln w="25400">
                  <a:noFill/>
                </a:ln>
              </c:spPr>
              <c:txPr>
                <a:bodyPr/>
                <a:lstStyle/>
                <a:p>
                  <a:pPr>
                    <a:defRPr sz="2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964-4C24-B24B-66DE2AA3A4A7}"/>
                </c:ext>
              </c:extLst>
            </c:dLbl>
            <c:dLbl>
              <c:idx val="18"/>
              <c:spPr>
                <a:noFill/>
                <a:ln w="25400">
                  <a:noFill/>
                </a:ln>
              </c:spPr>
              <c:txPr>
                <a:bodyPr/>
                <a:lstStyle/>
                <a:p>
                  <a:pPr>
                    <a:defRPr sz="2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964-4C24-B24B-66DE2AA3A4A7}"/>
                </c:ext>
              </c:extLst>
            </c:dLbl>
            <c:dLbl>
              <c:idx val="19"/>
              <c:spPr>
                <a:noFill/>
                <a:ln w="25400">
                  <a:noFill/>
                </a:ln>
              </c:spPr>
              <c:txPr>
                <a:bodyPr/>
                <a:lstStyle/>
                <a:p>
                  <a:pPr>
                    <a:defRPr sz="2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964-4C24-B24B-66DE2AA3A4A7}"/>
                </c:ext>
              </c:extLst>
            </c:dLbl>
            <c:dLbl>
              <c:idx val="20"/>
              <c:spPr>
                <a:noFill/>
                <a:ln w="25400">
                  <a:noFill/>
                </a:ln>
              </c:spPr>
              <c:txPr>
                <a:bodyPr/>
                <a:lstStyle/>
                <a:p>
                  <a:pPr>
                    <a:defRPr sz="2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964-4C24-B24B-66DE2AA3A4A7}"/>
                </c:ext>
              </c:extLst>
            </c:dLbl>
            <c:dLbl>
              <c:idx val="21"/>
              <c:spPr>
                <a:noFill/>
                <a:ln w="25400">
                  <a:noFill/>
                </a:ln>
              </c:spPr>
              <c:txPr>
                <a:bodyPr/>
                <a:lstStyle/>
                <a:p>
                  <a:pPr>
                    <a:defRPr sz="2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964-4C24-B24B-66DE2AA3A4A7}"/>
                </c:ext>
              </c:extLst>
            </c:dLbl>
            <c:dLbl>
              <c:idx val="22"/>
              <c:spPr>
                <a:noFill/>
                <a:ln w="25400">
                  <a:noFill/>
                </a:ln>
              </c:spPr>
              <c:txPr>
                <a:bodyPr/>
                <a:lstStyle/>
                <a:p>
                  <a:pPr>
                    <a:defRPr sz="2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964-4C24-B24B-66DE2AA3A4A7}"/>
                </c:ext>
              </c:extLst>
            </c:dLbl>
            <c:spPr>
              <a:noFill/>
              <a:ln w="25400">
                <a:noFill/>
              </a:ln>
            </c:spPr>
            <c:txPr>
              <a:bodyPr wrap="square" lIns="38100" tIns="19050" rIns="38100" bIns="19050" anchor="ctr">
                <a:spAutoFit/>
              </a:bodyPr>
              <a:lstStyle/>
              <a:p>
                <a:pPr>
                  <a:defRPr sz="275"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4"/>
              <c:pt idx="0">
                <c:v>業務</c:v>
              </c:pt>
              <c:pt idx="1">
                <c:v>電子</c:v>
              </c:pt>
              <c:pt idx="2">
                <c:v>輸送</c:v>
              </c:pt>
              <c:pt idx="3">
                <c:v>電気</c:v>
              </c:pt>
              <c:pt idx="4">
                <c:v>非鉄</c:v>
              </c:pt>
              <c:pt idx="5">
                <c:v>石油</c:v>
              </c:pt>
              <c:pt idx="6">
                <c:v>生産</c:v>
              </c:pt>
              <c:pt idx="7">
                <c:v>ゴム</c:v>
              </c:pt>
              <c:pt idx="8">
                <c:v>印刷</c:v>
              </c:pt>
              <c:pt idx="9">
                <c:v>鉄鋼</c:v>
              </c:pt>
              <c:pt idx="10">
                <c:v>化学</c:v>
              </c:pt>
              <c:pt idx="11">
                <c:v>金属</c:v>
              </c:pt>
              <c:pt idx="12">
                <c:v>は用</c:v>
              </c:pt>
              <c:pt idx="13">
                <c:v>窯業</c:v>
              </c:pt>
              <c:pt idx="14">
                <c:v>家具</c:v>
              </c:pt>
              <c:pt idx="15">
                <c:v>そ他</c:v>
              </c:pt>
              <c:pt idx="16">
                <c:v>紙パ</c:v>
              </c:pt>
              <c:pt idx="17">
                <c:v>情報</c:v>
              </c:pt>
              <c:pt idx="18">
                <c:v>飲料</c:v>
              </c:pt>
              <c:pt idx="19">
                <c:v>プラ</c:v>
              </c:pt>
              <c:pt idx="20">
                <c:v>食料</c:v>
              </c:pt>
              <c:pt idx="21">
                <c:v>木材</c:v>
              </c:pt>
              <c:pt idx="22">
                <c:v>皮革</c:v>
              </c:pt>
              <c:pt idx="23">
                <c:v>繊維</c:v>
              </c:pt>
            </c:strLit>
          </c:cat>
          <c:val>
            <c:numLit>
              <c:formatCode>General</c:formatCode>
              <c:ptCount val="24"/>
              <c:pt idx="0">
                <c:v>644.97559344700699</c:v>
              </c:pt>
              <c:pt idx="1">
                <c:v>589.47045607728603</c:v>
              </c:pt>
              <c:pt idx="2">
                <c:v>539.41541240216702</c:v>
              </c:pt>
              <c:pt idx="3">
                <c:v>532.67329067025901</c:v>
              </c:pt>
              <c:pt idx="4">
                <c:v>479.56568778979897</c:v>
              </c:pt>
              <c:pt idx="5">
                <c:v>459.591304347826</c:v>
              </c:pt>
              <c:pt idx="6">
                <c:v>459.13797928911202</c:v>
              </c:pt>
              <c:pt idx="7">
                <c:v>442.021135515955</c:v>
              </c:pt>
              <c:pt idx="8">
                <c:v>408.40222731739198</c:v>
              </c:pt>
              <c:pt idx="9">
                <c:v>386.18908122503302</c:v>
              </c:pt>
              <c:pt idx="10">
                <c:v>382.60963244613401</c:v>
              </c:pt>
              <c:pt idx="11">
                <c:v>373.50199577365498</c:v>
              </c:pt>
              <c:pt idx="12">
                <c:v>365.89506468615201</c:v>
              </c:pt>
              <c:pt idx="13">
                <c:v>355.18948126801098</c:v>
              </c:pt>
              <c:pt idx="14">
                <c:v>351.82005899705001</c:v>
              </c:pt>
              <c:pt idx="15">
                <c:v>348.20053171287498</c:v>
              </c:pt>
              <c:pt idx="16">
                <c:v>347.25358228397698</c:v>
              </c:pt>
              <c:pt idx="17">
                <c:v>345.385416666666</c:v>
              </c:pt>
              <c:pt idx="18">
                <c:v>339.829105473965</c:v>
              </c:pt>
              <c:pt idx="19">
                <c:v>329.77945847829301</c:v>
              </c:pt>
              <c:pt idx="20">
                <c:v>320.86443963059997</c:v>
              </c:pt>
              <c:pt idx="21">
                <c:v>295.49052841475498</c:v>
              </c:pt>
              <c:pt idx="22">
                <c:v>287.78070175438501</c:v>
              </c:pt>
              <c:pt idx="23">
                <c:v>247.445379594641</c:v>
              </c:pt>
            </c:numLit>
          </c:val>
          <c:extLst>
            <c:ext xmlns:c16="http://schemas.microsoft.com/office/drawing/2014/chart" uri="{C3380CC4-5D6E-409C-BE32-E72D297353CC}">
              <c16:uniqueId val="{00000012-7964-4C24-B24B-66DE2AA3A4A7}"/>
            </c:ext>
          </c:extLst>
        </c:ser>
        <c:dLbls>
          <c:showLegendKey val="0"/>
          <c:showVal val="0"/>
          <c:showCatName val="0"/>
          <c:showSerName val="0"/>
          <c:showPercent val="0"/>
          <c:showBubbleSize val="0"/>
        </c:dLbls>
        <c:gapWidth val="100"/>
        <c:axId val="553384408"/>
        <c:axId val="1"/>
      </c:barChart>
      <c:catAx>
        <c:axId val="55338440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25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明朝"/>
                <a:ea typeface="ＭＳ 明朝"/>
                <a:cs typeface="ＭＳ 明朝"/>
              </a:defRPr>
            </a:pPr>
            <a:endParaRPr lang="ja-JP"/>
          </a:p>
        </c:txPr>
        <c:crossAx val="553384408"/>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4～9人</c:v>
          </c:tx>
          <c:spPr>
            <a:solidFill>
              <a:srgbClr val="9999FF"/>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000000"/>
                        </a:solidFill>
                        <a:latin typeface="ＭＳ 明朝"/>
                        <a:ea typeface="ＭＳ 明朝"/>
                      </a:rPr>
                      <a:t>4～</a:t>
                    </a:r>
                  </a:p>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000000"/>
                        </a:solidFill>
                        <a:latin typeface="ＭＳ 明朝"/>
                        <a:ea typeface="ＭＳ 明朝"/>
                      </a:rPr>
                      <a:t>9人</a:t>
                    </a:r>
                  </a:p>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000000"/>
                        </a:solidFill>
                        <a:latin typeface="ＭＳ 明朝"/>
                        <a:ea typeface="ＭＳ 明朝"/>
                      </a:rPr>
                      <a:t> 6.0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C53D-493C-86EA-9411B802CCEC}"/>
                </c:ext>
              </c:extLst>
            </c:dLbl>
            <c:spPr>
              <a:noFill/>
              <a:ln w="25400">
                <a:noFill/>
              </a:ln>
            </c:spPr>
            <c:txPr>
              <a:bodyPr wrap="square" lIns="38100" tIns="19050" rIns="38100" bIns="19050" anchor="ctr">
                <a:spAutoFit/>
              </a:bodyPr>
              <a:lstStyle/>
              <a:p>
                <a:pPr>
                  <a:defRPr sz="450"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6.0484799259762099</c:v>
              </c:pt>
            </c:numLit>
          </c:val>
          <c:extLst>
            <c:ext xmlns:c16="http://schemas.microsoft.com/office/drawing/2014/chart" uri="{C3380CC4-5D6E-409C-BE32-E72D297353CC}">
              <c16:uniqueId val="{00000001-C53D-493C-86EA-9411B802CCEC}"/>
            </c:ext>
          </c:extLst>
        </c:ser>
        <c:ser>
          <c:idx val="1"/>
          <c:order val="1"/>
          <c:tx>
            <c:v>10～19人</c:v>
          </c:tx>
          <c:spPr>
            <a:solidFill>
              <a:srgbClr val="993366"/>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FFFFFF"/>
                        </a:solidFill>
                        <a:latin typeface="ＭＳ 明朝"/>
                        <a:ea typeface="ＭＳ 明朝"/>
                      </a:rPr>
                      <a:t>10～</a:t>
                    </a:r>
                  </a:p>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FFFFFF"/>
                        </a:solidFill>
                        <a:latin typeface="ＭＳ 明朝"/>
                        <a:ea typeface="ＭＳ 明朝"/>
                      </a:rPr>
                      <a:t>19人</a:t>
                    </a:r>
                  </a:p>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FFFFFF"/>
                        </a:solidFill>
                        <a:latin typeface="ＭＳ 明朝"/>
                        <a:ea typeface="ＭＳ 明朝"/>
                      </a:rPr>
                      <a:t> 8.9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C53D-493C-86EA-9411B802CCEC}"/>
                </c:ext>
              </c:extLst>
            </c:dLbl>
            <c:spPr>
              <a:noFill/>
              <a:ln w="25400">
                <a:noFill/>
              </a:ln>
            </c:spPr>
            <c:txPr>
              <a:bodyPr wrap="square" lIns="38100" tIns="19050" rIns="38100" bIns="19050" anchor="ctr">
                <a:spAutoFit/>
              </a:bodyPr>
              <a:lstStyle/>
              <a:p>
                <a:pPr>
                  <a:defRPr sz="450" b="0" i="0" u="none" strike="noStrike" baseline="0">
                    <a:solidFill>
                      <a:srgbClr val="FFFFFF"/>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8.8791104003496404</c:v>
              </c:pt>
            </c:numLit>
          </c:val>
          <c:extLst>
            <c:ext xmlns:c16="http://schemas.microsoft.com/office/drawing/2014/chart" uri="{C3380CC4-5D6E-409C-BE32-E72D297353CC}">
              <c16:uniqueId val="{00000003-C53D-493C-86EA-9411B802CCEC}"/>
            </c:ext>
          </c:extLst>
        </c:ser>
        <c:ser>
          <c:idx val="2"/>
          <c:order val="2"/>
          <c:tx>
            <c:v>20～29人</c:v>
          </c:tx>
          <c:spPr>
            <a:solidFill>
              <a:srgbClr val="FFFFCC"/>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000000"/>
                        </a:solidFill>
                        <a:latin typeface="ＭＳ 明朝"/>
                        <a:ea typeface="ＭＳ 明朝"/>
                      </a:rPr>
                      <a:t>20～</a:t>
                    </a:r>
                  </a:p>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000000"/>
                        </a:solidFill>
                        <a:latin typeface="ＭＳ 明朝"/>
                        <a:ea typeface="ＭＳ 明朝"/>
                      </a:rPr>
                      <a:t>29人</a:t>
                    </a:r>
                  </a:p>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000000"/>
                        </a:solidFill>
                        <a:latin typeface="ＭＳ 明朝"/>
                        <a:ea typeface="ＭＳ 明朝"/>
                      </a:rPr>
                      <a:t> 8.9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C53D-493C-86EA-9411B802CCEC}"/>
                </c:ext>
              </c:extLst>
            </c:dLbl>
            <c:spPr>
              <a:noFill/>
              <a:ln w="25400">
                <a:noFill/>
              </a:ln>
            </c:spPr>
            <c:txPr>
              <a:bodyPr wrap="square" lIns="38100" tIns="19050" rIns="38100" bIns="19050" anchor="ctr">
                <a:spAutoFit/>
              </a:bodyPr>
              <a:lstStyle/>
              <a:p>
                <a:pPr>
                  <a:defRPr sz="450"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8.9267200425437991</c:v>
              </c:pt>
            </c:numLit>
          </c:val>
          <c:extLst>
            <c:ext xmlns:c16="http://schemas.microsoft.com/office/drawing/2014/chart" uri="{C3380CC4-5D6E-409C-BE32-E72D297353CC}">
              <c16:uniqueId val="{00000005-C53D-493C-86EA-9411B802CCEC}"/>
            </c:ext>
          </c:extLst>
        </c:ser>
        <c:ser>
          <c:idx val="3"/>
          <c:order val="3"/>
          <c:tx>
            <c:v>30～99人</c:v>
          </c:tx>
          <c:spPr>
            <a:solidFill>
              <a:srgbClr val="CCFFFF"/>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000000"/>
                        </a:solidFill>
                        <a:latin typeface="ＭＳ 明朝"/>
                        <a:ea typeface="ＭＳ 明朝"/>
                      </a:rPr>
                      <a:t>30～99人</a:t>
                    </a:r>
                  </a:p>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000000"/>
                        </a:solidFill>
                        <a:latin typeface="ＭＳ 明朝"/>
                        <a:ea typeface="ＭＳ 明朝"/>
                      </a:rPr>
                      <a:t> 19.3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C53D-493C-86EA-9411B802CCEC}"/>
                </c:ext>
              </c:extLst>
            </c:dLbl>
            <c:spPr>
              <a:noFill/>
              <a:ln w="25400">
                <a:noFill/>
              </a:ln>
            </c:spPr>
            <c:txPr>
              <a:bodyPr wrap="square" lIns="38100" tIns="19050" rIns="38100" bIns="19050" anchor="ctr">
                <a:spAutoFit/>
              </a:bodyPr>
              <a:lstStyle/>
              <a:p>
                <a:pPr>
                  <a:defRPr sz="450"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19.296281198699301</c:v>
              </c:pt>
            </c:numLit>
          </c:val>
          <c:extLst>
            <c:ext xmlns:c16="http://schemas.microsoft.com/office/drawing/2014/chart" uri="{C3380CC4-5D6E-409C-BE32-E72D297353CC}">
              <c16:uniqueId val="{00000007-C53D-493C-86EA-9411B802CCEC}"/>
            </c:ext>
          </c:extLst>
        </c:ser>
        <c:ser>
          <c:idx val="4"/>
          <c:order val="4"/>
          <c:tx>
            <c:v>100～299人</c:v>
          </c:tx>
          <c:spPr>
            <a:solidFill>
              <a:srgbClr val="660066"/>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FFFFFF"/>
                        </a:solidFill>
                        <a:latin typeface="ＭＳ 明朝"/>
                        <a:ea typeface="ＭＳ 明朝"/>
                      </a:rPr>
                      <a:t>100～299人</a:t>
                    </a:r>
                  </a:p>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FFFFFF"/>
                        </a:solidFill>
                        <a:latin typeface="ＭＳ 明朝"/>
                        <a:ea typeface="ＭＳ 明朝"/>
                      </a:rPr>
                      <a:t> 21.2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C53D-493C-86EA-9411B802CCEC}"/>
                </c:ext>
              </c:extLst>
            </c:dLbl>
            <c:spPr>
              <a:noFill/>
              <a:ln w="25400">
                <a:noFill/>
              </a:ln>
            </c:spPr>
            <c:txPr>
              <a:bodyPr wrap="square" lIns="38100" tIns="19050" rIns="38100" bIns="19050" anchor="ctr">
                <a:spAutoFit/>
              </a:bodyPr>
              <a:lstStyle/>
              <a:p>
                <a:pPr>
                  <a:defRPr sz="450" b="0" i="0" u="none" strike="noStrike" baseline="0">
                    <a:solidFill>
                      <a:srgbClr val="FFFFFF"/>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21.1708525992182</c:v>
              </c:pt>
            </c:numLit>
          </c:val>
          <c:extLst>
            <c:ext xmlns:c16="http://schemas.microsoft.com/office/drawing/2014/chart" uri="{C3380CC4-5D6E-409C-BE32-E72D297353CC}">
              <c16:uniqueId val="{00000009-C53D-493C-86EA-9411B802CCEC}"/>
            </c:ext>
          </c:extLst>
        </c:ser>
        <c:ser>
          <c:idx val="5"/>
          <c:order val="5"/>
          <c:tx>
            <c:v>300人以上</c:v>
          </c:tx>
          <c:spPr>
            <a:solidFill>
              <a:srgbClr val="FF8080"/>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000000"/>
                        </a:solidFill>
                        <a:latin typeface="ＭＳ 明朝"/>
                        <a:ea typeface="ＭＳ 明朝"/>
                      </a:rPr>
                      <a:t>300人以上</a:t>
                    </a:r>
                  </a:p>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000000"/>
                        </a:solidFill>
                        <a:latin typeface="ＭＳ 明朝"/>
                        <a:ea typeface="ＭＳ 明朝"/>
                      </a:rPr>
                      <a:t> 35.7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C53D-493C-86EA-9411B802CCEC}"/>
                </c:ext>
              </c:extLst>
            </c:dLbl>
            <c:spPr>
              <a:noFill/>
              <a:ln w="25400">
                <a:noFill/>
              </a:ln>
            </c:spPr>
            <c:txPr>
              <a:bodyPr wrap="square" lIns="38100" tIns="19050" rIns="38100" bIns="19050" anchor="ctr">
                <a:spAutoFit/>
              </a:bodyPr>
              <a:lstStyle/>
              <a:p>
                <a:pPr>
                  <a:defRPr sz="450"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35.678555833212599</c:v>
              </c:pt>
            </c:numLit>
          </c:val>
          <c:extLst>
            <c:ext xmlns:c16="http://schemas.microsoft.com/office/drawing/2014/chart" uri="{C3380CC4-5D6E-409C-BE32-E72D297353CC}">
              <c16:uniqueId val="{0000000B-C53D-493C-86EA-9411B802CCEC}"/>
            </c:ext>
          </c:extLst>
        </c:ser>
        <c:dLbls>
          <c:showLegendKey val="0"/>
          <c:showVal val="0"/>
          <c:showCatName val="0"/>
          <c:showSerName val="0"/>
          <c:showPercent val="0"/>
          <c:showBubbleSize val="0"/>
        </c:dLbls>
        <c:gapWidth val="30"/>
        <c:overlap val="100"/>
        <c:axId val="553386704"/>
        <c:axId val="1"/>
      </c:barChart>
      <c:catAx>
        <c:axId val="553386704"/>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C0C0C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450" b="0" i="0" u="none" strike="noStrike" baseline="0">
                <a:solidFill>
                  <a:srgbClr val="000000"/>
                </a:solidFill>
                <a:latin typeface="ＭＳ 明朝"/>
                <a:ea typeface="ＭＳ 明朝"/>
                <a:cs typeface="ＭＳ 明朝"/>
              </a:defRPr>
            </a:pPr>
            <a:endParaRPr lang="ja-JP"/>
          </a:p>
        </c:txPr>
        <c:crossAx val="553386704"/>
        <c:crosses val="autoZero"/>
        <c:crossBetween val="between"/>
        <c:majorUnit val="0.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spPr>
            <a:solidFill>
              <a:srgbClr val="9999FF"/>
            </a:solidFill>
            <a:ln w="12700">
              <a:solidFill>
                <a:srgbClr val="000000"/>
              </a:solidFill>
              <a:prstDash val="solid"/>
            </a:ln>
          </c:spPr>
          <c:dPt>
            <c:idx val="0"/>
            <c:bubble3D val="0"/>
            <c:spPr>
              <a:solidFill>
                <a:srgbClr val="808080"/>
              </a:solidFill>
              <a:ln w="12700">
                <a:solidFill>
                  <a:srgbClr val="000000"/>
                </a:solidFill>
                <a:prstDash val="solid"/>
              </a:ln>
            </c:spPr>
            <c:extLst>
              <c:ext xmlns:c16="http://schemas.microsoft.com/office/drawing/2014/chart" uri="{C3380CC4-5D6E-409C-BE32-E72D297353CC}">
                <c16:uniqueId val="{00000000-23E4-47D9-AFD7-FBC87973AA73}"/>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23E4-47D9-AFD7-FBC87973AA73}"/>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23E4-47D9-AFD7-FBC87973AA73}"/>
              </c:ext>
            </c:extLst>
          </c:dPt>
          <c:dPt>
            <c:idx val="3"/>
            <c:bubble3D val="0"/>
            <c:spPr>
              <a:solidFill>
                <a:srgbClr val="FFFFFF"/>
              </a:solidFill>
              <a:ln w="12700">
                <a:solidFill>
                  <a:srgbClr val="000000"/>
                </a:solidFill>
                <a:prstDash val="solid"/>
              </a:ln>
            </c:spPr>
            <c:extLst>
              <c:ext xmlns:c16="http://schemas.microsoft.com/office/drawing/2014/chart" uri="{C3380CC4-5D6E-409C-BE32-E72D297353CC}">
                <c16:uniqueId val="{00000003-23E4-47D9-AFD7-FBC87973AA73}"/>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4-23E4-47D9-AFD7-FBC87973AA73}"/>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5-23E4-47D9-AFD7-FBC87973AA73}"/>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6-23E4-47D9-AFD7-FBC87973AA73}"/>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7-23E4-47D9-AFD7-FBC87973AA73}"/>
              </c:ext>
            </c:extLst>
          </c:dPt>
          <c:dPt>
            <c:idx val="8"/>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8-23E4-47D9-AFD7-FBC87973AA73}"/>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09-23E4-47D9-AFD7-FBC87973AA73}"/>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0A-23E4-47D9-AFD7-FBC87973AA73}"/>
              </c:ext>
            </c:extLst>
          </c:dPt>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基礎素</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材型</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25.1%</a:t>
                    </a:r>
                  </a:p>
                </c:rich>
              </c:tx>
              <c:numFmt formatCode="0.0%" sourceLinked="0"/>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23E4-47D9-AFD7-FBC87973AA73}"/>
                </c:ext>
              </c:extLst>
            </c:dLbl>
            <c:dLbl>
              <c:idx val="1"/>
              <c:delete val="1"/>
              <c:extLst>
                <c:ext xmlns:c15="http://schemas.microsoft.com/office/drawing/2012/chart" uri="{CE6537A1-D6FC-4f65-9D91-7224C49458BB}"/>
                <c:ext xmlns:c16="http://schemas.microsoft.com/office/drawing/2014/chart" uri="{C3380CC4-5D6E-409C-BE32-E72D297353CC}">
                  <c16:uniqueId val="{00000001-23E4-47D9-AFD7-FBC87973AA73}"/>
                </c:ext>
              </c:extLst>
            </c:dLbl>
            <c:dLbl>
              <c:idx val="2"/>
              <c:delete val="1"/>
              <c:extLst>
                <c:ext xmlns:c15="http://schemas.microsoft.com/office/drawing/2012/chart" uri="{CE6537A1-D6FC-4f65-9D91-7224C49458BB}"/>
                <c:ext xmlns:c16="http://schemas.microsoft.com/office/drawing/2014/chart" uri="{C3380CC4-5D6E-409C-BE32-E72D297353CC}">
                  <c16:uniqueId val="{00000002-23E4-47D9-AFD7-FBC87973AA73}"/>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加工組立型 55.4%</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23E4-47D9-AFD7-FBC87973AA73}"/>
                </c:ext>
              </c:extLst>
            </c:dLbl>
            <c:dLbl>
              <c:idx val="4"/>
              <c:delete val="1"/>
              <c:extLst>
                <c:ext xmlns:c15="http://schemas.microsoft.com/office/drawing/2012/chart" uri="{CE6537A1-D6FC-4f65-9D91-7224C49458BB}"/>
                <c:ext xmlns:c16="http://schemas.microsoft.com/office/drawing/2014/chart" uri="{C3380CC4-5D6E-409C-BE32-E72D297353CC}">
                  <c16:uniqueId val="{00000004-23E4-47D9-AFD7-FBC87973AA73}"/>
                </c:ext>
              </c:extLst>
            </c:dLbl>
            <c:dLbl>
              <c:idx val="5"/>
              <c:delete val="1"/>
              <c:extLst>
                <c:ext xmlns:c15="http://schemas.microsoft.com/office/drawing/2012/chart" uri="{CE6537A1-D6FC-4f65-9D91-7224C49458BB}"/>
                <c:ext xmlns:c16="http://schemas.microsoft.com/office/drawing/2014/chart" uri="{C3380CC4-5D6E-409C-BE32-E72D297353CC}">
                  <c16:uniqueId val="{00000005-23E4-47D9-AFD7-FBC87973AA73}"/>
                </c:ext>
              </c:extLst>
            </c:dLbl>
            <c:dLbl>
              <c:idx val="6"/>
              <c:delete val="1"/>
              <c:extLst>
                <c:ext xmlns:c15="http://schemas.microsoft.com/office/drawing/2012/chart" uri="{CE6537A1-D6FC-4f65-9D91-7224C49458BB}"/>
                <c:ext xmlns:c16="http://schemas.microsoft.com/office/drawing/2014/chart" uri="{C3380CC4-5D6E-409C-BE32-E72D297353CC}">
                  <c16:uniqueId val="{00000006-23E4-47D9-AFD7-FBC87973AA73}"/>
                </c:ext>
              </c:extLst>
            </c:dLbl>
            <c:dLbl>
              <c:idx val="7"/>
              <c:delete val="1"/>
              <c:extLst>
                <c:ext xmlns:c15="http://schemas.microsoft.com/office/drawing/2012/chart" uri="{CE6537A1-D6FC-4f65-9D91-7224C49458BB}"/>
                <c:ext xmlns:c16="http://schemas.microsoft.com/office/drawing/2014/chart" uri="{C3380CC4-5D6E-409C-BE32-E72D297353CC}">
                  <c16:uniqueId val="{00000007-23E4-47D9-AFD7-FBC87973AA73}"/>
                </c:ext>
              </c:extLst>
            </c:dLbl>
            <c:dLbl>
              <c:idx val="8"/>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生活</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 関連型</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19.5%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23E4-47D9-AFD7-FBC87973AA73}"/>
                </c:ext>
              </c:extLst>
            </c:dLbl>
            <c:dLbl>
              <c:idx val="9"/>
              <c:delete val="1"/>
              <c:extLst>
                <c:ext xmlns:c15="http://schemas.microsoft.com/office/drawing/2012/chart" uri="{CE6537A1-D6FC-4f65-9D91-7224C49458BB}"/>
                <c:ext xmlns:c16="http://schemas.microsoft.com/office/drawing/2014/chart" uri="{C3380CC4-5D6E-409C-BE32-E72D297353CC}">
                  <c16:uniqueId val="{00000009-23E4-47D9-AFD7-FBC87973AA73}"/>
                </c:ext>
              </c:extLst>
            </c:dLbl>
            <c:dLbl>
              <c:idx val="10"/>
              <c:delete val="1"/>
              <c:extLst>
                <c:ext xmlns:c15="http://schemas.microsoft.com/office/drawing/2012/chart" uri="{CE6537A1-D6FC-4f65-9D91-7224C49458BB}"/>
                <c:ext xmlns:c16="http://schemas.microsoft.com/office/drawing/2014/chart" uri="{C3380CC4-5D6E-409C-BE32-E72D297353CC}">
                  <c16:uniqueId val="{0000000A-23E4-47D9-AFD7-FBC87973AA73}"/>
                </c:ext>
              </c:extLst>
            </c:dLbl>
            <c:numFmt formatCode="0.0%" sourceLinked="0"/>
            <c:spPr>
              <a:noFill/>
              <a:ln w="25400">
                <a:noFill/>
              </a:ln>
            </c:spPr>
            <c:txPr>
              <a:bodyPr wrap="square" lIns="38100" tIns="19050" rIns="38100" bIns="19050" anchor="ctr">
                <a:spAutoFit/>
              </a:bodyPr>
              <a:lstStyle/>
              <a:p>
                <a:pPr>
                  <a:defRPr sz="2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Lit>
              <c:ptCount val="11"/>
              <c:pt idx="0">
                <c:v>プラ
基礎素材型</c:v>
              </c:pt>
              <c:pt idx="1">
                <c:v>金属</c:v>
              </c:pt>
              <c:pt idx="2">
                <c:v>その他の基礎素材型</c:v>
              </c:pt>
              <c:pt idx="3">
                <c:v>電子
加工組立型</c:v>
              </c:pt>
              <c:pt idx="4">
                <c:v>業務</c:v>
              </c:pt>
              <c:pt idx="5">
                <c:v>輸送</c:v>
              </c:pt>
              <c:pt idx="6">
                <c:v>電気</c:v>
              </c:pt>
              <c:pt idx="7">
                <c:v>その他の加工組立型</c:v>
              </c:pt>
              <c:pt idx="8">
                <c:v>食料
生活関連型</c:v>
              </c:pt>
              <c:pt idx="9">
                <c:v>繊維</c:v>
              </c:pt>
              <c:pt idx="10">
                <c:v>その他の生活関連型</c:v>
              </c:pt>
            </c:strLit>
          </c:cat>
          <c:val>
            <c:numLit>
              <c:formatCode>General</c:formatCode>
              <c:ptCount val="1"/>
              <c:pt idx="0">
                <c:v>0</c:v>
              </c:pt>
            </c:numLit>
          </c:val>
          <c:extLst>
            <c:ext xmlns:c16="http://schemas.microsoft.com/office/drawing/2014/chart" uri="{C3380CC4-5D6E-409C-BE32-E72D297353CC}">
              <c16:uniqueId val="{0000000B-23E4-47D9-AFD7-FBC87973AA73}"/>
            </c:ext>
          </c:extLst>
        </c:ser>
        <c:ser>
          <c:idx val="1"/>
          <c:order val="1"/>
          <c:spPr>
            <a:solidFill>
              <a:srgbClr val="993366"/>
            </a:solidFill>
            <a:ln w="12700">
              <a:solidFill>
                <a:srgbClr val="000000"/>
              </a:solidFill>
              <a:prstDash val="solid"/>
            </a:ln>
          </c:spPr>
          <c:dPt>
            <c:idx val="0"/>
            <c:bubble3D val="0"/>
            <c:spPr>
              <a:solidFill>
                <a:srgbClr val="808080"/>
              </a:solidFill>
              <a:ln w="12700">
                <a:solidFill>
                  <a:srgbClr val="000000"/>
                </a:solidFill>
                <a:prstDash val="solid"/>
              </a:ln>
            </c:spPr>
            <c:extLst>
              <c:ext xmlns:c16="http://schemas.microsoft.com/office/drawing/2014/chart" uri="{C3380CC4-5D6E-409C-BE32-E72D297353CC}">
                <c16:uniqueId val="{0000000C-23E4-47D9-AFD7-FBC87973AA73}"/>
              </c:ext>
            </c:extLst>
          </c:dPt>
          <c:dPt>
            <c:idx val="1"/>
            <c:bubble3D val="0"/>
            <c:spPr>
              <a:solidFill>
                <a:srgbClr val="808080"/>
              </a:solidFill>
              <a:ln w="12700">
                <a:solidFill>
                  <a:srgbClr val="000000"/>
                </a:solidFill>
                <a:prstDash val="solid"/>
              </a:ln>
            </c:spPr>
            <c:extLst>
              <c:ext xmlns:c16="http://schemas.microsoft.com/office/drawing/2014/chart" uri="{C3380CC4-5D6E-409C-BE32-E72D297353CC}">
                <c16:uniqueId val="{0000000D-23E4-47D9-AFD7-FBC87973AA73}"/>
              </c:ext>
            </c:extLst>
          </c:dPt>
          <c:dPt>
            <c:idx val="2"/>
            <c:bubble3D val="0"/>
            <c:spPr>
              <a:solidFill>
                <a:srgbClr val="808080"/>
              </a:solidFill>
              <a:ln w="12700">
                <a:solidFill>
                  <a:srgbClr val="000000"/>
                </a:solidFill>
                <a:prstDash val="solid"/>
              </a:ln>
            </c:spPr>
            <c:extLst>
              <c:ext xmlns:c16="http://schemas.microsoft.com/office/drawing/2014/chart" uri="{C3380CC4-5D6E-409C-BE32-E72D297353CC}">
                <c16:uniqueId val="{0000000E-23E4-47D9-AFD7-FBC87973AA73}"/>
              </c:ext>
            </c:extLst>
          </c:dPt>
          <c:dPt>
            <c:idx val="3"/>
            <c:bubble3D val="0"/>
            <c:spPr>
              <a:solidFill>
                <a:srgbClr val="FFFFFF"/>
              </a:solidFill>
              <a:ln w="12700">
                <a:solidFill>
                  <a:srgbClr val="000000"/>
                </a:solidFill>
                <a:prstDash val="solid"/>
              </a:ln>
            </c:spPr>
            <c:extLst>
              <c:ext xmlns:c16="http://schemas.microsoft.com/office/drawing/2014/chart" uri="{C3380CC4-5D6E-409C-BE32-E72D297353CC}">
                <c16:uniqueId val="{0000000F-23E4-47D9-AFD7-FBC87973AA73}"/>
              </c:ext>
            </c:extLst>
          </c:dPt>
          <c:dPt>
            <c:idx val="4"/>
            <c:bubble3D val="0"/>
            <c:spPr>
              <a:solidFill>
                <a:srgbClr val="FFFFFF"/>
              </a:solidFill>
              <a:ln w="12700">
                <a:solidFill>
                  <a:srgbClr val="000000"/>
                </a:solidFill>
                <a:prstDash val="solid"/>
              </a:ln>
            </c:spPr>
            <c:extLst>
              <c:ext xmlns:c16="http://schemas.microsoft.com/office/drawing/2014/chart" uri="{C3380CC4-5D6E-409C-BE32-E72D297353CC}">
                <c16:uniqueId val="{00000010-23E4-47D9-AFD7-FBC87973AA73}"/>
              </c:ext>
            </c:extLst>
          </c:dPt>
          <c:dPt>
            <c:idx val="5"/>
            <c:bubble3D val="0"/>
            <c:spPr>
              <a:solidFill>
                <a:srgbClr val="FFFFFF"/>
              </a:solidFill>
              <a:ln w="12700">
                <a:solidFill>
                  <a:srgbClr val="000000"/>
                </a:solidFill>
                <a:prstDash val="solid"/>
              </a:ln>
            </c:spPr>
            <c:extLst>
              <c:ext xmlns:c16="http://schemas.microsoft.com/office/drawing/2014/chart" uri="{C3380CC4-5D6E-409C-BE32-E72D297353CC}">
                <c16:uniqueId val="{00000011-23E4-47D9-AFD7-FBC87973AA73}"/>
              </c:ext>
            </c:extLst>
          </c:dPt>
          <c:dPt>
            <c:idx val="6"/>
            <c:bubble3D val="0"/>
            <c:spPr>
              <a:solidFill>
                <a:srgbClr val="FFFFFF"/>
              </a:solidFill>
              <a:ln w="12700">
                <a:solidFill>
                  <a:srgbClr val="000000"/>
                </a:solidFill>
                <a:prstDash val="solid"/>
              </a:ln>
            </c:spPr>
            <c:extLst>
              <c:ext xmlns:c16="http://schemas.microsoft.com/office/drawing/2014/chart" uri="{C3380CC4-5D6E-409C-BE32-E72D297353CC}">
                <c16:uniqueId val="{00000012-23E4-47D9-AFD7-FBC87973AA73}"/>
              </c:ext>
            </c:extLst>
          </c:dPt>
          <c:dPt>
            <c:idx val="7"/>
            <c:bubble3D val="0"/>
            <c:spPr>
              <a:solidFill>
                <a:srgbClr val="FFFFFF"/>
              </a:solidFill>
              <a:ln w="12700">
                <a:solidFill>
                  <a:srgbClr val="000000"/>
                </a:solidFill>
                <a:prstDash val="solid"/>
              </a:ln>
            </c:spPr>
            <c:extLst>
              <c:ext xmlns:c16="http://schemas.microsoft.com/office/drawing/2014/chart" uri="{C3380CC4-5D6E-409C-BE32-E72D297353CC}">
                <c16:uniqueId val="{00000013-23E4-47D9-AFD7-FBC87973AA73}"/>
              </c:ext>
            </c:extLst>
          </c:dPt>
          <c:dPt>
            <c:idx val="8"/>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14-23E4-47D9-AFD7-FBC87973AA73}"/>
              </c:ext>
            </c:extLst>
          </c:dPt>
          <c:dPt>
            <c:idx val="9"/>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15-23E4-47D9-AFD7-FBC87973AA73}"/>
              </c:ext>
            </c:extLst>
          </c:dPt>
          <c:dPt>
            <c:idx val="1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16-23E4-47D9-AFD7-FBC87973AA73}"/>
              </c:ext>
            </c:extLst>
          </c:dPt>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プラ</a:t>
                    </a:r>
                  </a:p>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6.4%</a:t>
                    </a:r>
                  </a:p>
                </c:rich>
              </c:tx>
              <c:numFmt formatCode="0.0%" sourceLinked="0"/>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23E4-47D9-AFD7-FBC87973AA73}"/>
                </c:ext>
              </c:extLst>
            </c:dLbl>
            <c:dLbl>
              <c:idx val="1"/>
              <c:numFmt formatCode="0.0%" sourceLinked="0"/>
              <c:spPr>
                <a:solidFill>
                  <a:srgbClr val="FFFFFF"/>
                </a:solid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0D-23E4-47D9-AFD7-FBC87973AA73}"/>
                </c:ext>
              </c:extLst>
            </c:dLbl>
            <c:dLbl>
              <c:idx val="2"/>
              <c:numFmt formatCode="0.0%" sourceLinked="0"/>
              <c:spPr>
                <a:solidFill>
                  <a:srgbClr val="FFFFFF"/>
                </a:solid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0E-23E4-47D9-AFD7-FBC87973AA73}"/>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電子</a:t>
                    </a:r>
                  </a:p>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25.2%</a:t>
                    </a:r>
                  </a:p>
                </c:rich>
              </c:tx>
              <c:numFmt formatCode="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23E4-47D9-AFD7-FBC87973AA73}"/>
                </c:ext>
              </c:extLst>
            </c:dLbl>
            <c:dLbl>
              <c:idx val="7"/>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その他の加工組立型 4.8%</a:t>
                    </a:r>
                  </a:p>
                </c:rich>
              </c:tx>
              <c:numFmt formatCode="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23E4-47D9-AFD7-FBC87973AA73}"/>
                </c:ext>
              </c:extLst>
            </c:dLbl>
            <c:dLbl>
              <c:idx val="8"/>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食料</a:t>
                    </a:r>
                  </a:p>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9.2%</a:t>
                    </a:r>
                  </a:p>
                </c:rich>
              </c:tx>
              <c:numFmt formatCode="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23E4-47D9-AFD7-FBC87973AA73}"/>
                </c:ext>
              </c:extLst>
            </c:dLbl>
            <c:dLbl>
              <c:idx val="1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その他の</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生活関連</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型 7.1%</a:t>
                    </a:r>
                  </a:p>
                </c:rich>
              </c:tx>
              <c:numFmt formatCode="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23E4-47D9-AFD7-FBC87973AA73}"/>
                </c:ext>
              </c:extLst>
            </c:dLbl>
            <c:numFmt formatCode="0.0%" sourceLinked="0"/>
            <c:spPr>
              <a:noFill/>
              <a:ln w="25400">
                <a:noFill/>
              </a:ln>
            </c:spPr>
            <c:txPr>
              <a:bodyPr wrap="square" lIns="38100" tIns="19050" rIns="38100" bIns="19050" anchor="ctr">
                <a:spAutoFit/>
              </a:bodyPr>
              <a:lstStyle/>
              <a:p>
                <a:pPr>
                  <a:defRPr sz="225"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Lit>
              <c:ptCount val="11"/>
              <c:pt idx="0">
                <c:v>プラ
基礎素材型</c:v>
              </c:pt>
              <c:pt idx="1">
                <c:v>金属</c:v>
              </c:pt>
              <c:pt idx="2">
                <c:v>その他の基礎素材型</c:v>
              </c:pt>
              <c:pt idx="3">
                <c:v>電子
加工組立型</c:v>
              </c:pt>
              <c:pt idx="4">
                <c:v>業務</c:v>
              </c:pt>
              <c:pt idx="5">
                <c:v>輸送</c:v>
              </c:pt>
              <c:pt idx="6">
                <c:v>電気</c:v>
              </c:pt>
              <c:pt idx="7">
                <c:v>その他の加工組立型</c:v>
              </c:pt>
              <c:pt idx="8">
                <c:v>食料
生活関連型</c:v>
              </c:pt>
              <c:pt idx="9">
                <c:v>繊維</c:v>
              </c:pt>
              <c:pt idx="10">
                <c:v>その他の生活関連型</c:v>
              </c:pt>
            </c:strLit>
          </c:cat>
          <c:val>
            <c:numLit>
              <c:formatCode>General</c:formatCode>
              <c:ptCount val="11"/>
              <c:pt idx="0">
                <c:v>8387170</c:v>
              </c:pt>
              <c:pt idx="1">
                <c:v>7137615</c:v>
              </c:pt>
              <c:pt idx="2">
                <c:v>17375955</c:v>
              </c:pt>
              <c:pt idx="3">
                <c:v>33048463</c:v>
              </c:pt>
              <c:pt idx="4">
                <c:v>12036105</c:v>
              </c:pt>
              <c:pt idx="5">
                <c:v>10752897</c:v>
              </c:pt>
              <c:pt idx="6">
                <c:v>10554282</c:v>
              </c:pt>
              <c:pt idx="7">
                <c:v>6252471</c:v>
              </c:pt>
              <c:pt idx="8">
                <c:v>12094745</c:v>
              </c:pt>
              <c:pt idx="9">
                <c:v>4110018</c:v>
              </c:pt>
              <c:pt idx="10">
                <c:v>9292709</c:v>
              </c:pt>
            </c:numLit>
          </c:val>
          <c:extLst>
            <c:ext xmlns:c16="http://schemas.microsoft.com/office/drawing/2014/chart" uri="{C3380CC4-5D6E-409C-BE32-E72D297353CC}">
              <c16:uniqueId val="{00000017-23E4-47D9-AFD7-FBC87973AA73}"/>
            </c:ext>
          </c:extLst>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993366"/>
            </a:solidFill>
            <a:ln w="12700">
              <a:solidFill>
                <a:srgbClr val="000000"/>
              </a:solidFill>
              <a:prstDash val="solid"/>
            </a:ln>
          </c:spPr>
          <c:invertIfNegative val="0"/>
          <c:cat>
            <c:strLit>
              <c:ptCount val="24"/>
              <c:pt idx="0">
                <c:v>木材</c:v>
              </c:pt>
              <c:pt idx="1">
                <c:v>紙パ</c:v>
              </c:pt>
              <c:pt idx="2">
                <c:v>化学</c:v>
              </c:pt>
              <c:pt idx="3">
                <c:v>石油</c:v>
              </c:pt>
              <c:pt idx="4">
                <c:v>プラ</c:v>
              </c:pt>
              <c:pt idx="5">
                <c:v>ゴム</c:v>
              </c:pt>
              <c:pt idx="6">
                <c:v>窯業</c:v>
              </c:pt>
              <c:pt idx="7">
                <c:v>鉄鋼</c:v>
              </c:pt>
              <c:pt idx="8">
                <c:v>非鉄</c:v>
              </c:pt>
              <c:pt idx="9">
                <c:v>金属</c:v>
              </c:pt>
              <c:pt idx="10">
                <c:v>は用</c:v>
              </c:pt>
              <c:pt idx="11">
                <c:v>生産</c:v>
              </c:pt>
              <c:pt idx="12">
                <c:v>業務</c:v>
              </c:pt>
              <c:pt idx="13">
                <c:v>電子</c:v>
              </c:pt>
              <c:pt idx="14">
                <c:v>電気</c:v>
              </c:pt>
              <c:pt idx="15">
                <c:v>情報</c:v>
              </c:pt>
              <c:pt idx="16">
                <c:v>輸送</c:v>
              </c:pt>
              <c:pt idx="17">
                <c:v>食料</c:v>
              </c:pt>
              <c:pt idx="18">
                <c:v>飲料</c:v>
              </c:pt>
              <c:pt idx="19">
                <c:v>繊維</c:v>
              </c:pt>
              <c:pt idx="20">
                <c:v>家具</c:v>
              </c:pt>
              <c:pt idx="21">
                <c:v>印刷</c:v>
              </c:pt>
              <c:pt idx="22">
                <c:v>皮革</c:v>
              </c:pt>
              <c:pt idx="23">
                <c:v>そ他</c:v>
              </c:pt>
            </c:strLit>
          </c:cat>
          <c:val>
            <c:numLit>
              <c:formatCode>General</c:formatCode>
              <c:ptCount val="24"/>
              <c:pt idx="0">
                <c:v>2993782</c:v>
              </c:pt>
              <c:pt idx="1">
                <c:v>3693877</c:v>
              </c:pt>
              <c:pt idx="2">
                <c:v>4121765</c:v>
              </c:pt>
              <c:pt idx="3">
                <c:v>582676</c:v>
              </c:pt>
              <c:pt idx="4">
                <c:v>8934209</c:v>
              </c:pt>
              <c:pt idx="5">
                <c:v>3494569</c:v>
              </c:pt>
              <c:pt idx="6">
                <c:v>1489294</c:v>
              </c:pt>
              <c:pt idx="7">
                <c:v>3191272</c:v>
              </c:pt>
              <c:pt idx="8">
                <c:v>3012537</c:v>
              </c:pt>
              <c:pt idx="9">
                <c:v>7758890</c:v>
              </c:pt>
              <c:pt idx="10">
                <c:v>3355074</c:v>
              </c:pt>
              <c:pt idx="11">
                <c:v>6485839</c:v>
              </c:pt>
              <c:pt idx="12">
                <c:v>17006492</c:v>
              </c:pt>
              <c:pt idx="13">
                <c:v>43026277</c:v>
              </c:pt>
              <c:pt idx="14">
                <c:v>10742587</c:v>
              </c:pt>
              <c:pt idx="15">
                <c:v>349552</c:v>
              </c:pt>
              <c:pt idx="16">
                <c:v>11104871</c:v>
              </c:pt>
              <c:pt idx="17">
                <c:v>12147451</c:v>
              </c:pt>
              <c:pt idx="18">
                <c:v>1008444</c:v>
              </c:pt>
              <c:pt idx="19">
                <c:v>4625453</c:v>
              </c:pt>
              <c:pt idx="20">
                <c:v>1628449</c:v>
              </c:pt>
              <c:pt idx="21">
                <c:v>3308597</c:v>
              </c:pt>
              <c:pt idx="22">
                <c:v>517219</c:v>
              </c:pt>
              <c:pt idx="23">
                <c:v>4762715</c:v>
              </c:pt>
            </c:numLit>
          </c:val>
          <c:extLst>
            <c:ext xmlns:c16="http://schemas.microsoft.com/office/drawing/2014/chart" uri="{C3380CC4-5D6E-409C-BE32-E72D297353CC}">
              <c16:uniqueId val="{00000000-D6F1-468F-B4CA-814E234B8943}"/>
            </c:ext>
          </c:extLst>
        </c:ser>
        <c:ser>
          <c:idx val="2"/>
          <c:order val="1"/>
          <c:spPr>
            <a:solidFill>
              <a:srgbClr val="FFFFCC"/>
            </a:solidFill>
            <a:ln w="12700">
              <a:solidFill>
                <a:srgbClr val="000000"/>
              </a:solidFill>
              <a:prstDash val="solid"/>
            </a:ln>
          </c:spPr>
          <c:invertIfNegative val="0"/>
          <c:cat>
            <c:strLit>
              <c:ptCount val="24"/>
              <c:pt idx="0">
                <c:v>木材</c:v>
              </c:pt>
              <c:pt idx="1">
                <c:v>紙パ</c:v>
              </c:pt>
              <c:pt idx="2">
                <c:v>化学</c:v>
              </c:pt>
              <c:pt idx="3">
                <c:v>石油</c:v>
              </c:pt>
              <c:pt idx="4">
                <c:v>プラ</c:v>
              </c:pt>
              <c:pt idx="5">
                <c:v>ゴム</c:v>
              </c:pt>
              <c:pt idx="6">
                <c:v>窯業</c:v>
              </c:pt>
              <c:pt idx="7">
                <c:v>鉄鋼</c:v>
              </c:pt>
              <c:pt idx="8">
                <c:v>非鉄</c:v>
              </c:pt>
              <c:pt idx="9">
                <c:v>金属</c:v>
              </c:pt>
              <c:pt idx="10">
                <c:v>は用</c:v>
              </c:pt>
              <c:pt idx="11">
                <c:v>生産</c:v>
              </c:pt>
              <c:pt idx="12">
                <c:v>業務</c:v>
              </c:pt>
              <c:pt idx="13">
                <c:v>電子</c:v>
              </c:pt>
              <c:pt idx="14">
                <c:v>電気</c:v>
              </c:pt>
              <c:pt idx="15">
                <c:v>情報</c:v>
              </c:pt>
              <c:pt idx="16">
                <c:v>輸送</c:v>
              </c:pt>
              <c:pt idx="17">
                <c:v>食料</c:v>
              </c:pt>
              <c:pt idx="18">
                <c:v>飲料</c:v>
              </c:pt>
              <c:pt idx="19">
                <c:v>繊維</c:v>
              </c:pt>
              <c:pt idx="20">
                <c:v>家具</c:v>
              </c:pt>
              <c:pt idx="21">
                <c:v>印刷</c:v>
              </c:pt>
              <c:pt idx="22">
                <c:v>皮革</c:v>
              </c:pt>
              <c:pt idx="23">
                <c:v>そ他</c:v>
              </c:pt>
            </c:strLit>
          </c:cat>
          <c:val>
            <c:numLit>
              <c:formatCode>General</c:formatCode>
              <c:ptCount val="24"/>
              <c:pt idx="0">
                <c:v>2697469</c:v>
              </c:pt>
              <c:pt idx="1">
                <c:v>3549641</c:v>
              </c:pt>
              <c:pt idx="2">
                <c:v>3604185</c:v>
              </c:pt>
              <c:pt idx="3">
                <c:v>374508</c:v>
              </c:pt>
              <c:pt idx="4">
                <c:v>8387170</c:v>
              </c:pt>
              <c:pt idx="5">
                <c:v>2709987</c:v>
              </c:pt>
              <c:pt idx="6">
                <c:v>1363952</c:v>
              </c:pt>
              <c:pt idx="7">
                <c:v>2148117</c:v>
              </c:pt>
              <c:pt idx="8">
                <c:v>928096</c:v>
              </c:pt>
              <c:pt idx="9">
                <c:v>7137615</c:v>
              </c:pt>
              <c:pt idx="10">
                <c:v>2404510</c:v>
              </c:pt>
              <c:pt idx="11">
                <c:v>3692778</c:v>
              </c:pt>
              <c:pt idx="12">
                <c:v>12036105</c:v>
              </c:pt>
              <c:pt idx="13">
                <c:v>33048463</c:v>
              </c:pt>
              <c:pt idx="14">
                <c:v>10554282</c:v>
              </c:pt>
              <c:pt idx="15">
                <c:v>155183</c:v>
              </c:pt>
              <c:pt idx="16">
                <c:v>10752897</c:v>
              </c:pt>
              <c:pt idx="17">
                <c:v>12094745</c:v>
              </c:pt>
              <c:pt idx="18">
                <c:v>989468</c:v>
              </c:pt>
              <c:pt idx="19">
                <c:v>4110018</c:v>
              </c:pt>
              <c:pt idx="20">
                <c:v>1350338</c:v>
              </c:pt>
              <c:pt idx="21">
                <c:v>3163184</c:v>
              </c:pt>
              <c:pt idx="22">
                <c:v>455273</c:v>
              </c:pt>
              <c:pt idx="23">
                <c:v>3334446</c:v>
              </c:pt>
            </c:numLit>
          </c:val>
          <c:extLst>
            <c:ext xmlns:c16="http://schemas.microsoft.com/office/drawing/2014/chart" uri="{C3380CC4-5D6E-409C-BE32-E72D297353CC}">
              <c16:uniqueId val="{00000001-D6F1-468F-B4CA-814E234B8943}"/>
            </c:ext>
          </c:extLst>
        </c:ser>
        <c:ser>
          <c:idx val="0"/>
          <c:order val="2"/>
          <c:spPr>
            <a:solidFill>
              <a:srgbClr val="808080"/>
            </a:solidFill>
            <a:ln w="12700">
              <a:solidFill>
                <a:srgbClr val="000000"/>
              </a:solidFill>
              <a:prstDash val="solid"/>
            </a:ln>
          </c:spPr>
          <c:invertIfNegative val="0"/>
          <c:dPt>
            <c:idx val="10"/>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2-D6F1-468F-B4CA-814E234B8943}"/>
              </c:ext>
            </c:extLst>
          </c:dPt>
          <c:dPt>
            <c:idx val="11"/>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3-D6F1-468F-B4CA-814E234B8943}"/>
              </c:ext>
            </c:extLst>
          </c:dPt>
          <c:dPt>
            <c:idx val="12"/>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4-D6F1-468F-B4CA-814E234B8943}"/>
              </c:ext>
            </c:extLst>
          </c:dPt>
          <c:dPt>
            <c:idx val="13"/>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5-D6F1-468F-B4CA-814E234B8943}"/>
              </c:ext>
            </c:extLst>
          </c:dPt>
          <c:dPt>
            <c:idx val="14"/>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6-D6F1-468F-B4CA-814E234B8943}"/>
              </c:ext>
            </c:extLst>
          </c:dPt>
          <c:dPt>
            <c:idx val="15"/>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7-D6F1-468F-B4CA-814E234B8943}"/>
              </c:ext>
            </c:extLst>
          </c:dPt>
          <c:dPt>
            <c:idx val="16"/>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8-D6F1-468F-B4CA-814E234B8943}"/>
              </c:ext>
            </c:extLst>
          </c:dPt>
          <c:dPt>
            <c:idx val="17"/>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9-D6F1-468F-B4CA-814E234B8943}"/>
              </c:ext>
            </c:extLst>
          </c:dPt>
          <c:dPt>
            <c:idx val="18"/>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A-D6F1-468F-B4CA-814E234B8943}"/>
              </c:ext>
            </c:extLst>
          </c:dPt>
          <c:dPt>
            <c:idx val="19"/>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B-D6F1-468F-B4CA-814E234B8943}"/>
              </c:ext>
            </c:extLst>
          </c:dPt>
          <c:dPt>
            <c:idx val="20"/>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C-D6F1-468F-B4CA-814E234B8943}"/>
              </c:ext>
            </c:extLst>
          </c:dPt>
          <c:dPt>
            <c:idx val="21"/>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D-D6F1-468F-B4CA-814E234B8943}"/>
              </c:ext>
            </c:extLst>
          </c:dPt>
          <c:dPt>
            <c:idx val="22"/>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E-D6F1-468F-B4CA-814E234B8943}"/>
              </c:ext>
            </c:extLst>
          </c:dPt>
          <c:dPt>
            <c:idx val="23"/>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F-D6F1-468F-B4CA-814E234B8943}"/>
              </c:ext>
            </c:extLst>
          </c:dPt>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△9.9</a:t>
                    </a:r>
                  </a:p>
                </c:rich>
              </c:tx>
              <c:numFmt formatCode="0.0;&quot;△&quot;0.0" sourceLinked="0"/>
              <c:spPr>
                <a:solidFill>
                  <a:srgbClr val="FFFFFF"/>
                </a:solid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D6F1-468F-B4CA-814E234B8943}"/>
                </c:ext>
              </c:extLst>
            </c:dLbl>
            <c:dLbl>
              <c:idx val="1"/>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△3.9</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D6F1-468F-B4CA-814E234B8943}"/>
                </c:ext>
              </c:extLst>
            </c:dLbl>
            <c:dLbl>
              <c:idx val="2"/>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△12.6</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D6F1-468F-B4CA-814E234B8943}"/>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△35.7</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D6F1-468F-B4CA-814E234B8943}"/>
                </c:ext>
              </c:extLst>
            </c:dLbl>
            <c:dLbl>
              <c:idx val="4"/>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△6.1</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D6F1-468F-B4CA-814E234B8943}"/>
                </c:ext>
              </c:extLst>
            </c:dLbl>
            <c:dLbl>
              <c:idx val="5"/>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△22.5</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D6F1-468F-B4CA-814E234B8943}"/>
                </c:ext>
              </c:extLst>
            </c:dLbl>
            <c:dLbl>
              <c:idx val="6"/>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△8.4</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D6F1-468F-B4CA-814E234B8943}"/>
                </c:ext>
              </c:extLst>
            </c:dLbl>
            <c:dLbl>
              <c:idx val="7"/>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△32.7</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D6F1-468F-B4CA-814E234B8943}"/>
                </c:ext>
              </c:extLst>
            </c:dLbl>
            <c:dLbl>
              <c:idx val="8"/>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△69.2</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D6F1-468F-B4CA-814E234B8943}"/>
                </c:ext>
              </c:extLst>
            </c:dLbl>
            <c:dLbl>
              <c:idx val="9"/>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△8.0</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D6F1-468F-B4CA-814E234B8943}"/>
                </c:ext>
              </c:extLst>
            </c:dLbl>
            <c:dLbl>
              <c:idx val="1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△28.3</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D6F1-468F-B4CA-814E234B8943}"/>
                </c:ext>
              </c:extLst>
            </c:dLbl>
            <c:dLbl>
              <c:idx val="11"/>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△43.1</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D6F1-468F-B4CA-814E234B8943}"/>
                </c:ext>
              </c:extLst>
            </c:dLbl>
            <c:dLbl>
              <c:idx val="12"/>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△29.2</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D6F1-468F-B4CA-814E234B8943}"/>
                </c:ext>
              </c:extLst>
            </c:dLbl>
            <c:dLbl>
              <c:idx val="1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△23.2</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D6F1-468F-B4CA-814E234B8943}"/>
                </c:ext>
              </c:extLst>
            </c:dLbl>
            <c:dLbl>
              <c:idx val="14"/>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△1.8</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D6F1-468F-B4CA-814E234B8943}"/>
                </c:ext>
              </c:extLst>
            </c:dLbl>
            <c:dLbl>
              <c:idx val="15"/>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△55.6</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D6F1-468F-B4CA-814E234B8943}"/>
                </c:ext>
              </c:extLst>
            </c:dLbl>
            <c:dLbl>
              <c:idx val="16"/>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△3.2</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D6F1-468F-B4CA-814E234B8943}"/>
                </c:ext>
              </c:extLst>
            </c:dLbl>
            <c:dLbl>
              <c:idx val="17"/>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△0.4</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D6F1-468F-B4CA-814E234B8943}"/>
                </c:ext>
              </c:extLst>
            </c:dLbl>
            <c:dLbl>
              <c:idx val="18"/>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△1.9</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D6F1-468F-B4CA-814E234B8943}"/>
                </c:ext>
              </c:extLst>
            </c:dLbl>
            <c:dLbl>
              <c:idx val="19"/>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△11.1</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D6F1-468F-B4CA-814E234B8943}"/>
                </c:ext>
              </c:extLst>
            </c:dLbl>
            <c:dLbl>
              <c:idx val="2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△17.1</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D6F1-468F-B4CA-814E234B8943}"/>
                </c:ext>
              </c:extLst>
            </c:dLbl>
            <c:dLbl>
              <c:idx val="21"/>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△4.4</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D6F1-468F-B4CA-814E234B8943}"/>
                </c:ext>
              </c:extLst>
            </c:dLbl>
            <c:dLbl>
              <c:idx val="22"/>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△12.0</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D6F1-468F-B4CA-814E234B8943}"/>
                </c:ext>
              </c:extLst>
            </c:dLbl>
            <c:dLbl>
              <c:idx val="2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△30.0</a:t>
                    </a:r>
                  </a:p>
                </c:rich>
              </c:tx>
              <c:numFmt formatCode="0.0;&quot;△&quot;0.0" sourceLinked="0"/>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D6F1-468F-B4CA-814E234B8943}"/>
                </c:ext>
              </c:extLst>
            </c:dLbl>
            <c:numFmt formatCode="0.0;&quot;△&quot;0.0" sourceLinked="0"/>
            <c:spPr>
              <a:noFill/>
              <a:ln w="25400">
                <a:noFill/>
              </a:ln>
            </c:spPr>
            <c:txPr>
              <a:bodyPr wrap="square" lIns="38100" tIns="19050" rIns="38100" bIns="19050" anchor="ctr">
                <a:spAutoFit/>
              </a:bodyPr>
              <a:lstStyle/>
              <a:p>
                <a:pPr>
                  <a:defRPr sz="225"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4"/>
              <c:pt idx="0">
                <c:v>木材</c:v>
              </c:pt>
              <c:pt idx="1">
                <c:v>紙パ</c:v>
              </c:pt>
              <c:pt idx="2">
                <c:v>化学</c:v>
              </c:pt>
              <c:pt idx="3">
                <c:v>石油</c:v>
              </c:pt>
              <c:pt idx="4">
                <c:v>プラ</c:v>
              </c:pt>
              <c:pt idx="5">
                <c:v>ゴム</c:v>
              </c:pt>
              <c:pt idx="6">
                <c:v>窯業</c:v>
              </c:pt>
              <c:pt idx="7">
                <c:v>鉄鋼</c:v>
              </c:pt>
              <c:pt idx="8">
                <c:v>非鉄</c:v>
              </c:pt>
              <c:pt idx="9">
                <c:v>金属</c:v>
              </c:pt>
              <c:pt idx="10">
                <c:v>は用</c:v>
              </c:pt>
              <c:pt idx="11">
                <c:v>生産</c:v>
              </c:pt>
              <c:pt idx="12">
                <c:v>業務</c:v>
              </c:pt>
              <c:pt idx="13">
                <c:v>電子</c:v>
              </c:pt>
              <c:pt idx="14">
                <c:v>電気</c:v>
              </c:pt>
              <c:pt idx="15">
                <c:v>情報</c:v>
              </c:pt>
              <c:pt idx="16">
                <c:v>輸送</c:v>
              </c:pt>
              <c:pt idx="17">
                <c:v>食料</c:v>
              </c:pt>
              <c:pt idx="18">
                <c:v>飲料</c:v>
              </c:pt>
              <c:pt idx="19">
                <c:v>繊維</c:v>
              </c:pt>
              <c:pt idx="20">
                <c:v>家具</c:v>
              </c:pt>
              <c:pt idx="21">
                <c:v>印刷</c:v>
              </c:pt>
              <c:pt idx="22">
                <c:v>皮革</c:v>
              </c:pt>
              <c:pt idx="23">
                <c:v>そ他</c:v>
              </c:pt>
            </c:strLit>
          </c:cat>
          <c:val>
            <c:numLit>
              <c:formatCode>General</c:formatCode>
              <c:ptCount val="24"/>
              <c:pt idx="0">
                <c:v>-9.8976144555615608</c:v>
              </c:pt>
              <c:pt idx="1">
                <c:v>-3.9047320741865499</c:v>
              </c:pt>
              <c:pt idx="2">
                <c:v>-12.5572418611929</c:v>
              </c:pt>
              <c:pt idx="3">
                <c:v>-35.726201182132002</c:v>
              </c:pt>
              <c:pt idx="4">
                <c:v>-6.1229707073116302</c:v>
              </c:pt>
              <c:pt idx="5">
                <c:v>-22.451466833248901</c:v>
              </c:pt>
              <c:pt idx="6">
                <c:v>-8.4162025765228297</c:v>
              </c:pt>
              <c:pt idx="7">
                <c:v>-32.6877495869985</c:v>
              </c:pt>
              <c:pt idx="8">
                <c:v>-69.192212411000995</c:v>
              </c:pt>
              <c:pt idx="9">
                <c:v>-8.0072665033271395</c:v>
              </c:pt>
              <c:pt idx="10">
                <c:v>-28.332132167576599</c:v>
              </c:pt>
              <c:pt idx="11">
                <c:v>-43.063989099945204</c:v>
              </c:pt>
              <c:pt idx="12">
                <c:v>-29.226409538192801</c:v>
              </c:pt>
              <c:pt idx="13">
                <c:v>-23.1900473285197</c:v>
              </c:pt>
              <c:pt idx="14">
                <c:v>-1.7528831742298201</c:v>
              </c:pt>
              <c:pt idx="15">
                <c:v>-55.605174623518103</c:v>
              </c:pt>
              <c:pt idx="16">
                <c:v>-3.1695460487564402</c:v>
              </c:pt>
              <c:pt idx="17">
                <c:v>-0.43388526531204202</c:v>
              </c:pt>
              <c:pt idx="18">
                <c:v>-1.8817108337200601</c:v>
              </c:pt>
              <c:pt idx="19">
                <c:v>-11.143449084878799</c:v>
              </c:pt>
              <c:pt idx="20">
                <c:v>-17.078275094890799</c:v>
              </c:pt>
              <c:pt idx="21">
                <c:v>-4.3950048918015598</c:v>
              </c:pt>
              <c:pt idx="22">
                <c:v>-11.9767448604942</c:v>
              </c:pt>
              <c:pt idx="23">
                <c:v>-29.988546448821701</c:v>
              </c:pt>
            </c:numLit>
          </c:val>
          <c:extLst>
            <c:ext xmlns:c16="http://schemas.microsoft.com/office/drawing/2014/chart" uri="{C3380CC4-5D6E-409C-BE32-E72D297353CC}">
              <c16:uniqueId val="{0000001A-D6F1-468F-B4CA-814E234B8943}"/>
            </c:ext>
          </c:extLst>
        </c:ser>
        <c:dLbls>
          <c:showLegendKey val="0"/>
          <c:showVal val="0"/>
          <c:showCatName val="0"/>
          <c:showSerName val="0"/>
          <c:showPercent val="0"/>
          <c:showBubbleSize val="0"/>
        </c:dLbls>
        <c:gapWidth val="100"/>
        <c:axId val="553364072"/>
        <c:axId val="1"/>
      </c:barChart>
      <c:catAx>
        <c:axId val="55336407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wordArtVertRtl"/>
          <a:lstStyle/>
          <a:p>
            <a:pPr>
              <a:defRPr sz="3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ＭＳ 明朝"/>
                <a:ea typeface="ＭＳ 明朝"/>
                <a:cs typeface="ＭＳ 明朝"/>
              </a:defRPr>
            </a:pPr>
            <a:endParaRPr lang="ja-JP"/>
          </a:p>
        </c:txPr>
        <c:crossAx val="553364072"/>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4～9人</c:v>
          </c:tx>
          <c:spPr>
            <a:solidFill>
              <a:srgbClr val="9999FF"/>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000000"/>
                        </a:solidFill>
                        <a:latin typeface="ＭＳ 明朝"/>
                        <a:ea typeface="ＭＳ 明朝"/>
                      </a:rPr>
                      <a:t>4～</a:t>
                    </a:r>
                  </a:p>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000000"/>
                        </a:solidFill>
                        <a:latin typeface="ＭＳ 明朝"/>
                        <a:ea typeface="ＭＳ 明朝"/>
                      </a:rPr>
                      <a:t>9人</a:t>
                    </a:r>
                  </a:p>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000000"/>
                        </a:solidFill>
                        <a:latin typeface="ＭＳ 明朝"/>
                        <a:ea typeface="ＭＳ 明朝"/>
                      </a:rPr>
                      <a:t> 2.7 </a:t>
                    </a:r>
                  </a:p>
                </c:rich>
              </c:tx>
              <c:spPr>
                <a:solidFill>
                  <a:srgbClr val="FFFFFF"/>
                </a:solid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11C5-4FEE-B82D-0BFFE05E1D6A}"/>
                </c:ext>
              </c:extLst>
            </c:dLbl>
            <c:spPr>
              <a:noFill/>
              <a:ln w="25400">
                <a:noFill/>
              </a:ln>
            </c:spPr>
            <c:txPr>
              <a:bodyPr wrap="square" lIns="38100" tIns="19050" rIns="38100" bIns="19050" anchor="ctr">
                <a:spAutoFit/>
              </a:bodyPr>
              <a:lstStyle/>
              <a:p>
                <a:pPr>
                  <a:defRPr sz="400"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2.7409870222949899</c:v>
              </c:pt>
            </c:numLit>
          </c:val>
          <c:extLst>
            <c:ext xmlns:c16="http://schemas.microsoft.com/office/drawing/2014/chart" uri="{C3380CC4-5D6E-409C-BE32-E72D297353CC}">
              <c16:uniqueId val="{00000001-11C5-4FEE-B82D-0BFFE05E1D6A}"/>
            </c:ext>
          </c:extLst>
        </c:ser>
        <c:ser>
          <c:idx val="1"/>
          <c:order val="1"/>
          <c:tx>
            <c:v>10～19人</c:v>
          </c:tx>
          <c:spPr>
            <a:solidFill>
              <a:srgbClr val="993366"/>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FFFFFF"/>
                        </a:solidFill>
                        <a:latin typeface="ＭＳ 明朝"/>
                        <a:ea typeface="ＭＳ 明朝"/>
                      </a:rPr>
                      <a:t>10～</a:t>
                    </a:r>
                  </a:p>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FFFFFF"/>
                        </a:solidFill>
                        <a:latin typeface="ＭＳ 明朝"/>
                        <a:ea typeface="ＭＳ 明朝"/>
                      </a:rPr>
                      <a:t>19人</a:t>
                    </a:r>
                  </a:p>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FFFFFF"/>
                        </a:solidFill>
                        <a:latin typeface="ＭＳ 明朝"/>
                        <a:ea typeface="ＭＳ 明朝"/>
                      </a:rPr>
                      <a:t> 5.3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11C5-4FEE-B82D-0BFFE05E1D6A}"/>
                </c:ext>
              </c:extLst>
            </c:dLbl>
            <c:spPr>
              <a:noFill/>
              <a:ln w="25400">
                <a:noFill/>
              </a:ln>
            </c:spPr>
            <c:txPr>
              <a:bodyPr wrap="square" lIns="38100" tIns="19050" rIns="38100" bIns="19050" anchor="ctr">
                <a:spAutoFit/>
              </a:bodyPr>
              <a:lstStyle/>
              <a:p>
                <a:pPr>
                  <a:defRPr sz="400" b="0" i="0" u="none" strike="noStrike" baseline="0">
                    <a:solidFill>
                      <a:srgbClr val="FFFFFF"/>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5.26962450253707</c:v>
              </c:pt>
            </c:numLit>
          </c:val>
          <c:extLst>
            <c:ext xmlns:c16="http://schemas.microsoft.com/office/drawing/2014/chart" uri="{C3380CC4-5D6E-409C-BE32-E72D297353CC}">
              <c16:uniqueId val="{00000003-11C5-4FEE-B82D-0BFFE05E1D6A}"/>
            </c:ext>
          </c:extLst>
        </c:ser>
        <c:ser>
          <c:idx val="2"/>
          <c:order val="2"/>
          <c:tx>
            <c:v>20～29人</c:v>
          </c:tx>
          <c:spPr>
            <a:solidFill>
              <a:srgbClr val="FFFFCC"/>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000000"/>
                        </a:solidFill>
                        <a:latin typeface="ＭＳ 明朝"/>
                        <a:ea typeface="ＭＳ 明朝"/>
                      </a:rPr>
                      <a:t>20～</a:t>
                    </a:r>
                  </a:p>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000000"/>
                        </a:solidFill>
                        <a:latin typeface="ＭＳ 明朝"/>
                        <a:ea typeface="ＭＳ 明朝"/>
                      </a:rPr>
                      <a:t>29人</a:t>
                    </a:r>
                  </a:p>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000000"/>
                        </a:solidFill>
                        <a:latin typeface="ＭＳ 明朝"/>
                        <a:ea typeface="ＭＳ 明朝"/>
                      </a:rPr>
                      <a:t> 6.0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11C5-4FEE-B82D-0BFFE05E1D6A}"/>
                </c:ext>
              </c:extLst>
            </c:dLbl>
            <c:spPr>
              <a:noFill/>
              <a:ln w="25400">
                <a:noFill/>
              </a:ln>
            </c:spPr>
            <c:txPr>
              <a:bodyPr wrap="square" lIns="38100" tIns="19050" rIns="38100" bIns="19050" anchor="ctr">
                <a:spAutoFit/>
              </a:bodyPr>
              <a:lstStyle/>
              <a:p>
                <a:pPr>
                  <a:defRPr sz="400"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5.9571003071295303</c:v>
              </c:pt>
            </c:numLit>
          </c:val>
          <c:extLst>
            <c:ext xmlns:c16="http://schemas.microsoft.com/office/drawing/2014/chart" uri="{C3380CC4-5D6E-409C-BE32-E72D297353CC}">
              <c16:uniqueId val="{00000005-11C5-4FEE-B82D-0BFFE05E1D6A}"/>
            </c:ext>
          </c:extLst>
        </c:ser>
        <c:ser>
          <c:idx val="3"/>
          <c:order val="3"/>
          <c:tx>
            <c:v>30～99人</c:v>
          </c:tx>
          <c:spPr>
            <a:solidFill>
              <a:srgbClr val="CCFFFF"/>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000000"/>
                        </a:solidFill>
                        <a:latin typeface="ＭＳ 明朝"/>
                        <a:ea typeface="ＭＳ 明朝"/>
                      </a:rPr>
                      <a:t>30～99人</a:t>
                    </a:r>
                  </a:p>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000000"/>
                        </a:solidFill>
                        <a:latin typeface="ＭＳ 明朝"/>
                        <a:ea typeface="ＭＳ 明朝"/>
                      </a:rPr>
                      <a:t> 15.1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11C5-4FEE-B82D-0BFFE05E1D6A}"/>
                </c:ext>
              </c:extLst>
            </c:dLbl>
            <c:spPr>
              <a:noFill/>
              <a:ln w="25400">
                <a:noFill/>
              </a:ln>
            </c:spPr>
            <c:txPr>
              <a:bodyPr wrap="square" lIns="38100" tIns="19050" rIns="38100" bIns="19050" anchor="ctr">
                <a:spAutoFit/>
              </a:bodyPr>
              <a:lstStyle/>
              <a:p>
                <a:pPr>
                  <a:defRPr sz="400"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15.092249128774499</c:v>
              </c:pt>
            </c:numLit>
          </c:val>
          <c:extLst>
            <c:ext xmlns:c16="http://schemas.microsoft.com/office/drawing/2014/chart" uri="{C3380CC4-5D6E-409C-BE32-E72D297353CC}">
              <c16:uniqueId val="{00000007-11C5-4FEE-B82D-0BFFE05E1D6A}"/>
            </c:ext>
          </c:extLst>
        </c:ser>
        <c:ser>
          <c:idx val="4"/>
          <c:order val="4"/>
          <c:tx>
            <c:v>100～299人</c:v>
          </c:tx>
          <c:spPr>
            <a:solidFill>
              <a:srgbClr val="660066"/>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FFFFFF"/>
                        </a:solidFill>
                        <a:latin typeface="ＭＳ 明朝"/>
                        <a:ea typeface="ＭＳ 明朝"/>
                      </a:rPr>
                      <a:t>100～299人</a:t>
                    </a:r>
                  </a:p>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FFFFFF"/>
                        </a:solidFill>
                        <a:latin typeface="ＭＳ 明朝"/>
                        <a:ea typeface="ＭＳ 明朝"/>
                      </a:rPr>
                      <a:t> 32.6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11C5-4FEE-B82D-0BFFE05E1D6A}"/>
                </c:ext>
              </c:extLst>
            </c:dLbl>
            <c:spPr>
              <a:noFill/>
              <a:ln w="25400">
                <a:noFill/>
              </a:ln>
            </c:spPr>
            <c:txPr>
              <a:bodyPr wrap="square" lIns="38100" tIns="19050" rIns="38100" bIns="19050" anchor="ctr">
                <a:spAutoFit/>
              </a:bodyPr>
              <a:lstStyle/>
              <a:p>
                <a:pPr>
                  <a:defRPr sz="400" b="0" i="0" u="none" strike="noStrike" baseline="0">
                    <a:solidFill>
                      <a:srgbClr val="FFFFFF"/>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32.6465466185265</c:v>
              </c:pt>
            </c:numLit>
          </c:val>
          <c:extLst>
            <c:ext xmlns:c16="http://schemas.microsoft.com/office/drawing/2014/chart" uri="{C3380CC4-5D6E-409C-BE32-E72D297353CC}">
              <c16:uniqueId val="{00000009-11C5-4FEE-B82D-0BFFE05E1D6A}"/>
            </c:ext>
          </c:extLst>
        </c:ser>
        <c:ser>
          <c:idx val="5"/>
          <c:order val="5"/>
          <c:tx>
            <c:v>300人以上</c:v>
          </c:tx>
          <c:spPr>
            <a:solidFill>
              <a:srgbClr val="FF8080"/>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000000"/>
                        </a:solidFill>
                        <a:latin typeface="ＭＳ 明朝"/>
                        <a:ea typeface="ＭＳ 明朝"/>
                      </a:rPr>
                      <a:t>300人以上</a:t>
                    </a:r>
                  </a:p>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000000"/>
                        </a:solidFill>
                        <a:latin typeface="ＭＳ 明朝"/>
                        <a:ea typeface="ＭＳ 明朝"/>
                      </a:rPr>
                      <a:t> 38.3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11C5-4FEE-B82D-0BFFE05E1D6A}"/>
                </c:ext>
              </c:extLst>
            </c:dLbl>
            <c:spPr>
              <a:noFill/>
              <a:ln w="25400">
                <a:noFill/>
              </a:ln>
            </c:spPr>
            <c:txPr>
              <a:bodyPr wrap="square" lIns="38100" tIns="19050" rIns="38100" bIns="19050" anchor="ctr">
                <a:spAutoFit/>
              </a:bodyPr>
              <a:lstStyle/>
              <a:p>
                <a:pPr>
                  <a:defRPr sz="400"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38.293492420737302</c:v>
              </c:pt>
            </c:numLit>
          </c:val>
          <c:extLst>
            <c:ext xmlns:c16="http://schemas.microsoft.com/office/drawing/2014/chart" uri="{C3380CC4-5D6E-409C-BE32-E72D297353CC}">
              <c16:uniqueId val="{0000000B-11C5-4FEE-B82D-0BFFE05E1D6A}"/>
            </c:ext>
          </c:extLst>
        </c:ser>
        <c:dLbls>
          <c:showLegendKey val="0"/>
          <c:showVal val="0"/>
          <c:showCatName val="0"/>
          <c:showSerName val="0"/>
          <c:showPercent val="0"/>
          <c:showBubbleSize val="0"/>
        </c:dLbls>
        <c:gapWidth val="30"/>
        <c:overlap val="100"/>
        <c:axId val="553360792"/>
        <c:axId val="1"/>
      </c:barChart>
      <c:catAx>
        <c:axId val="553360792"/>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C0C0C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ＭＳ 明朝"/>
                <a:ea typeface="ＭＳ 明朝"/>
                <a:cs typeface="ＭＳ 明朝"/>
              </a:defRPr>
            </a:pPr>
            <a:endParaRPr lang="ja-JP"/>
          </a:p>
        </c:txPr>
        <c:crossAx val="553360792"/>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dPt>
            <c:idx val="0"/>
            <c:bubble3D val="0"/>
            <c:extLst>
              <c:ext xmlns:c16="http://schemas.microsoft.com/office/drawing/2014/chart" uri="{C3380CC4-5D6E-409C-BE32-E72D297353CC}">
                <c16:uniqueId val="{00000000-06EB-4993-BC67-4C1C5CBA8E73}"/>
              </c:ext>
            </c:extLst>
          </c:dPt>
          <c:dPt>
            <c:idx val="1"/>
            <c:bubble3D val="0"/>
            <c:extLst>
              <c:ext xmlns:c16="http://schemas.microsoft.com/office/drawing/2014/chart" uri="{C3380CC4-5D6E-409C-BE32-E72D297353CC}">
                <c16:uniqueId val="{00000001-06EB-4993-BC67-4C1C5CBA8E73}"/>
              </c:ext>
            </c:extLst>
          </c:dPt>
          <c:dPt>
            <c:idx val="2"/>
            <c:bubble3D val="0"/>
            <c:extLst>
              <c:ext xmlns:c16="http://schemas.microsoft.com/office/drawing/2014/chart" uri="{C3380CC4-5D6E-409C-BE32-E72D297353CC}">
                <c16:uniqueId val="{00000002-06EB-4993-BC67-4C1C5CBA8E73}"/>
              </c:ext>
            </c:extLst>
          </c:dPt>
          <c:dPt>
            <c:idx val="3"/>
            <c:bubble3D val="0"/>
            <c:extLst>
              <c:ext xmlns:c16="http://schemas.microsoft.com/office/drawing/2014/chart" uri="{C3380CC4-5D6E-409C-BE32-E72D297353CC}">
                <c16:uniqueId val="{00000003-06EB-4993-BC67-4C1C5CBA8E73}"/>
              </c:ext>
            </c:extLst>
          </c:dPt>
          <c:dPt>
            <c:idx val="4"/>
            <c:bubble3D val="0"/>
            <c:extLst>
              <c:ext xmlns:c16="http://schemas.microsoft.com/office/drawing/2014/chart" uri="{C3380CC4-5D6E-409C-BE32-E72D297353CC}">
                <c16:uniqueId val="{00000004-06EB-4993-BC67-4C1C5CBA8E73}"/>
              </c:ext>
            </c:extLst>
          </c:dPt>
          <c:dPt>
            <c:idx val="5"/>
            <c:bubble3D val="0"/>
            <c:extLst>
              <c:ext xmlns:c16="http://schemas.microsoft.com/office/drawing/2014/chart" uri="{C3380CC4-5D6E-409C-BE32-E72D297353CC}">
                <c16:uniqueId val="{00000005-06EB-4993-BC67-4C1C5CBA8E73}"/>
              </c:ext>
            </c:extLst>
          </c:dPt>
          <c:dPt>
            <c:idx val="6"/>
            <c:bubble3D val="0"/>
            <c:extLst>
              <c:ext xmlns:c16="http://schemas.microsoft.com/office/drawing/2014/chart" uri="{C3380CC4-5D6E-409C-BE32-E72D297353CC}">
                <c16:uniqueId val="{00000006-06EB-4993-BC67-4C1C5CBA8E73}"/>
              </c:ext>
            </c:extLst>
          </c:dPt>
          <c:dPt>
            <c:idx val="7"/>
            <c:bubble3D val="0"/>
            <c:extLst>
              <c:ext xmlns:c16="http://schemas.microsoft.com/office/drawing/2014/chart" uri="{C3380CC4-5D6E-409C-BE32-E72D297353CC}">
                <c16:uniqueId val="{00000007-06EB-4993-BC67-4C1C5CBA8E73}"/>
              </c:ext>
            </c:extLst>
          </c:dPt>
          <c:dPt>
            <c:idx val="8"/>
            <c:bubble3D val="0"/>
            <c:extLst>
              <c:ext xmlns:c16="http://schemas.microsoft.com/office/drawing/2014/chart" uri="{C3380CC4-5D6E-409C-BE32-E72D297353CC}">
                <c16:uniqueId val="{00000008-06EB-4993-BC67-4C1C5CBA8E73}"/>
              </c:ext>
            </c:extLst>
          </c:dPt>
          <c:dPt>
            <c:idx val="9"/>
            <c:bubble3D val="0"/>
            <c:extLst>
              <c:ext xmlns:c16="http://schemas.microsoft.com/office/drawing/2014/chart" uri="{C3380CC4-5D6E-409C-BE32-E72D297353CC}">
                <c16:uniqueId val="{00000009-06EB-4993-BC67-4C1C5CBA8E73}"/>
              </c:ext>
            </c:extLst>
          </c:dPt>
          <c:dPt>
            <c:idx val="10"/>
            <c:bubble3D val="0"/>
            <c:extLst>
              <c:ext xmlns:c16="http://schemas.microsoft.com/office/drawing/2014/chart" uri="{C3380CC4-5D6E-409C-BE32-E72D297353CC}">
                <c16:uniqueId val="{0000000A-06EB-4993-BC67-4C1C5CBA8E73}"/>
              </c:ext>
            </c:extLst>
          </c:dPt>
          <c:dPt>
            <c:idx val="11"/>
            <c:bubble3D val="0"/>
            <c:extLst>
              <c:ext xmlns:c16="http://schemas.microsoft.com/office/drawing/2014/chart" uri="{C3380CC4-5D6E-409C-BE32-E72D297353CC}">
                <c16:uniqueId val="{0000000B-06EB-4993-BC67-4C1C5CBA8E73}"/>
              </c:ext>
            </c:extLst>
          </c:dPt>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基礎素</a:t>
                    </a:r>
                  </a:p>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材型</a:t>
                    </a:r>
                  </a:p>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37.0%</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06EB-4993-BC67-4C1C5CBA8E73}"/>
                </c:ext>
              </c:extLst>
            </c:dLbl>
            <c:dLbl>
              <c:idx val="1"/>
              <c:delete val="1"/>
              <c:extLst>
                <c:ext xmlns:c15="http://schemas.microsoft.com/office/drawing/2012/chart" uri="{CE6537A1-D6FC-4f65-9D91-7224C49458BB}"/>
                <c:ext xmlns:c16="http://schemas.microsoft.com/office/drawing/2014/chart" uri="{C3380CC4-5D6E-409C-BE32-E72D297353CC}">
                  <c16:uniqueId val="{00000001-06EB-4993-BC67-4C1C5CBA8E73}"/>
                </c:ext>
              </c:extLst>
            </c:dLbl>
            <c:dLbl>
              <c:idx val="2"/>
              <c:delete val="1"/>
              <c:extLst>
                <c:ext xmlns:c15="http://schemas.microsoft.com/office/drawing/2012/chart" uri="{CE6537A1-D6FC-4f65-9D91-7224C49458BB}"/>
                <c:ext xmlns:c16="http://schemas.microsoft.com/office/drawing/2014/chart" uri="{C3380CC4-5D6E-409C-BE32-E72D297353CC}">
                  <c16:uniqueId val="{00000002-06EB-4993-BC67-4C1C5CBA8E73}"/>
                </c:ext>
              </c:extLst>
            </c:dLbl>
            <c:dLbl>
              <c:idx val="3"/>
              <c:delete val="1"/>
              <c:extLst>
                <c:ext xmlns:c15="http://schemas.microsoft.com/office/drawing/2012/chart" uri="{CE6537A1-D6FC-4f65-9D91-7224C49458BB}"/>
                <c:ext xmlns:c16="http://schemas.microsoft.com/office/drawing/2014/chart" uri="{C3380CC4-5D6E-409C-BE32-E72D297353CC}">
                  <c16:uniqueId val="{00000003-06EB-4993-BC67-4C1C5CBA8E73}"/>
                </c:ext>
              </c:extLst>
            </c:dLbl>
            <c:dLbl>
              <c:idx val="4"/>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加工組立型</a:t>
                    </a:r>
                  </a:p>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30.1%</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06EB-4993-BC67-4C1C5CBA8E73}"/>
                </c:ext>
              </c:extLst>
            </c:dLbl>
            <c:dLbl>
              <c:idx val="5"/>
              <c:delete val="1"/>
              <c:extLst>
                <c:ext xmlns:c15="http://schemas.microsoft.com/office/drawing/2012/chart" uri="{CE6537A1-D6FC-4f65-9D91-7224C49458BB}"/>
                <c:ext xmlns:c16="http://schemas.microsoft.com/office/drawing/2014/chart" uri="{C3380CC4-5D6E-409C-BE32-E72D297353CC}">
                  <c16:uniqueId val="{00000005-06EB-4993-BC67-4C1C5CBA8E73}"/>
                </c:ext>
              </c:extLst>
            </c:dLbl>
            <c:dLbl>
              <c:idx val="6"/>
              <c:delete val="1"/>
              <c:extLst>
                <c:ext xmlns:c15="http://schemas.microsoft.com/office/drawing/2012/chart" uri="{CE6537A1-D6FC-4f65-9D91-7224C49458BB}"/>
                <c:ext xmlns:c16="http://schemas.microsoft.com/office/drawing/2014/chart" uri="{C3380CC4-5D6E-409C-BE32-E72D297353CC}">
                  <c16:uniqueId val="{00000006-06EB-4993-BC67-4C1C5CBA8E73}"/>
                </c:ext>
              </c:extLst>
            </c:dLbl>
            <c:dLbl>
              <c:idx val="7"/>
              <c:delete val="1"/>
              <c:extLst>
                <c:ext xmlns:c15="http://schemas.microsoft.com/office/drawing/2012/chart" uri="{CE6537A1-D6FC-4f65-9D91-7224C49458BB}"/>
                <c:ext xmlns:c16="http://schemas.microsoft.com/office/drawing/2014/chart" uri="{C3380CC4-5D6E-409C-BE32-E72D297353CC}">
                  <c16:uniqueId val="{00000007-06EB-4993-BC67-4C1C5CBA8E73}"/>
                </c:ext>
              </c:extLst>
            </c:dLbl>
            <c:dLbl>
              <c:idx val="8"/>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生活関</a:t>
                    </a:r>
                  </a:p>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連型</a:t>
                    </a:r>
                  </a:p>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32.9%</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06EB-4993-BC67-4C1C5CBA8E73}"/>
                </c:ext>
              </c:extLst>
            </c:dLbl>
            <c:dLbl>
              <c:idx val="9"/>
              <c:delete val="1"/>
              <c:extLst>
                <c:ext xmlns:c15="http://schemas.microsoft.com/office/drawing/2012/chart" uri="{CE6537A1-D6FC-4f65-9D91-7224C49458BB}"/>
                <c:ext xmlns:c16="http://schemas.microsoft.com/office/drawing/2014/chart" uri="{C3380CC4-5D6E-409C-BE32-E72D297353CC}">
                  <c16:uniqueId val="{00000009-06EB-4993-BC67-4C1C5CBA8E73}"/>
                </c:ext>
              </c:extLst>
            </c:dLbl>
            <c:dLbl>
              <c:idx val="10"/>
              <c:delete val="1"/>
              <c:extLst>
                <c:ext xmlns:c15="http://schemas.microsoft.com/office/drawing/2012/chart" uri="{CE6537A1-D6FC-4f65-9D91-7224C49458BB}"/>
                <c:ext xmlns:c16="http://schemas.microsoft.com/office/drawing/2014/chart" uri="{C3380CC4-5D6E-409C-BE32-E72D297353CC}">
                  <c16:uniqueId val="{0000000A-06EB-4993-BC67-4C1C5CBA8E73}"/>
                </c:ext>
              </c:extLst>
            </c:dLbl>
            <c:dLbl>
              <c:idx val="11"/>
              <c:delete val="1"/>
              <c:extLst>
                <c:ext xmlns:c15="http://schemas.microsoft.com/office/drawing/2012/chart" uri="{CE6537A1-D6FC-4f65-9D91-7224C49458BB}"/>
                <c:ext xmlns:c16="http://schemas.microsoft.com/office/drawing/2014/chart" uri="{C3380CC4-5D6E-409C-BE32-E72D297353CC}">
                  <c16:uniqueId val="{0000000B-06EB-4993-BC67-4C1C5CBA8E73}"/>
                </c:ext>
              </c:extLst>
            </c:dLbl>
            <c:numFmt formatCode="0.0%" sourceLinked="0"/>
            <c:spPr>
              <a:noFill/>
              <a:ln w="25400">
                <a:noFill/>
              </a:ln>
            </c:spPr>
            <c:txPr>
              <a:bodyPr wrap="square" lIns="38100" tIns="19050" rIns="38100" bIns="19050" anchor="ctr">
                <a:spAutoFit/>
              </a:bodyPr>
              <a:lstStyle/>
              <a:p>
                <a:pPr>
                  <a:defRPr sz="3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Lit>
              <c:ptCount val="12"/>
              <c:pt idx="0">
                <c:v>プラ
基礎素材型</c:v>
              </c:pt>
              <c:pt idx="1">
                <c:v>化学</c:v>
              </c:pt>
              <c:pt idx="2">
                <c:v>金属</c:v>
              </c:pt>
              <c:pt idx="3">
                <c:v>その他の基礎素材型</c:v>
              </c:pt>
              <c:pt idx="4">
                <c:v>業務
加工組立型</c:v>
              </c:pt>
              <c:pt idx="5">
                <c:v>電気</c:v>
              </c:pt>
              <c:pt idx="6">
                <c:v>生産</c:v>
              </c:pt>
              <c:pt idx="7">
                <c:v>その他の加工組立型</c:v>
              </c:pt>
              <c:pt idx="8">
                <c:v>食料
生活関連型</c:v>
              </c:pt>
              <c:pt idx="9">
                <c:v>繊維</c:v>
              </c:pt>
              <c:pt idx="10">
                <c:v>印刷</c:v>
              </c:pt>
              <c:pt idx="11">
                <c:v>その他の生活関連型</c:v>
              </c:pt>
            </c:strLit>
          </c:cat>
          <c:val>
            <c:numLit>
              <c:formatCode>General</c:formatCode>
              <c:ptCount val="1"/>
              <c:pt idx="0">
                <c:v>0</c:v>
              </c:pt>
            </c:numLit>
          </c:val>
          <c:extLst>
            <c:ext xmlns:c16="http://schemas.microsoft.com/office/drawing/2014/chart" uri="{C3380CC4-5D6E-409C-BE32-E72D297353CC}">
              <c16:uniqueId val="{0000000C-06EB-4993-BC67-4C1C5CBA8E73}"/>
            </c:ext>
          </c:extLst>
        </c:ser>
        <c:ser>
          <c:idx val="1"/>
          <c:order val="1"/>
          <c:spPr>
            <a:solidFill>
              <a:srgbClr val="993366"/>
            </a:solidFill>
            <a:ln w="12700">
              <a:solidFill>
                <a:srgbClr val="000000"/>
              </a:solidFill>
              <a:prstDash val="solid"/>
            </a:ln>
          </c:spPr>
          <c:dPt>
            <c:idx val="0"/>
            <c:bubble3D val="0"/>
            <c:spPr>
              <a:solidFill>
                <a:srgbClr val="808080"/>
              </a:solidFill>
              <a:ln w="12700">
                <a:solidFill>
                  <a:srgbClr val="000000"/>
                </a:solidFill>
                <a:prstDash val="solid"/>
              </a:ln>
            </c:spPr>
            <c:extLst>
              <c:ext xmlns:c16="http://schemas.microsoft.com/office/drawing/2014/chart" uri="{C3380CC4-5D6E-409C-BE32-E72D297353CC}">
                <c16:uniqueId val="{0000000D-06EB-4993-BC67-4C1C5CBA8E73}"/>
              </c:ext>
            </c:extLst>
          </c:dPt>
          <c:dPt>
            <c:idx val="1"/>
            <c:bubble3D val="0"/>
            <c:spPr>
              <a:solidFill>
                <a:srgbClr val="808080"/>
              </a:solidFill>
              <a:ln w="12700">
                <a:solidFill>
                  <a:srgbClr val="000000"/>
                </a:solidFill>
                <a:prstDash val="solid"/>
              </a:ln>
            </c:spPr>
            <c:extLst>
              <c:ext xmlns:c16="http://schemas.microsoft.com/office/drawing/2014/chart" uri="{C3380CC4-5D6E-409C-BE32-E72D297353CC}">
                <c16:uniqueId val="{0000000E-06EB-4993-BC67-4C1C5CBA8E73}"/>
              </c:ext>
            </c:extLst>
          </c:dPt>
          <c:dPt>
            <c:idx val="2"/>
            <c:bubble3D val="0"/>
            <c:spPr>
              <a:solidFill>
                <a:srgbClr val="808080"/>
              </a:solidFill>
              <a:ln w="12700">
                <a:solidFill>
                  <a:srgbClr val="000000"/>
                </a:solidFill>
                <a:prstDash val="solid"/>
              </a:ln>
            </c:spPr>
            <c:extLst>
              <c:ext xmlns:c16="http://schemas.microsoft.com/office/drawing/2014/chart" uri="{C3380CC4-5D6E-409C-BE32-E72D297353CC}">
                <c16:uniqueId val="{0000000F-06EB-4993-BC67-4C1C5CBA8E73}"/>
              </c:ext>
            </c:extLst>
          </c:dPt>
          <c:dPt>
            <c:idx val="3"/>
            <c:bubble3D val="0"/>
            <c:spPr>
              <a:solidFill>
                <a:srgbClr val="808080"/>
              </a:solidFill>
              <a:ln w="12700">
                <a:solidFill>
                  <a:srgbClr val="000000"/>
                </a:solidFill>
                <a:prstDash val="solid"/>
              </a:ln>
            </c:spPr>
            <c:extLst>
              <c:ext xmlns:c16="http://schemas.microsoft.com/office/drawing/2014/chart" uri="{C3380CC4-5D6E-409C-BE32-E72D297353CC}">
                <c16:uniqueId val="{00000010-06EB-4993-BC67-4C1C5CBA8E73}"/>
              </c:ext>
            </c:extLst>
          </c:dPt>
          <c:dPt>
            <c:idx val="4"/>
            <c:bubble3D val="0"/>
            <c:spPr>
              <a:solidFill>
                <a:srgbClr val="FFFFFF"/>
              </a:solidFill>
              <a:ln w="12700">
                <a:solidFill>
                  <a:srgbClr val="000000"/>
                </a:solidFill>
                <a:prstDash val="solid"/>
              </a:ln>
            </c:spPr>
            <c:extLst>
              <c:ext xmlns:c16="http://schemas.microsoft.com/office/drawing/2014/chart" uri="{C3380CC4-5D6E-409C-BE32-E72D297353CC}">
                <c16:uniqueId val="{00000011-06EB-4993-BC67-4C1C5CBA8E73}"/>
              </c:ext>
            </c:extLst>
          </c:dPt>
          <c:dPt>
            <c:idx val="5"/>
            <c:bubble3D val="0"/>
            <c:spPr>
              <a:solidFill>
                <a:srgbClr val="FFFFFF"/>
              </a:solidFill>
              <a:ln w="12700">
                <a:solidFill>
                  <a:srgbClr val="000000"/>
                </a:solidFill>
                <a:prstDash val="solid"/>
              </a:ln>
            </c:spPr>
            <c:extLst>
              <c:ext xmlns:c16="http://schemas.microsoft.com/office/drawing/2014/chart" uri="{C3380CC4-5D6E-409C-BE32-E72D297353CC}">
                <c16:uniqueId val="{00000012-06EB-4993-BC67-4C1C5CBA8E73}"/>
              </c:ext>
            </c:extLst>
          </c:dPt>
          <c:dPt>
            <c:idx val="6"/>
            <c:bubble3D val="0"/>
            <c:spPr>
              <a:solidFill>
                <a:srgbClr val="FFFFFF"/>
              </a:solidFill>
              <a:ln w="12700">
                <a:solidFill>
                  <a:srgbClr val="000000"/>
                </a:solidFill>
                <a:prstDash val="solid"/>
              </a:ln>
            </c:spPr>
            <c:extLst>
              <c:ext xmlns:c16="http://schemas.microsoft.com/office/drawing/2014/chart" uri="{C3380CC4-5D6E-409C-BE32-E72D297353CC}">
                <c16:uniqueId val="{00000013-06EB-4993-BC67-4C1C5CBA8E73}"/>
              </c:ext>
            </c:extLst>
          </c:dPt>
          <c:dPt>
            <c:idx val="7"/>
            <c:bubble3D val="0"/>
            <c:spPr>
              <a:solidFill>
                <a:srgbClr val="FFFFFF"/>
              </a:solidFill>
              <a:ln w="12700">
                <a:solidFill>
                  <a:srgbClr val="000000"/>
                </a:solidFill>
                <a:prstDash val="solid"/>
              </a:ln>
            </c:spPr>
            <c:extLst>
              <c:ext xmlns:c16="http://schemas.microsoft.com/office/drawing/2014/chart" uri="{C3380CC4-5D6E-409C-BE32-E72D297353CC}">
                <c16:uniqueId val="{00000014-06EB-4993-BC67-4C1C5CBA8E73}"/>
              </c:ext>
            </c:extLst>
          </c:dPt>
          <c:dPt>
            <c:idx val="8"/>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15-06EB-4993-BC67-4C1C5CBA8E73}"/>
              </c:ext>
            </c:extLst>
          </c:dPt>
          <c:dPt>
            <c:idx val="9"/>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16-06EB-4993-BC67-4C1C5CBA8E73}"/>
              </c:ext>
            </c:extLst>
          </c:dPt>
          <c:dPt>
            <c:idx val="1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17-06EB-4993-BC67-4C1C5CBA8E73}"/>
              </c:ext>
            </c:extLst>
          </c:dPt>
          <c:dPt>
            <c:idx val="11"/>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18-06EB-4993-BC67-4C1C5CBA8E73}"/>
              </c:ext>
            </c:extLst>
          </c:dPt>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プラ</a:t>
                    </a:r>
                  </a:p>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8.7%</a:t>
                    </a:r>
                  </a:p>
                </c:rich>
              </c:tx>
              <c:numFmt formatCode="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06EB-4993-BC67-4C1C5CBA8E73}"/>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その他</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の基礎</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素材型</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15.7%</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06EB-4993-BC67-4C1C5CBA8E73}"/>
                </c:ext>
              </c:extLst>
            </c:dLbl>
            <c:dLbl>
              <c:idx val="4"/>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業務</a:t>
                    </a:r>
                  </a:p>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11.6%</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06EB-4993-BC67-4C1C5CBA8E73}"/>
                </c:ext>
              </c:extLst>
            </c:dLbl>
            <c:dLbl>
              <c:idx val="7"/>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その他</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の加工</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組立型</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6.1%</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06EB-4993-BC67-4C1C5CBA8E73}"/>
                </c:ext>
              </c:extLst>
            </c:dLbl>
            <c:dLbl>
              <c:idx val="8"/>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食料</a:t>
                    </a:r>
                  </a:p>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16.8%</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06EB-4993-BC67-4C1C5CBA8E73}"/>
                </c:ext>
              </c:extLst>
            </c:dLbl>
            <c:dLbl>
              <c:idx val="11"/>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その他</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の生活</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関連型</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7.0%</a:t>
                    </a:r>
                  </a:p>
                </c:rich>
              </c:tx>
              <c:numFmt formatCode="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06EB-4993-BC67-4C1C5CBA8E73}"/>
                </c:ext>
              </c:extLst>
            </c:dLbl>
            <c:numFmt formatCode="0.0%" sourceLinked="0"/>
            <c:spPr>
              <a:noFill/>
              <a:ln w="25400">
                <a:noFill/>
              </a:ln>
            </c:spPr>
            <c:txPr>
              <a:bodyPr wrap="square" lIns="38100" tIns="19050" rIns="38100" bIns="19050" anchor="ctr">
                <a:spAutoFit/>
              </a:bodyPr>
              <a:lstStyle/>
              <a:p>
                <a:pPr>
                  <a:defRPr sz="3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Lit>
              <c:ptCount val="12"/>
              <c:pt idx="0">
                <c:v>プラ
基礎素材型</c:v>
              </c:pt>
              <c:pt idx="1">
                <c:v>化学</c:v>
              </c:pt>
              <c:pt idx="2">
                <c:v>金属</c:v>
              </c:pt>
              <c:pt idx="3">
                <c:v>その他の基礎素材型</c:v>
              </c:pt>
              <c:pt idx="4">
                <c:v>業務
加工組立型</c:v>
              </c:pt>
              <c:pt idx="5">
                <c:v>電気</c:v>
              </c:pt>
              <c:pt idx="6">
                <c:v>生産</c:v>
              </c:pt>
              <c:pt idx="7">
                <c:v>その他の加工組立型</c:v>
              </c:pt>
              <c:pt idx="8">
                <c:v>食料
生活関連型</c:v>
              </c:pt>
              <c:pt idx="9">
                <c:v>繊維</c:v>
              </c:pt>
              <c:pt idx="10">
                <c:v>印刷</c:v>
              </c:pt>
              <c:pt idx="11">
                <c:v>その他の生活関連型</c:v>
              </c:pt>
            </c:strLit>
          </c:cat>
          <c:val>
            <c:numLit>
              <c:formatCode>General</c:formatCode>
              <c:ptCount val="12"/>
              <c:pt idx="0">
                <c:v>4947608</c:v>
              </c:pt>
              <c:pt idx="1">
                <c:v>3626832</c:v>
              </c:pt>
              <c:pt idx="2">
                <c:v>3584877</c:v>
              </c:pt>
              <c:pt idx="3">
                <c:v>8926491</c:v>
              </c:pt>
              <c:pt idx="4">
                <c:v>6614930</c:v>
              </c:pt>
              <c:pt idx="5">
                <c:v>4522505</c:v>
              </c:pt>
              <c:pt idx="6">
                <c:v>2500345</c:v>
              </c:pt>
              <c:pt idx="7">
                <c:v>3482544</c:v>
              </c:pt>
              <c:pt idx="8">
                <c:v>9559832</c:v>
              </c:pt>
              <c:pt idx="9">
                <c:v>2898820</c:v>
              </c:pt>
              <c:pt idx="10">
                <c:v>2304829</c:v>
              </c:pt>
              <c:pt idx="11">
                <c:v>3962704</c:v>
              </c:pt>
            </c:numLit>
          </c:val>
          <c:extLst>
            <c:ext xmlns:c16="http://schemas.microsoft.com/office/drawing/2014/chart" uri="{C3380CC4-5D6E-409C-BE32-E72D297353CC}">
              <c16:uniqueId val="{00000019-06EB-4993-BC67-4C1C5CBA8E73}"/>
            </c:ext>
          </c:extLst>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993366"/>
            </a:solidFill>
            <a:ln w="12700">
              <a:solidFill>
                <a:srgbClr val="000000"/>
              </a:solidFill>
              <a:prstDash val="solid"/>
            </a:ln>
          </c:spPr>
          <c:invertIfNegative val="0"/>
          <c:cat>
            <c:strLit>
              <c:ptCount val="24"/>
              <c:pt idx="0">
                <c:v>木材</c:v>
              </c:pt>
              <c:pt idx="1">
                <c:v>紙パ</c:v>
              </c:pt>
              <c:pt idx="2">
                <c:v>化学</c:v>
              </c:pt>
              <c:pt idx="3">
                <c:v>石油</c:v>
              </c:pt>
              <c:pt idx="4">
                <c:v>プラ</c:v>
              </c:pt>
              <c:pt idx="5">
                <c:v>ゴム</c:v>
              </c:pt>
              <c:pt idx="6">
                <c:v>窯業</c:v>
              </c:pt>
              <c:pt idx="7">
                <c:v>鉄鋼</c:v>
              </c:pt>
              <c:pt idx="8">
                <c:v>非鉄</c:v>
              </c:pt>
              <c:pt idx="9">
                <c:v>金属</c:v>
              </c:pt>
              <c:pt idx="10">
                <c:v>は用</c:v>
              </c:pt>
              <c:pt idx="11">
                <c:v>生産</c:v>
              </c:pt>
              <c:pt idx="12">
                <c:v>業務</c:v>
              </c:pt>
              <c:pt idx="13">
                <c:v>電子</c:v>
              </c:pt>
              <c:pt idx="14">
                <c:v>電気</c:v>
              </c:pt>
              <c:pt idx="15">
                <c:v>情報</c:v>
              </c:pt>
              <c:pt idx="16">
                <c:v>輸送</c:v>
              </c:pt>
              <c:pt idx="17">
                <c:v>食料</c:v>
              </c:pt>
              <c:pt idx="18">
                <c:v>飲料</c:v>
              </c:pt>
              <c:pt idx="19">
                <c:v>繊維</c:v>
              </c:pt>
              <c:pt idx="20">
                <c:v>家具</c:v>
              </c:pt>
              <c:pt idx="21">
                <c:v>印刷</c:v>
              </c:pt>
              <c:pt idx="22">
                <c:v>皮革</c:v>
              </c:pt>
              <c:pt idx="23">
                <c:v>そ他</c:v>
              </c:pt>
            </c:strLit>
          </c:cat>
          <c:val>
            <c:numLit>
              <c:formatCode>General</c:formatCode>
              <c:ptCount val="24"/>
              <c:pt idx="0">
                <c:v>1566238</c:v>
              </c:pt>
              <c:pt idx="1">
                <c:v>2145206</c:v>
              </c:pt>
              <c:pt idx="2">
                <c:v>2832955</c:v>
              </c:pt>
              <c:pt idx="3">
                <c:v>214191</c:v>
              </c:pt>
              <c:pt idx="4">
                <c:v>5782192</c:v>
              </c:pt>
              <c:pt idx="5">
                <c:v>3103738</c:v>
              </c:pt>
              <c:pt idx="6">
                <c:v>1328571</c:v>
              </c:pt>
              <c:pt idx="7">
                <c:v>1236423</c:v>
              </c:pt>
              <c:pt idx="8">
                <c:v>1280431</c:v>
              </c:pt>
              <c:pt idx="9">
                <c:v>4925565</c:v>
              </c:pt>
              <c:pt idx="10">
                <c:v>2891439</c:v>
              </c:pt>
              <c:pt idx="11">
                <c:v>5154073</c:v>
              </c:pt>
              <c:pt idx="12">
                <c:v>10788087</c:v>
              </c:pt>
              <c:pt idx="13">
                <c:v>1889898</c:v>
              </c:pt>
              <c:pt idx="14">
                <c:v>4492015</c:v>
              </c:pt>
              <c:pt idx="15">
                <c:v>160070</c:v>
              </c:pt>
              <c:pt idx="16">
                <c:v>6728491</c:v>
              </c:pt>
              <c:pt idx="17">
                <c:v>9931857</c:v>
              </c:pt>
              <c:pt idx="18">
                <c:v>746527</c:v>
              </c:pt>
              <c:pt idx="19">
                <c:v>3471255</c:v>
              </c:pt>
              <c:pt idx="20">
                <c:v>708070</c:v>
              </c:pt>
              <c:pt idx="21">
                <c:v>2590660</c:v>
              </c:pt>
              <c:pt idx="22">
                <c:v>345046</c:v>
              </c:pt>
              <c:pt idx="23">
                <c:v>2045948</c:v>
              </c:pt>
            </c:numLit>
          </c:val>
          <c:extLst>
            <c:ext xmlns:c16="http://schemas.microsoft.com/office/drawing/2014/chart" uri="{C3380CC4-5D6E-409C-BE32-E72D297353CC}">
              <c16:uniqueId val="{00000000-D437-4D5C-B499-1DECBECC2785}"/>
            </c:ext>
          </c:extLst>
        </c:ser>
        <c:ser>
          <c:idx val="2"/>
          <c:order val="1"/>
          <c:spPr>
            <a:solidFill>
              <a:srgbClr val="FFFFCC"/>
            </a:solidFill>
            <a:ln w="12700">
              <a:solidFill>
                <a:srgbClr val="000000"/>
              </a:solidFill>
              <a:prstDash val="solid"/>
            </a:ln>
          </c:spPr>
          <c:invertIfNegative val="0"/>
          <c:cat>
            <c:strLit>
              <c:ptCount val="24"/>
              <c:pt idx="0">
                <c:v>木材</c:v>
              </c:pt>
              <c:pt idx="1">
                <c:v>紙パ</c:v>
              </c:pt>
              <c:pt idx="2">
                <c:v>化学</c:v>
              </c:pt>
              <c:pt idx="3">
                <c:v>石油</c:v>
              </c:pt>
              <c:pt idx="4">
                <c:v>プラ</c:v>
              </c:pt>
              <c:pt idx="5">
                <c:v>ゴム</c:v>
              </c:pt>
              <c:pt idx="6">
                <c:v>窯業</c:v>
              </c:pt>
              <c:pt idx="7">
                <c:v>鉄鋼</c:v>
              </c:pt>
              <c:pt idx="8">
                <c:v>非鉄</c:v>
              </c:pt>
              <c:pt idx="9">
                <c:v>金属</c:v>
              </c:pt>
              <c:pt idx="10">
                <c:v>は用</c:v>
              </c:pt>
              <c:pt idx="11">
                <c:v>生産</c:v>
              </c:pt>
              <c:pt idx="12">
                <c:v>業務</c:v>
              </c:pt>
              <c:pt idx="13">
                <c:v>電子</c:v>
              </c:pt>
              <c:pt idx="14">
                <c:v>電気</c:v>
              </c:pt>
              <c:pt idx="15">
                <c:v>情報</c:v>
              </c:pt>
              <c:pt idx="16">
                <c:v>輸送</c:v>
              </c:pt>
              <c:pt idx="17">
                <c:v>食料</c:v>
              </c:pt>
              <c:pt idx="18">
                <c:v>飲料</c:v>
              </c:pt>
              <c:pt idx="19">
                <c:v>繊維</c:v>
              </c:pt>
              <c:pt idx="20">
                <c:v>家具</c:v>
              </c:pt>
              <c:pt idx="21">
                <c:v>印刷</c:v>
              </c:pt>
              <c:pt idx="22">
                <c:v>皮革</c:v>
              </c:pt>
              <c:pt idx="23">
                <c:v>そ他</c:v>
              </c:pt>
            </c:strLit>
          </c:cat>
          <c:val>
            <c:numLit>
              <c:formatCode>General</c:formatCode>
              <c:ptCount val="24"/>
              <c:pt idx="0">
                <c:v>1192866</c:v>
              </c:pt>
              <c:pt idx="1">
                <c:v>2000864</c:v>
              </c:pt>
              <c:pt idx="2">
                <c:v>3626832</c:v>
              </c:pt>
              <c:pt idx="3">
                <c:v>534400</c:v>
              </c:pt>
              <c:pt idx="4">
                <c:v>4947608</c:v>
              </c:pt>
              <c:pt idx="5">
                <c:v>2504172</c:v>
              </c:pt>
              <c:pt idx="6">
                <c:v>1121388</c:v>
              </c:pt>
              <c:pt idx="7">
                <c:v>766170</c:v>
              </c:pt>
              <c:pt idx="8">
                <c:v>806631</c:v>
              </c:pt>
              <c:pt idx="9">
                <c:v>3584877</c:v>
              </c:pt>
              <c:pt idx="10">
                <c:v>2069306</c:v>
              </c:pt>
              <c:pt idx="11">
                <c:v>2500345</c:v>
              </c:pt>
              <c:pt idx="12">
                <c:v>6614930</c:v>
              </c:pt>
              <c:pt idx="13">
                <c:v>-1184950</c:v>
              </c:pt>
              <c:pt idx="14">
                <c:v>4522505</c:v>
              </c:pt>
              <c:pt idx="15">
                <c:v>114210</c:v>
              </c:pt>
              <c:pt idx="16">
                <c:v>2483978</c:v>
              </c:pt>
              <c:pt idx="17">
                <c:v>9559832</c:v>
              </c:pt>
              <c:pt idx="18">
                <c:v>744125</c:v>
              </c:pt>
              <c:pt idx="19">
                <c:v>2898820</c:v>
              </c:pt>
              <c:pt idx="20">
                <c:v>658812</c:v>
              </c:pt>
              <c:pt idx="21">
                <c:v>2304829</c:v>
              </c:pt>
              <c:pt idx="22">
                <c:v>336547</c:v>
              </c:pt>
              <c:pt idx="23">
                <c:v>2223220</c:v>
              </c:pt>
            </c:numLit>
          </c:val>
          <c:extLst>
            <c:ext xmlns:c16="http://schemas.microsoft.com/office/drawing/2014/chart" uri="{C3380CC4-5D6E-409C-BE32-E72D297353CC}">
              <c16:uniqueId val="{00000001-D437-4D5C-B499-1DECBECC2785}"/>
            </c:ext>
          </c:extLst>
        </c:ser>
        <c:ser>
          <c:idx val="0"/>
          <c:order val="2"/>
          <c:spPr>
            <a:solidFill>
              <a:srgbClr val="808080"/>
            </a:solidFill>
            <a:ln w="12700">
              <a:solidFill>
                <a:srgbClr val="000000"/>
              </a:solidFill>
              <a:prstDash val="solid"/>
            </a:ln>
          </c:spPr>
          <c:invertIfNegative val="0"/>
          <c:dPt>
            <c:idx val="10"/>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2-D437-4D5C-B499-1DECBECC2785}"/>
              </c:ext>
            </c:extLst>
          </c:dPt>
          <c:dPt>
            <c:idx val="11"/>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3-D437-4D5C-B499-1DECBECC2785}"/>
              </c:ext>
            </c:extLst>
          </c:dPt>
          <c:dPt>
            <c:idx val="12"/>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4-D437-4D5C-B499-1DECBECC2785}"/>
              </c:ext>
            </c:extLst>
          </c:dPt>
          <c:dPt>
            <c:idx val="13"/>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5-D437-4D5C-B499-1DECBECC2785}"/>
              </c:ext>
            </c:extLst>
          </c:dPt>
          <c:dPt>
            <c:idx val="14"/>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6-D437-4D5C-B499-1DECBECC2785}"/>
              </c:ext>
            </c:extLst>
          </c:dPt>
          <c:dPt>
            <c:idx val="15"/>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7-D437-4D5C-B499-1DECBECC2785}"/>
              </c:ext>
            </c:extLst>
          </c:dPt>
          <c:dPt>
            <c:idx val="16"/>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8-D437-4D5C-B499-1DECBECC2785}"/>
              </c:ext>
            </c:extLst>
          </c:dPt>
          <c:dPt>
            <c:idx val="17"/>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9-D437-4D5C-B499-1DECBECC2785}"/>
              </c:ext>
            </c:extLst>
          </c:dPt>
          <c:dPt>
            <c:idx val="18"/>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A-D437-4D5C-B499-1DECBECC2785}"/>
              </c:ext>
            </c:extLst>
          </c:dPt>
          <c:dPt>
            <c:idx val="19"/>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B-D437-4D5C-B499-1DECBECC2785}"/>
              </c:ext>
            </c:extLst>
          </c:dPt>
          <c:dPt>
            <c:idx val="20"/>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C-D437-4D5C-B499-1DECBECC2785}"/>
              </c:ext>
            </c:extLst>
          </c:dPt>
          <c:dPt>
            <c:idx val="21"/>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D-D437-4D5C-B499-1DECBECC2785}"/>
              </c:ext>
            </c:extLst>
          </c:dPt>
          <c:dPt>
            <c:idx val="22"/>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E-D437-4D5C-B499-1DECBECC2785}"/>
              </c:ext>
            </c:extLst>
          </c:dPt>
          <c:dPt>
            <c:idx val="23"/>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F-D437-4D5C-B499-1DECBECC2785}"/>
              </c:ext>
            </c:extLst>
          </c:dPt>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△23.8</a:t>
                    </a:r>
                  </a:p>
                </c:rich>
              </c:tx>
              <c:numFmt formatCode="0.0;&quot;△&quot;0.0" sourceLinked="0"/>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D437-4D5C-B499-1DECBECC2785}"/>
                </c:ext>
              </c:extLst>
            </c:dLbl>
            <c:dLbl>
              <c:idx val="1"/>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△6.7</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D437-4D5C-B499-1DECBECC2785}"/>
                </c:ext>
              </c:extLst>
            </c:dLbl>
            <c:dLbl>
              <c:idx val="2"/>
              <c:numFmt formatCode="0.0;&quot;△&quot;0.0" sourceLinked="0"/>
              <c:spPr>
                <a:solidFill>
                  <a:srgbClr val="FFFFFF"/>
                </a:solid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6="http://schemas.microsoft.com/office/drawing/2014/chart" uri="{C3380CC4-5D6E-409C-BE32-E72D297353CC}">
                  <c16:uniqueId val="{00000012-D437-4D5C-B499-1DECBECC2785}"/>
                </c:ext>
              </c:extLst>
            </c:dLbl>
            <c:dLbl>
              <c:idx val="4"/>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△14.4</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D437-4D5C-B499-1DECBECC2785}"/>
                </c:ext>
              </c:extLst>
            </c:dLbl>
            <c:dLbl>
              <c:idx val="5"/>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△19.3</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D437-4D5C-B499-1DECBECC2785}"/>
                </c:ext>
              </c:extLst>
            </c:dLbl>
            <c:dLbl>
              <c:idx val="6"/>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△15.6</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D437-4D5C-B499-1DECBECC2785}"/>
                </c:ext>
              </c:extLst>
            </c:dLbl>
            <c:dLbl>
              <c:idx val="7"/>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△38.0</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D437-4D5C-B499-1DECBECC2785}"/>
                </c:ext>
              </c:extLst>
            </c:dLbl>
            <c:dLbl>
              <c:idx val="8"/>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△37.0</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D437-4D5C-B499-1DECBECC2785}"/>
                </c:ext>
              </c:extLst>
            </c:dLbl>
            <c:dLbl>
              <c:idx val="9"/>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△27.2</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D437-4D5C-B499-1DECBECC2785}"/>
                </c:ext>
              </c:extLst>
            </c:dLbl>
            <c:dLbl>
              <c:idx val="1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△28.4</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D437-4D5C-B499-1DECBECC2785}"/>
                </c:ext>
              </c:extLst>
            </c:dLbl>
            <c:dLbl>
              <c:idx val="11"/>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△51.5</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D437-4D5C-B499-1DECBECC2785}"/>
                </c:ext>
              </c:extLst>
            </c:dLbl>
            <c:dLbl>
              <c:idx val="12"/>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△38.7</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D437-4D5C-B499-1DECBECC2785}"/>
                </c:ext>
              </c:extLst>
            </c:dLbl>
            <c:dLbl>
              <c:idx val="15"/>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△28.6</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D437-4D5C-B499-1DECBECC2785}"/>
                </c:ext>
              </c:extLst>
            </c:dLbl>
            <c:dLbl>
              <c:idx val="16"/>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△63.1</a:t>
                    </a:r>
                  </a:p>
                </c:rich>
              </c:tx>
              <c:numFmt formatCode="0.0;&quot;△&quot;0.0" sourceLinked="0"/>
              <c:spPr>
                <a:solidFill>
                  <a:srgbClr val="FFFFFF"/>
                </a:solid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D437-4D5C-B499-1DECBECC2785}"/>
                </c:ext>
              </c:extLst>
            </c:dLbl>
            <c:dLbl>
              <c:idx val="17"/>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△3.7</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D437-4D5C-B499-1DECBECC2785}"/>
                </c:ext>
              </c:extLst>
            </c:dLbl>
            <c:dLbl>
              <c:idx val="18"/>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△0.3</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D437-4D5C-B499-1DECBECC2785}"/>
                </c:ext>
              </c:extLst>
            </c:dLbl>
            <c:dLbl>
              <c:idx val="19"/>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△16.5</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D437-4D5C-B499-1DECBECC2785}"/>
                </c:ext>
              </c:extLst>
            </c:dLbl>
            <c:dLbl>
              <c:idx val="2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△7.0</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D437-4D5C-B499-1DECBECC2785}"/>
                </c:ext>
              </c:extLst>
            </c:dLbl>
            <c:dLbl>
              <c:idx val="21"/>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△11.0</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D437-4D5C-B499-1DECBECC2785}"/>
                </c:ext>
              </c:extLst>
            </c:dLbl>
            <c:dLbl>
              <c:idx val="22"/>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△2.5</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D437-4D5C-B499-1DECBECC2785}"/>
                </c:ext>
              </c:extLst>
            </c:dLbl>
            <c:numFmt formatCode="0.0;&quot;△&quot;0.0" sourceLinked="0"/>
            <c:spPr>
              <a:noFill/>
              <a:ln w="25400">
                <a:noFill/>
              </a:ln>
            </c:spPr>
            <c:txPr>
              <a:bodyPr wrap="square" lIns="38100" tIns="19050" rIns="38100" bIns="19050" anchor="ctr">
                <a:spAutoFit/>
              </a:bodyPr>
              <a:lstStyle/>
              <a:p>
                <a:pPr>
                  <a:defRPr sz="225"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4"/>
              <c:pt idx="0">
                <c:v>木材</c:v>
              </c:pt>
              <c:pt idx="1">
                <c:v>紙パ</c:v>
              </c:pt>
              <c:pt idx="2">
                <c:v>化学</c:v>
              </c:pt>
              <c:pt idx="3">
                <c:v>石油</c:v>
              </c:pt>
              <c:pt idx="4">
                <c:v>プラ</c:v>
              </c:pt>
              <c:pt idx="5">
                <c:v>ゴム</c:v>
              </c:pt>
              <c:pt idx="6">
                <c:v>窯業</c:v>
              </c:pt>
              <c:pt idx="7">
                <c:v>鉄鋼</c:v>
              </c:pt>
              <c:pt idx="8">
                <c:v>非鉄</c:v>
              </c:pt>
              <c:pt idx="9">
                <c:v>金属</c:v>
              </c:pt>
              <c:pt idx="10">
                <c:v>は用</c:v>
              </c:pt>
              <c:pt idx="11">
                <c:v>生産</c:v>
              </c:pt>
              <c:pt idx="12">
                <c:v>業務</c:v>
              </c:pt>
              <c:pt idx="13">
                <c:v>電子</c:v>
              </c:pt>
              <c:pt idx="14">
                <c:v>電気</c:v>
              </c:pt>
              <c:pt idx="15">
                <c:v>情報</c:v>
              </c:pt>
              <c:pt idx="16">
                <c:v>輸送</c:v>
              </c:pt>
              <c:pt idx="17">
                <c:v>食料</c:v>
              </c:pt>
              <c:pt idx="18">
                <c:v>飲料</c:v>
              </c:pt>
              <c:pt idx="19">
                <c:v>繊維</c:v>
              </c:pt>
              <c:pt idx="20">
                <c:v>家具</c:v>
              </c:pt>
              <c:pt idx="21">
                <c:v>印刷</c:v>
              </c:pt>
              <c:pt idx="22">
                <c:v>皮革</c:v>
              </c:pt>
              <c:pt idx="23">
                <c:v>そ他</c:v>
              </c:pt>
            </c:strLit>
          </c:cat>
          <c:val>
            <c:numLit>
              <c:formatCode>General</c:formatCode>
              <c:ptCount val="24"/>
              <c:pt idx="0">
                <c:v>-23.8387780145801</c:v>
              </c:pt>
              <c:pt idx="1">
                <c:v>-6.7285845741621104</c:v>
              </c:pt>
              <c:pt idx="2">
                <c:v>28.022930120668999</c:v>
              </c:pt>
              <c:pt idx="3">
                <c:v>149.496944316054</c:v>
              </c:pt>
              <c:pt idx="4">
                <c:v>-14.433695733382701</c:v>
              </c:pt>
              <c:pt idx="5">
                <c:v>-19.3175454886978</c:v>
              </c:pt>
              <c:pt idx="6">
                <c:v>-15.594424385298099</c:v>
              </c:pt>
              <c:pt idx="7">
                <c:v>-38.033342957871199</c:v>
              </c:pt>
              <c:pt idx="8">
                <c:v>-37.003165340420502</c:v>
              </c:pt>
              <c:pt idx="9">
                <c:v>-27.2189687883522</c:v>
              </c:pt>
              <c:pt idx="10">
                <c:v>-28.4333510061944</c:v>
              </c:pt>
              <c:pt idx="11">
                <c:v>-51.487978536586503</c:v>
              </c:pt>
              <c:pt idx="12">
                <c:v>-38.683012103999502</c:v>
              </c:pt>
              <c:pt idx="13">
                <c:v>-162.69915095946899</c:v>
              </c:pt>
              <c:pt idx="14">
                <c:v>0.67875997742660799</c:v>
              </c:pt>
              <c:pt idx="15">
                <c:v>-28.649965640032399</c:v>
              </c:pt>
              <c:pt idx="16">
                <c:v>-63.082688228311497</c:v>
              </c:pt>
              <c:pt idx="17">
                <c:v>-3.74577483344755</c:v>
              </c:pt>
              <c:pt idx="18">
                <c:v>-0.32175661429526697</c:v>
              </c:pt>
              <c:pt idx="19">
                <c:v>-16.490721655424299</c:v>
              </c:pt>
              <c:pt idx="20">
                <c:v>-6.9566568277147596</c:v>
              </c:pt>
              <c:pt idx="21">
                <c:v>-11.0331344136243</c:v>
              </c:pt>
              <c:pt idx="22">
                <c:v>-2.4631498408907699</c:v>
              </c:pt>
              <c:pt idx="23">
                <c:v>8.6645408387700709</c:v>
              </c:pt>
            </c:numLit>
          </c:val>
          <c:extLst>
            <c:ext xmlns:c16="http://schemas.microsoft.com/office/drawing/2014/chart" uri="{C3380CC4-5D6E-409C-BE32-E72D297353CC}">
              <c16:uniqueId val="{00000019-D437-4D5C-B499-1DECBECC2785}"/>
            </c:ext>
          </c:extLst>
        </c:ser>
        <c:dLbls>
          <c:showLegendKey val="0"/>
          <c:showVal val="0"/>
          <c:showCatName val="0"/>
          <c:showSerName val="0"/>
          <c:showPercent val="0"/>
          <c:showBubbleSize val="0"/>
        </c:dLbls>
        <c:gapWidth val="100"/>
        <c:axId val="553360136"/>
        <c:axId val="1"/>
      </c:barChart>
      <c:catAx>
        <c:axId val="553360136"/>
        <c:scaling>
          <c:orientation val="minMax"/>
        </c:scaling>
        <c:delete val="0"/>
        <c:axPos val="b"/>
        <c:numFmt formatCode="General" sourceLinked="1"/>
        <c:majorTickMark val="in"/>
        <c:minorTickMark val="none"/>
        <c:tickLblPos val="low"/>
        <c:spPr>
          <a:ln w="3175">
            <a:solidFill>
              <a:srgbClr val="000000"/>
            </a:solidFill>
            <a:prstDash val="solid"/>
          </a:ln>
        </c:spPr>
        <c:txPr>
          <a:bodyPr rot="0" vert="wordArtVertRtl"/>
          <a:lstStyle/>
          <a:p>
            <a:pPr>
              <a:defRPr sz="25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30"/>
          <c:min val="-70"/>
        </c:scaling>
        <c:delete val="0"/>
        <c:axPos val="l"/>
        <c:majorGridlines>
          <c:spPr>
            <a:ln w="3175">
              <a:solidFill>
                <a:srgbClr val="C0C0C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明朝"/>
                <a:ea typeface="ＭＳ 明朝"/>
                <a:cs typeface="ＭＳ 明朝"/>
              </a:defRPr>
            </a:pPr>
            <a:endParaRPr lang="ja-JP"/>
          </a:p>
        </c:txPr>
        <c:crossAx val="553360136"/>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808080"/>
            </a:solidFill>
            <a:ln w="12700">
              <a:solidFill>
                <a:srgbClr val="000000"/>
              </a:solidFill>
              <a:prstDash val="solid"/>
            </a:ln>
          </c:spPr>
          <c:invertIfNegative val="0"/>
          <c:dPt>
            <c:idx val="0"/>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0-024D-424C-AFC0-28B85D1E0D13}"/>
              </c:ext>
            </c:extLst>
          </c:dPt>
          <c:dPt>
            <c:idx val="2"/>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1-024D-424C-AFC0-28B85D1E0D13}"/>
              </c:ext>
            </c:extLst>
          </c:dPt>
          <c:dPt>
            <c:idx val="4"/>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2-024D-424C-AFC0-28B85D1E0D13}"/>
              </c:ext>
            </c:extLst>
          </c:dPt>
          <c:dPt>
            <c:idx val="6"/>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3-024D-424C-AFC0-28B85D1E0D13}"/>
              </c:ext>
            </c:extLst>
          </c:dPt>
          <c:dPt>
            <c:idx val="7"/>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4-024D-424C-AFC0-28B85D1E0D13}"/>
              </c:ext>
            </c:extLst>
          </c:dPt>
          <c:dPt>
            <c:idx val="10"/>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5-024D-424C-AFC0-28B85D1E0D13}"/>
              </c:ext>
            </c:extLst>
          </c:dPt>
          <c:dPt>
            <c:idx val="11"/>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6-024D-424C-AFC0-28B85D1E0D13}"/>
              </c:ext>
            </c:extLst>
          </c:dPt>
          <c:dPt>
            <c:idx val="13"/>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7-024D-424C-AFC0-28B85D1E0D13}"/>
              </c:ext>
            </c:extLst>
          </c:dPt>
          <c:dPt>
            <c:idx val="14"/>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8-024D-424C-AFC0-28B85D1E0D13}"/>
              </c:ext>
            </c:extLst>
          </c:dPt>
          <c:dPt>
            <c:idx val="17"/>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9-024D-424C-AFC0-28B85D1E0D13}"/>
              </c:ext>
            </c:extLst>
          </c:dPt>
          <c:dPt>
            <c:idx val="19"/>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A-024D-424C-AFC0-28B85D1E0D13}"/>
              </c:ext>
            </c:extLst>
          </c:dPt>
          <c:dPt>
            <c:idx val="20"/>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B-024D-424C-AFC0-28B85D1E0D13}"/>
              </c:ext>
            </c:extLst>
          </c:dPt>
          <c:dPt>
            <c:idx val="21"/>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C-024D-424C-AFC0-28B85D1E0D13}"/>
              </c:ext>
            </c:extLst>
          </c:dPt>
          <c:dPt>
            <c:idx val="23"/>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D-024D-424C-AFC0-28B85D1E0D13}"/>
              </c:ext>
            </c:extLst>
          </c:dPt>
          <c:dLbls>
            <c:dLbl>
              <c:idx val="1"/>
              <c:spPr>
                <a:solidFill>
                  <a:srgbClr val="FFFFFF"/>
                </a:solid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24D-424C-AFC0-28B85D1E0D13}"/>
                </c:ext>
              </c:extLst>
            </c:dLbl>
            <c:dLbl>
              <c:idx val="13"/>
              <c:spPr>
                <a:no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24D-424C-AFC0-28B85D1E0D13}"/>
                </c:ext>
              </c:extLst>
            </c:dLbl>
            <c:dLbl>
              <c:idx val="14"/>
              <c:spPr>
                <a:no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24D-424C-AFC0-28B85D1E0D13}"/>
                </c:ext>
              </c:extLst>
            </c:dLbl>
            <c:dLbl>
              <c:idx val="15"/>
              <c:spPr>
                <a:no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24D-424C-AFC0-28B85D1E0D13}"/>
                </c:ext>
              </c:extLst>
            </c:dLbl>
            <c:dLbl>
              <c:idx val="16"/>
              <c:spPr>
                <a:no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24D-424C-AFC0-28B85D1E0D13}"/>
                </c:ext>
              </c:extLst>
            </c:dLbl>
            <c:dLbl>
              <c:idx val="17"/>
              <c:spPr>
                <a:no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24D-424C-AFC0-28B85D1E0D13}"/>
                </c:ext>
              </c:extLst>
            </c:dLbl>
            <c:dLbl>
              <c:idx val="18"/>
              <c:spPr>
                <a:no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24D-424C-AFC0-28B85D1E0D13}"/>
                </c:ext>
              </c:extLst>
            </c:dLbl>
            <c:dLbl>
              <c:idx val="19"/>
              <c:spPr>
                <a:no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024D-424C-AFC0-28B85D1E0D13}"/>
                </c:ext>
              </c:extLst>
            </c:dLbl>
            <c:dLbl>
              <c:idx val="20"/>
              <c:spPr>
                <a:no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24D-424C-AFC0-28B85D1E0D13}"/>
                </c:ext>
              </c:extLst>
            </c:dLbl>
            <c:dLbl>
              <c:idx val="21"/>
              <c:spPr>
                <a:no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24D-424C-AFC0-28B85D1E0D13}"/>
                </c:ext>
              </c:extLst>
            </c:dLbl>
            <c:dLbl>
              <c:idx val="22"/>
              <c:spPr>
                <a:no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024D-424C-AFC0-28B85D1E0D13}"/>
                </c:ext>
              </c:extLst>
            </c:dLbl>
            <c:dLbl>
              <c:idx val="2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△539</a:t>
                    </a:r>
                  </a:p>
                </c:rich>
              </c:tx>
              <c:spPr>
                <a:solidFill>
                  <a:srgbClr val="FFFFFF"/>
                </a:solid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024D-424C-AFC0-28B85D1E0D13}"/>
                </c:ext>
              </c:extLst>
            </c:dLbl>
            <c:spPr>
              <a:noFill/>
              <a:ln w="25400">
                <a:noFill/>
              </a:ln>
            </c:spPr>
            <c:txPr>
              <a:bodyPr wrap="square" lIns="38100" tIns="19050" rIns="38100" bIns="19050" anchor="ctr">
                <a:spAutoFit/>
              </a:bodyPr>
              <a:lstStyle/>
              <a:p>
                <a:pPr>
                  <a:defRPr sz="225"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4"/>
              <c:pt idx="0">
                <c:v>業務</c:v>
              </c:pt>
              <c:pt idx="1">
                <c:v>石油</c:v>
              </c:pt>
              <c:pt idx="2">
                <c:v>電気</c:v>
              </c:pt>
              <c:pt idx="3">
                <c:v>輸送</c:v>
              </c:pt>
              <c:pt idx="4">
                <c:v>ゴム</c:v>
              </c:pt>
              <c:pt idx="5">
                <c:v>化学</c:v>
              </c:pt>
              <c:pt idx="6">
                <c:v>食料</c:v>
              </c:pt>
              <c:pt idx="7">
                <c:v>は用</c:v>
              </c:pt>
              <c:pt idx="8">
                <c:v>非鉄</c:v>
              </c:pt>
              <c:pt idx="9">
                <c:v>紙パ</c:v>
              </c:pt>
              <c:pt idx="10">
                <c:v>印刷</c:v>
              </c:pt>
              <c:pt idx="11">
                <c:v>生産</c:v>
              </c:pt>
              <c:pt idx="12">
                <c:v>鉄鋼</c:v>
              </c:pt>
              <c:pt idx="13">
                <c:v>情報</c:v>
              </c:pt>
              <c:pt idx="14">
                <c:v>そ他</c:v>
              </c:pt>
              <c:pt idx="15">
                <c:v>金属</c:v>
              </c:pt>
              <c:pt idx="16">
                <c:v>プラ</c:v>
              </c:pt>
              <c:pt idx="17">
                <c:v>飲料</c:v>
              </c:pt>
              <c:pt idx="18">
                <c:v>窯業</c:v>
              </c:pt>
              <c:pt idx="19">
                <c:v>家具</c:v>
              </c:pt>
              <c:pt idx="20">
                <c:v>皮革</c:v>
              </c:pt>
              <c:pt idx="21">
                <c:v>繊維</c:v>
              </c:pt>
              <c:pt idx="22">
                <c:v>木材</c:v>
              </c:pt>
              <c:pt idx="23">
                <c:v>電子</c:v>
              </c:pt>
            </c:strLit>
          </c:cat>
          <c:val>
            <c:numLit>
              <c:formatCode>General</c:formatCode>
              <c:ptCount val="24"/>
              <c:pt idx="0">
                <c:v>348154.21052631497</c:v>
              </c:pt>
              <c:pt idx="1">
                <c:v>133600</c:v>
              </c:pt>
              <c:pt idx="2">
                <c:v>98315.326086956498</c:v>
              </c:pt>
              <c:pt idx="3">
                <c:v>62099.45</c:v>
              </c:pt>
              <c:pt idx="4">
                <c:v>55648.266666666597</c:v>
              </c:pt>
              <c:pt idx="5">
                <c:v>41687.724137931</c:v>
              </c:pt>
              <c:pt idx="6">
                <c:v>37489.537254901901</c:v>
              </c:pt>
              <c:pt idx="7">
                <c:v>35072.983050847397</c:v>
              </c:pt>
              <c:pt idx="8">
                <c:v>35070.913043478198</c:v>
              </c:pt>
              <c:pt idx="9">
                <c:v>25327.392405063201</c:v>
              </c:pt>
              <c:pt idx="10">
                <c:v>23761.123711340198</c:v>
              </c:pt>
              <c:pt idx="11">
                <c:v>23588.160377358399</c:v>
              </c:pt>
              <c:pt idx="12">
                <c:v>21890.571428571398</c:v>
              </c:pt>
              <c:pt idx="13">
                <c:v>19035</c:v>
              </c:pt>
              <c:pt idx="14">
                <c:v>18223.1147540983</c:v>
              </c:pt>
              <c:pt idx="15">
                <c:v>17234.985576923002</c:v>
              </c:pt>
              <c:pt idx="16">
                <c:v>16168.6535947712</c:v>
              </c:pt>
              <c:pt idx="17">
                <c:v>15832.4468085106</c:v>
              </c:pt>
              <c:pt idx="18">
                <c:v>11102.8514851485</c:v>
              </c:pt>
              <c:pt idx="19">
                <c:v>9548</c:v>
              </c:pt>
              <c:pt idx="20">
                <c:v>8013.0238095238001</c:v>
              </c:pt>
              <c:pt idx="21">
                <c:v>7877.2282608695596</c:v>
              </c:pt>
              <c:pt idx="22">
                <c:v>5934.6567164179096</c:v>
              </c:pt>
              <c:pt idx="23">
                <c:v>-53861.363636363603</c:v>
              </c:pt>
            </c:numLit>
          </c:val>
          <c:extLst>
            <c:ext xmlns:c16="http://schemas.microsoft.com/office/drawing/2014/chart" uri="{C3380CC4-5D6E-409C-BE32-E72D297353CC}">
              <c16:uniqueId val="{00000013-024D-424C-AFC0-28B85D1E0D13}"/>
            </c:ext>
          </c:extLst>
        </c:ser>
        <c:dLbls>
          <c:showLegendKey val="0"/>
          <c:showVal val="0"/>
          <c:showCatName val="0"/>
          <c:showSerName val="0"/>
          <c:showPercent val="0"/>
          <c:showBubbleSize val="0"/>
        </c:dLbls>
        <c:gapWidth val="100"/>
        <c:axId val="553368664"/>
        <c:axId val="1"/>
      </c:barChart>
      <c:catAx>
        <c:axId val="553368664"/>
        <c:scaling>
          <c:orientation val="minMax"/>
        </c:scaling>
        <c:delete val="0"/>
        <c:axPos val="b"/>
        <c:numFmt formatCode="General" sourceLinked="1"/>
        <c:majorTickMark val="in"/>
        <c:minorTickMark val="none"/>
        <c:tickLblPos val="low"/>
        <c:spPr>
          <a:ln w="3175">
            <a:solidFill>
              <a:srgbClr val="000000"/>
            </a:solidFill>
            <a:prstDash val="solid"/>
          </a:ln>
        </c:spPr>
        <c:txPr>
          <a:bodyPr rot="0" vert="wordArtVertRtl"/>
          <a:lstStyle/>
          <a:p>
            <a:pPr>
              <a:defRPr sz="275"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200000"/>
        </c:scaling>
        <c:delete val="0"/>
        <c:axPos val="l"/>
        <c:majorGridlines>
          <c:spPr>
            <a:ln w="3175">
              <a:solidFill>
                <a:srgbClr val="C0C0C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ＭＳ 明朝"/>
                <a:ea typeface="ＭＳ 明朝"/>
                <a:cs typeface="ＭＳ 明朝"/>
              </a:defRPr>
            </a:pPr>
            <a:endParaRPr lang="ja-JP"/>
          </a:p>
        </c:txPr>
        <c:crossAx val="553368664"/>
        <c:crosses val="autoZero"/>
        <c:crossBetween val="between"/>
        <c:dispUnits>
          <c:builtInUnit val="hundreds"/>
        </c:dispUnits>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91"/>
      <c:rotY val="20"/>
      <c:depthPercent val="100"/>
      <c:rAngAx val="1"/>
    </c:view3D>
    <c:floor>
      <c:thickness val="0"/>
      <c:spPr>
        <a:solidFill>
          <a:srgbClr val="808080"/>
        </a:solidFill>
        <a:ln w="3175">
          <a:solidFill>
            <a:srgbClr val="000000"/>
          </a:solidFill>
          <a:prstDash val="solid"/>
        </a:ln>
      </c:spPr>
    </c:floor>
    <c:sideWall>
      <c:thickness val="0"/>
      <c:spPr>
        <a:solidFill>
          <a:srgbClr val="C0C0C0"/>
        </a:solidFill>
        <a:ln w="12700">
          <a:solidFill>
            <a:srgbClr val="000000"/>
          </a:solidFill>
          <a:prstDash val="solid"/>
        </a:ln>
      </c:spPr>
    </c:sideWall>
    <c:backWall>
      <c:thickness val="0"/>
      <c:spPr>
        <a:solidFill>
          <a:srgbClr val="C0C0C0"/>
        </a:solidFill>
        <a:ln w="12700">
          <a:solidFill>
            <a:srgbClr val="000000"/>
          </a:solidFill>
          <a:prstDash val="solid"/>
        </a:ln>
      </c:spPr>
    </c:backWall>
    <c:plotArea>
      <c:layout/>
      <c:bar3DChart>
        <c:barDir val="col"/>
        <c:grouping val="percentStacked"/>
        <c:varyColors val="0"/>
        <c:ser>
          <c:idx val="0"/>
          <c:order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26B3-4982-8759-A2F839807DC0}"/>
            </c:ext>
          </c:extLst>
        </c:ser>
        <c:ser>
          <c:idx val="1"/>
          <c:order val="1"/>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26B3-4982-8759-A2F839807DC0}"/>
            </c:ext>
          </c:extLst>
        </c:ser>
        <c:ser>
          <c:idx val="2"/>
          <c:order val="2"/>
          <c:spPr>
            <a:solidFill>
              <a:srgbClr val="FFFFCC"/>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26B3-4982-8759-A2F839807DC0}"/>
            </c:ext>
          </c:extLst>
        </c:ser>
        <c:ser>
          <c:idx val="3"/>
          <c:order val="3"/>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26B3-4982-8759-A2F839807DC0}"/>
            </c:ext>
          </c:extLst>
        </c:ser>
        <c:ser>
          <c:idx val="4"/>
          <c:order val="4"/>
          <c:spPr>
            <a:solidFill>
              <a:srgbClr val="FFFF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4-26B3-4982-8759-A2F839807DC0}"/>
            </c:ext>
          </c:extLst>
        </c:ser>
        <c:ser>
          <c:idx val="5"/>
          <c:order val="5"/>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5-26B3-4982-8759-A2F839807DC0}"/>
            </c:ext>
          </c:extLst>
        </c:ser>
        <c:dLbls>
          <c:showLegendKey val="0"/>
          <c:showVal val="0"/>
          <c:showCatName val="0"/>
          <c:showSerName val="0"/>
          <c:showPercent val="0"/>
          <c:showBubbleSize val="0"/>
        </c:dLbls>
        <c:gapWidth val="150"/>
        <c:shape val="cylinder"/>
        <c:axId val="499828064"/>
        <c:axId val="1"/>
        <c:axId val="0"/>
      </c:bar3DChart>
      <c:catAx>
        <c:axId val="499828064"/>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明朝"/>
                <a:ea typeface="ＭＳ 明朝"/>
                <a:cs typeface="ＭＳ 明朝"/>
              </a:defRPr>
            </a:pPr>
            <a:endParaRPr lang="ja-JP"/>
          </a:p>
        </c:txPr>
        <c:crossAx val="49982806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22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808080"/>
            </a:solidFill>
            <a:ln w="12700">
              <a:solidFill>
                <a:srgbClr val="000000"/>
              </a:solidFill>
              <a:prstDash val="solid"/>
            </a:ln>
          </c:spPr>
          <c:invertIfNegative val="0"/>
          <c:dPt>
            <c:idx val="1"/>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0-699C-465D-A527-4D02E43A57A0}"/>
              </c:ext>
            </c:extLst>
          </c:dPt>
          <c:dPt>
            <c:idx val="2"/>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1-699C-465D-A527-4D02E43A57A0}"/>
              </c:ext>
            </c:extLst>
          </c:dPt>
          <c:dPt>
            <c:idx val="5"/>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2-699C-465D-A527-4D02E43A57A0}"/>
              </c:ext>
            </c:extLst>
          </c:dPt>
          <c:dPt>
            <c:idx val="8"/>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3-699C-465D-A527-4D02E43A57A0}"/>
              </c:ext>
            </c:extLst>
          </c:dPt>
          <c:dPt>
            <c:idx val="9"/>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4-699C-465D-A527-4D02E43A57A0}"/>
              </c:ext>
            </c:extLst>
          </c:dPt>
          <c:dPt>
            <c:idx val="14"/>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5-699C-465D-A527-4D02E43A57A0}"/>
              </c:ext>
            </c:extLst>
          </c:dPt>
          <c:dPt>
            <c:idx val="16"/>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6-699C-465D-A527-4D02E43A57A0}"/>
              </c:ext>
            </c:extLst>
          </c:dPt>
          <c:dPt>
            <c:idx val="17"/>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7-699C-465D-A527-4D02E43A57A0}"/>
              </c:ext>
            </c:extLst>
          </c:dPt>
          <c:dPt>
            <c:idx val="18"/>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8-699C-465D-A527-4D02E43A57A0}"/>
              </c:ext>
            </c:extLst>
          </c:dPt>
          <c:dPt>
            <c:idx val="19"/>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9-699C-465D-A527-4D02E43A57A0}"/>
              </c:ext>
            </c:extLst>
          </c:dPt>
          <c:dPt>
            <c:idx val="21"/>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A-699C-465D-A527-4D02E43A57A0}"/>
              </c:ext>
            </c:extLst>
          </c:dPt>
          <c:dPt>
            <c:idx val="22"/>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B-699C-465D-A527-4D02E43A57A0}"/>
              </c:ext>
            </c:extLst>
          </c:dPt>
          <c:dPt>
            <c:idx val="23"/>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C-699C-465D-A527-4D02E43A57A0}"/>
              </c:ext>
            </c:extLst>
          </c:dPt>
          <c:dLbls>
            <c:dLbl>
              <c:idx val="1"/>
              <c:spPr>
                <a:solidFill>
                  <a:srgbClr val="FFFFFF"/>
                </a:solid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99C-465D-A527-4D02E43A57A0}"/>
                </c:ext>
              </c:extLst>
            </c:dLbl>
            <c:dLbl>
              <c:idx val="2"/>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99C-465D-A527-4D02E43A57A0}"/>
                </c:ext>
              </c:extLst>
            </c:dLbl>
            <c:dLbl>
              <c:idx val="4"/>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99C-465D-A527-4D02E43A57A0}"/>
                </c:ext>
              </c:extLst>
            </c:dLbl>
            <c:dLbl>
              <c:idx val="5"/>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9C-465D-A527-4D02E43A57A0}"/>
                </c:ext>
              </c:extLst>
            </c:dLbl>
            <c:dLbl>
              <c:idx val="6"/>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99C-465D-A527-4D02E43A57A0}"/>
                </c:ext>
              </c:extLst>
            </c:dLbl>
            <c:dLbl>
              <c:idx val="7"/>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99C-465D-A527-4D02E43A57A0}"/>
                </c:ext>
              </c:extLst>
            </c:dLbl>
            <c:dLbl>
              <c:idx val="8"/>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99C-465D-A527-4D02E43A57A0}"/>
                </c:ext>
              </c:extLst>
            </c:dLbl>
            <c:dLbl>
              <c:idx val="9"/>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99C-465D-A527-4D02E43A57A0}"/>
                </c:ext>
              </c:extLst>
            </c:dLbl>
            <c:dLbl>
              <c:idx val="10"/>
              <c:spPr>
                <a:solidFill>
                  <a:srgbClr val="FFFFFF"/>
                </a:solid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99C-465D-A527-4D02E43A57A0}"/>
                </c:ext>
              </c:extLst>
            </c:dLbl>
            <c:dLbl>
              <c:idx val="11"/>
              <c:spPr>
                <a:solidFill>
                  <a:srgbClr val="FFFFFF"/>
                </a:solid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99C-465D-A527-4D02E43A57A0}"/>
                </c:ext>
              </c:extLst>
            </c:dLbl>
            <c:dLbl>
              <c:idx val="12"/>
              <c:spPr>
                <a:solidFill>
                  <a:srgbClr val="FFFFFF"/>
                </a:solid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6="http://schemas.microsoft.com/office/drawing/2014/chart" uri="{C3380CC4-5D6E-409C-BE32-E72D297353CC}">
                  <c16:uniqueId val="{00000012-699C-465D-A527-4D02E43A57A0}"/>
                </c:ext>
              </c:extLst>
            </c:dLbl>
            <c:dLbl>
              <c:idx val="15"/>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99C-465D-A527-4D02E43A57A0}"/>
                </c:ext>
              </c:extLst>
            </c:dLbl>
            <c:dLbl>
              <c:idx val="16"/>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99C-465D-A527-4D02E43A57A0}"/>
                </c:ext>
              </c:extLst>
            </c:dLbl>
            <c:dLbl>
              <c:idx val="17"/>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99C-465D-A527-4D02E43A57A0}"/>
                </c:ext>
              </c:extLst>
            </c:dLbl>
            <c:dLbl>
              <c:idx val="18"/>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99C-465D-A527-4D02E43A57A0}"/>
                </c:ext>
              </c:extLst>
            </c:dLbl>
            <c:dLbl>
              <c:idx val="19"/>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99C-465D-A527-4D02E43A57A0}"/>
                </c:ext>
              </c:extLst>
            </c:dLbl>
            <c:dLbl>
              <c:idx val="20"/>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699C-465D-A527-4D02E43A57A0}"/>
                </c:ext>
              </c:extLst>
            </c:dLbl>
            <c:dLbl>
              <c:idx val="21"/>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99C-465D-A527-4D02E43A57A0}"/>
                </c:ext>
              </c:extLst>
            </c:dLbl>
            <c:dLbl>
              <c:idx val="22"/>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99C-465D-A527-4D02E43A57A0}"/>
                </c:ext>
              </c:extLst>
            </c:dLbl>
            <c:dLbl>
              <c:idx val="2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△266</a:t>
                    </a:r>
                  </a:p>
                </c:rich>
              </c:tx>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699C-465D-A527-4D02E43A57A0}"/>
                </c:ext>
              </c:extLst>
            </c:dLbl>
            <c:spPr>
              <a:noFill/>
              <a:ln w="25400">
                <a:noFill/>
              </a:ln>
            </c:spPr>
            <c:txPr>
              <a:bodyPr wrap="square" lIns="38100" tIns="19050" rIns="38100" bIns="19050" anchor="ctr">
                <a:spAutoFit/>
              </a:bodyPr>
              <a:lstStyle/>
              <a:p>
                <a:pPr>
                  <a:defRPr sz="175"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4"/>
              <c:pt idx="0">
                <c:v>石油</c:v>
              </c:pt>
              <c:pt idx="1">
                <c:v>業務</c:v>
              </c:pt>
              <c:pt idx="2">
                <c:v>電気</c:v>
              </c:pt>
              <c:pt idx="3">
                <c:v>非鉄</c:v>
              </c:pt>
              <c:pt idx="4">
                <c:v>化学</c:v>
              </c:pt>
              <c:pt idx="5">
                <c:v>食料</c:v>
              </c:pt>
              <c:pt idx="6">
                <c:v>ゴム</c:v>
              </c:pt>
              <c:pt idx="7">
                <c:v>鉄鋼</c:v>
              </c:pt>
              <c:pt idx="8">
                <c:v>飲料</c:v>
              </c:pt>
              <c:pt idx="9">
                <c:v>は用</c:v>
              </c:pt>
              <c:pt idx="10">
                <c:v>紙パ</c:v>
              </c:pt>
              <c:pt idx="11">
                <c:v>そ他</c:v>
              </c:pt>
              <c:pt idx="12">
                <c:v>輸送</c:v>
              </c:pt>
              <c:pt idx="13">
                <c:v>金属</c:v>
              </c:pt>
              <c:pt idx="14">
                <c:v>窯業</c:v>
              </c:pt>
              <c:pt idx="15">
                <c:v>印刷</c:v>
              </c:pt>
              <c:pt idx="16">
                <c:v>プラ</c:v>
              </c:pt>
              <c:pt idx="17">
                <c:v>生産</c:v>
              </c:pt>
              <c:pt idx="18">
                <c:v>家具</c:v>
              </c:pt>
              <c:pt idx="19">
                <c:v>情報</c:v>
              </c:pt>
              <c:pt idx="20">
                <c:v>木材</c:v>
              </c:pt>
              <c:pt idx="21">
                <c:v>皮革</c:v>
              </c:pt>
              <c:pt idx="22">
                <c:v>繊維</c:v>
              </c:pt>
              <c:pt idx="23">
                <c:v>電子</c:v>
              </c:pt>
            </c:strLit>
          </c:cat>
          <c:val>
            <c:numLit>
              <c:formatCode>General</c:formatCode>
              <c:ptCount val="24"/>
              <c:pt idx="0">
                <c:v>4646.95652173913</c:v>
              </c:pt>
              <c:pt idx="1">
                <c:v>2211.61150117017</c:v>
              </c:pt>
              <c:pt idx="2">
                <c:v>1523.24183226675</c:v>
              </c:pt>
              <c:pt idx="3">
                <c:v>1246.72488408037</c:v>
              </c:pt>
              <c:pt idx="4">
                <c:v>1149.1863117870701</c:v>
              </c:pt>
              <c:pt idx="5">
                <c:v>1089.93638125641</c:v>
              </c:pt>
              <c:pt idx="6">
                <c:v>1037.78367177786</c:v>
              </c:pt>
              <c:pt idx="7">
                <c:v>1020.19973368841</c:v>
              </c:pt>
              <c:pt idx="8">
                <c:v>993.491321762349</c:v>
              </c:pt>
              <c:pt idx="9">
                <c:v>991.52180162913203</c:v>
              </c:pt>
              <c:pt idx="10">
                <c:v>877.95699868363295</c:v>
              </c:pt>
              <c:pt idx="11">
                <c:v>844.36764147360395</c:v>
              </c:pt>
              <c:pt idx="12">
                <c:v>841.741104710267</c:v>
              </c:pt>
              <c:pt idx="13">
                <c:v>835.44092286180296</c:v>
              </c:pt>
              <c:pt idx="14">
                <c:v>807.91642651296797</c:v>
              </c:pt>
              <c:pt idx="15">
                <c:v>754.93907631837499</c:v>
              </c:pt>
              <c:pt idx="16">
                <c:v>748.39025865980898</c:v>
              </c:pt>
              <c:pt idx="17">
                <c:v>699.78869297509004</c:v>
              </c:pt>
              <c:pt idx="18">
                <c:v>647.79941002949795</c:v>
              </c:pt>
              <c:pt idx="19">
                <c:v>594.84375</c:v>
              </c:pt>
              <c:pt idx="20">
                <c:v>594.64905284147505</c:v>
              </c:pt>
              <c:pt idx="21">
                <c:v>590.43333333333305</c:v>
              </c:pt>
              <c:pt idx="22">
                <c:v>497.90793541738202</c:v>
              </c:pt>
              <c:pt idx="23">
                <c:v>-266.22107391597302</c:v>
              </c:pt>
            </c:numLit>
          </c:val>
          <c:extLst>
            <c:ext xmlns:c16="http://schemas.microsoft.com/office/drawing/2014/chart" uri="{C3380CC4-5D6E-409C-BE32-E72D297353CC}">
              <c16:uniqueId val="{00000015-699C-465D-A527-4D02E43A57A0}"/>
            </c:ext>
          </c:extLst>
        </c:ser>
        <c:dLbls>
          <c:showLegendKey val="0"/>
          <c:showVal val="0"/>
          <c:showCatName val="0"/>
          <c:showSerName val="0"/>
          <c:showPercent val="0"/>
          <c:showBubbleSize val="0"/>
        </c:dLbls>
        <c:gapWidth val="100"/>
        <c:axId val="553360464"/>
        <c:axId val="1"/>
      </c:barChart>
      <c:catAx>
        <c:axId val="553360464"/>
        <c:scaling>
          <c:orientation val="minMax"/>
        </c:scaling>
        <c:delete val="0"/>
        <c:axPos val="b"/>
        <c:numFmt formatCode="General" sourceLinked="1"/>
        <c:majorTickMark val="in"/>
        <c:minorTickMark val="none"/>
        <c:tickLblPos val="low"/>
        <c:spPr>
          <a:ln w="3175">
            <a:solidFill>
              <a:srgbClr val="000000"/>
            </a:solidFill>
            <a:prstDash val="solid"/>
          </a:ln>
        </c:spPr>
        <c:txPr>
          <a:bodyPr rot="0" vert="wordArtVertRtl"/>
          <a:lstStyle/>
          <a:p>
            <a:pPr>
              <a:defRPr sz="25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2500"/>
          <c:min val="-500"/>
        </c:scaling>
        <c:delete val="0"/>
        <c:axPos val="l"/>
        <c:majorGridlines>
          <c:spPr>
            <a:ln w="3175">
              <a:solidFill>
                <a:srgbClr val="C0C0C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明朝"/>
                <a:ea typeface="ＭＳ 明朝"/>
                <a:cs typeface="ＭＳ 明朝"/>
              </a:defRPr>
            </a:pPr>
            <a:endParaRPr lang="ja-JP"/>
          </a:p>
        </c:txPr>
        <c:crossAx val="553360464"/>
        <c:crosses val="autoZero"/>
        <c:crossBetween val="between"/>
        <c:majorUnit val="500"/>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4～9人</c:v>
          </c:tx>
          <c:spPr>
            <a:solidFill>
              <a:srgbClr val="9999FF"/>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明朝"/>
                        <a:ea typeface="ＭＳ 明朝"/>
                      </a:rPr>
                      <a:t>4～</a:t>
                    </a:r>
                  </a:p>
                  <a:p>
                    <a:pPr>
                      <a:defRPr sz="2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明朝"/>
                        <a:ea typeface="ＭＳ 明朝"/>
                      </a:rPr>
                      <a:t>9人</a:t>
                    </a:r>
                  </a:p>
                  <a:p>
                    <a:pPr>
                      <a:defRPr sz="2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明朝"/>
                        <a:ea typeface="ＭＳ 明朝"/>
                      </a:rPr>
                      <a:t> 5.4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ED28-4189-ADEA-679EE480BC59}"/>
                </c:ext>
              </c:extLst>
            </c:dLbl>
            <c:spPr>
              <a:noFill/>
              <a:ln w="25400">
                <a:noFill/>
              </a:ln>
            </c:spPr>
            <c:txPr>
              <a:bodyPr wrap="square" lIns="38100" tIns="19050" rIns="38100" bIns="19050" anchor="ctr">
                <a:spAutoFit/>
              </a:bodyPr>
              <a:lstStyle/>
              <a:p>
                <a:pPr>
                  <a:defRPr sz="275"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5.3686819034609101</c:v>
              </c:pt>
            </c:numLit>
          </c:val>
          <c:extLst>
            <c:ext xmlns:c16="http://schemas.microsoft.com/office/drawing/2014/chart" uri="{C3380CC4-5D6E-409C-BE32-E72D297353CC}">
              <c16:uniqueId val="{00000001-ED28-4189-ADEA-679EE480BC59}"/>
            </c:ext>
          </c:extLst>
        </c:ser>
        <c:ser>
          <c:idx val="1"/>
          <c:order val="1"/>
          <c:tx>
            <c:v>10～19人</c:v>
          </c:tx>
          <c:spPr>
            <a:solidFill>
              <a:srgbClr val="993366"/>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FFFFFF"/>
                        </a:solidFill>
                        <a:latin typeface="ＭＳ 明朝"/>
                        <a:ea typeface="ＭＳ 明朝"/>
                      </a:rPr>
                      <a:t>10～19人</a:t>
                    </a:r>
                  </a:p>
                  <a:p>
                    <a:pPr>
                      <a:defRPr sz="2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FFFFFF"/>
                        </a:solidFill>
                        <a:latin typeface="ＭＳ 明朝"/>
                        <a:ea typeface="ＭＳ 明朝"/>
                      </a:rPr>
                      <a:t> 9.3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ED28-4189-ADEA-679EE480BC59}"/>
                </c:ext>
              </c:extLst>
            </c:dLbl>
            <c:spPr>
              <a:noFill/>
              <a:ln w="25400">
                <a:noFill/>
              </a:ln>
            </c:spPr>
            <c:txPr>
              <a:bodyPr wrap="square" lIns="38100" tIns="19050" rIns="38100" bIns="19050" anchor="ctr">
                <a:spAutoFit/>
              </a:bodyPr>
              <a:lstStyle/>
              <a:p>
                <a:pPr>
                  <a:defRPr sz="275" b="0" i="0" u="none" strike="noStrike" baseline="0">
                    <a:solidFill>
                      <a:srgbClr val="FFFFFF"/>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9.3409196748482906</c:v>
              </c:pt>
            </c:numLit>
          </c:val>
          <c:extLst>
            <c:ext xmlns:c16="http://schemas.microsoft.com/office/drawing/2014/chart" uri="{C3380CC4-5D6E-409C-BE32-E72D297353CC}">
              <c16:uniqueId val="{00000003-ED28-4189-ADEA-679EE480BC59}"/>
            </c:ext>
          </c:extLst>
        </c:ser>
        <c:ser>
          <c:idx val="2"/>
          <c:order val="2"/>
          <c:tx>
            <c:v>20～29人</c:v>
          </c:tx>
          <c:spPr>
            <a:solidFill>
              <a:srgbClr val="FFFFCC"/>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明朝"/>
                        <a:ea typeface="ＭＳ 明朝"/>
                      </a:rPr>
                      <a:t>20～29人</a:t>
                    </a:r>
                  </a:p>
                  <a:p>
                    <a:pPr>
                      <a:defRPr sz="2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明朝"/>
                        <a:ea typeface="ＭＳ 明朝"/>
                      </a:rPr>
                      <a:t> 10.1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ED28-4189-ADEA-679EE480BC59}"/>
                </c:ext>
              </c:extLst>
            </c:dLbl>
            <c:spPr>
              <a:noFill/>
              <a:ln w="25400">
                <a:noFill/>
              </a:ln>
            </c:spPr>
            <c:txPr>
              <a:bodyPr wrap="square" lIns="38100" tIns="19050" rIns="38100" bIns="19050" anchor="ctr">
                <a:spAutoFit/>
              </a:bodyPr>
              <a:lstStyle/>
              <a:p>
                <a:pPr>
                  <a:defRPr sz="275"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10.066602418447101</c:v>
              </c:pt>
            </c:numLit>
          </c:val>
          <c:extLst>
            <c:ext xmlns:c16="http://schemas.microsoft.com/office/drawing/2014/chart" uri="{C3380CC4-5D6E-409C-BE32-E72D297353CC}">
              <c16:uniqueId val="{00000005-ED28-4189-ADEA-679EE480BC59}"/>
            </c:ext>
          </c:extLst>
        </c:ser>
        <c:ser>
          <c:idx val="3"/>
          <c:order val="3"/>
          <c:tx>
            <c:v>30～99人</c:v>
          </c:tx>
          <c:spPr>
            <a:solidFill>
              <a:srgbClr val="CCFFFF"/>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明朝"/>
                        <a:ea typeface="ＭＳ 明朝"/>
                      </a:rPr>
                      <a:t>30～99人</a:t>
                    </a:r>
                  </a:p>
                  <a:p>
                    <a:pPr>
                      <a:defRPr sz="2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明朝"/>
                        <a:ea typeface="ＭＳ 明朝"/>
                      </a:rPr>
                      <a:t> 21.4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ED28-4189-ADEA-679EE480BC59}"/>
                </c:ext>
              </c:extLst>
            </c:dLbl>
            <c:spPr>
              <a:noFill/>
              <a:ln w="25400">
                <a:noFill/>
              </a:ln>
            </c:spPr>
            <c:txPr>
              <a:bodyPr wrap="square" lIns="38100" tIns="19050" rIns="38100" bIns="19050" anchor="ctr">
                <a:spAutoFit/>
              </a:bodyPr>
              <a:lstStyle/>
              <a:p>
                <a:pPr>
                  <a:defRPr sz="275"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21.367133187289699</c:v>
              </c:pt>
            </c:numLit>
          </c:val>
          <c:extLst>
            <c:ext xmlns:c16="http://schemas.microsoft.com/office/drawing/2014/chart" uri="{C3380CC4-5D6E-409C-BE32-E72D297353CC}">
              <c16:uniqueId val="{00000007-ED28-4189-ADEA-679EE480BC59}"/>
            </c:ext>
          </c:extLst>
        </c:ser>
        <c:ser>
          <c:idx val="4"/>
          <c:order val="4"/>
          <c:tx>
            <c:v>100～299人</c:v>
          </c:tx>
          <c:spPr>
            <a:solidFill>
              <a:srgbClr val="660066"/>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FFFFFF"/>
                        </a:solidFill>
                        <a:latin typeface="ＭＳ 明朝"/>
                        <a:ea typeface="ＭＳ 明朝"/>
                      </a:rPr>
                      <a:t>100～299人</a:t>
                    </a:r>
                  </a:p>
                  <a:p>
                    <a:pPr>
                      <a:defRPr sz="2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FFFFFF"/>
                        </a:solidFill>
                        <a:latin typeface="ＭＳ 明朝"/>
                        <a:ea typeface="ＭＳ 明朝"/>
                      </a:rPr>
                      <a:t> 23.4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ED28-4189-ADEA-679EE480BC59}"/>
                </c:ext>
              </c:extLst>
            </c:dLbl>
            <c:spPr>
              <a:noFill/>
              <a:ln w="25400">
                <a:noFill/>
              </a:ln>
            </c:spPr>
            <c:txPr>
              <a:bodyPr wrap="square" lIns="38100" tIns="19050" rIns="38100" bIns="19050" anchor="ctr">
                <a:spAutoFit/>
              </a:bodyPr>
              <a:lstStyle/>
              <a:p>
                <a:pPr>
                  <a:defRPr sz="275" b="0" i="0" u="none" strike="noStrike" baseline="0">
                    <a:solidFill>
                      <a:srgbClr val="FFFFFF"/>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23.370336394353998</c:v>
              </c:pt>
            </c:numLit>
          </c:val>
          <c:extLst>
            <c:ext xmlns:c16="http://schemas.microsoft.com/office/drawing/2014/chart" uri="{C3380CC4-5D6E-409C-BE32-E72D297353CC}">
              <c16:uniqueId val="{00000009-ED28-4189-ADEA-679EE480BC59}"/>
            </c:ext>
          </c:extLst>
        </c:ser>
        <c:ser>
          <c:idx val="5"/>
          <c:order val="5"/>
          <c:tx>
            <c:v>300人以上</c:v>
          </c:tx>
          <c:spPr>
            <a:solidFill>
              <a:srgbClr val="FF8080"/>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明朝"/>
                        <a:ea typeface="ＭＳ 明朝"/>
                      </a:rPr>
                      <a:t>300人以上</a:t>
                    </a:r>
                  </a:p>
                  <a:p>
                    <a:pPr>
                      <a:defRPr sz="2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明朝"/>
                        <a:ea typeface="ＭＳ 明朝"/>
                      </a:rPr>
                      <a:t> 30.5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ED28-4189-ADEA-679EE480BC59}"/>
                </c:ext>
              </c:extLst>
            </c:dLbl>
            <c:spPr>
              <a:noFill/>
              <a:ln w="25400">
                <a:noFill/>
              </a:ln>
            </c:spPr>
            <c:txPr>
              <a:bodyPr wrap="square" lIns="38100" tIns="19050" rIns="38100" bIns="19050" anchor="ctr">
                <a:spAutoFit/>
              </a:bodyPr>
              <a:lstStyle/>
              <a:p>
                <a:pPr>
                  <a:defRPr sz="275"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30.486326421599799</c:v>
              </c:pt>
            </c:numLit>
          </c:val>
          <c:extLst>
            <c:ext xmlns:c16="http://schemas.microsoft.com/office/drawing/2014/chart" uri="{C3380CC4-5D6E-409C-BE32-E72D297353CC}">
              <c16:uniqueId val="{0000000B-ED28-4189-ADEA-679EE480BC59}"/>
            </c:ext>
          </c:extLst>
        </c:ser>
        <c:dLbls>
          <c:showLegendKey val="0"/>
          <c:showVal val="0"/>
          <c:showCatName val="0"/>
          <c:showSerName val="0"/>
          <c:showPercent val="0"/>
          <c:showBubbleSize val="0"/>
        </c:dLbls>
        <c:gapWidth val="30"/>
        <c:overlap val="100"/>
        <c:axId val="556645552"/>
        <c:axId val="1"/>
      </c:barChart>
      <c:catAx>
        <c:axId val="556645552"/>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C0C0C0"/>
              </a:solidFill>
              <a:prstDash val="solid"/>
            </a:ln>
          </c:spPr>
        </c:majorGridlines>
        <c:numFmt formatCode="0%" sourceLinked="1"/>
        <c:majorTickMark val="in"/>
        <c:minorTickMark val="none"/>
        <c:tickLblPos val="nextTo"/>
        <c:spPr>
          <a:ln w="9525">
            <a:noFill/>
          </a:ln>
        </c:spPr>
        <c:txPr>
          <a:bodyPr rot="0" vert="horz"/>
          <a:lstStyle/>
          <a:p>
            <a:pPr>
              <a:defRPr sz="275" b="0" i="0" u="none" strike="noStrike" baseline="0">
                <a:solidFill>
                  <a:srgbClr val="000000"/>
                </a:solidFill>
                <a:latin typeface="ＭＳ 明朝"/>
                <a:ea typeface="ＭＳ 明朝"/>
                <a:cs typeface="ＭＳ 明朝"/>
              </a:defRPr>
            </a:pPr>
            <a:endParaRPr lang="ja-JP"/>
          </a:p>
        </c:txPr>
        <c:crossAx val="556645552"/>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91"/>
      <c:rotY val="20"/>
      <c:depthPercent val="100"/>
      <c:rAngAx val="1"/>
    </c:view3D>
    <c:floor>
      <c:thickness val="0"/>
      <c:spPr>
        <a:solidFill>
          <a:srgbClr val="808080"/>
        </a:solidFill>
        <a:ln w="3175">
          <a:solidFill>
            <a:srgbClr val="000000"/>
          </a:solidFill>
          <a:prstDash val="solid"/>
        </a:ln>
      </c:spPr>
    </c:floor>
    <c:sideWall>
      <c:thickness val="0"/>
      <c:spPr>
        <a:solidFill>
          <a:srgbClr val="C0C0C0"/>
        </a:solidFill>
        <a:ln w="12700">
          <a:solidFill>
            <a:srgbClr val="000000"/>
          </a:solidFill>
          <a:prstDash val="solid"/>
        </a:ln>
      </c:spPr>
    </c:sideWall>
    <c:backWall>
      <c:thickness val="0"/>
      <c:spPr>
        <a:solidFill>
          <a:srgbClr val="C0C0C0"/>
        </a:solidFill>
        <a:ln w="12700">
          <a:solidFill>
            <a:srgbClr val="000000"/>
          </a:solidFill>
          <a:prstDash val="solid"/>
        </a:ln>
      </c:spPr>
    </c:backWall>
    <c:plotArea>
      <c:layout/>
      <c:bar3DChart>
        <c:barDir val="col"/>
        <c:grouping val="percentStacked"/>
        <c:varyColors val="0"/>
        <c:ser>
          <c:idx val="0"/>
          <c:order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28CB-453A-B0B8-17DFB5F51B3F}"/>
            </c:ext>
          </c:extLst>
        </c:ser>
        <c:ser>
          <c:idx val="1"/>
          <c:order val="1"/>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28CB-453A-B0B8-17DFB5F51B3F}"/>
            </c:ext>
          </c:extLst>
        </c:ser>
        <c:ser>
          <c:idx val="2"/>
          <c:order val="2"/>
          <c:spPr>
            <a:solidFill>
              <a:srgbClr val="FFFFCC"/>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28CB-453A-B0B8-17DFB5F51B3F}"/>
            </c:ext>
          </c:extLst>
        </c:ser>
        <c:ser>
          <c:idx val="3"/>
          <c:order val="3"/>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28CB-453A-B0B8-17DFB5F51B3F}"/>
            </c:ext>
          </c:extLst>
        </c:ser>
        <c:ser>
          <c:idx val="4"/>
          <c:order val="4"/>
          <c:spPr>
            <a:solidFill>
              <a:srgbClr val="FFFF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4-28CB-453A-B0B8-17DFB5F51B3F}"/>
            </c:ext>
          </c:extLst>
        </c:ser>
        <c:ser>
          <c:idx val="5"/>
          <c:order val="5"/>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5-28CB-453A-B0B8-17DFB5F51B3F}"/>
            </c:ext>
          </c:extLst>
        </c:ser>
        <c:dLbls>
          <c:showLegendKey val="0"/>
          <c:showVal val="0"/>
          <c:showCatName val="0"/>
          <c:showSerName val="0"/>
          <c:showPercent val="0"/>
          <c:showBubbleSize val="0"/>
        </c:dLbls>
        <c:gapWidth val="150"/>
        <c:shape val="cylinder"/>
        <c:axId val="556649160"/>
        <c:axId val="1"/>
        <c:axId val="0"/>
      </c:bar3DChart>
      <c:catAx>
        <c:axId val="556649160"/>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225" b="0" i="0" u="none" strike="noStrike" baseline="0">
                <a:solidFill>
                  <a:srgbClr val="000000"/>
                </a:solidFill>
                <a:latin typeface="ＭＳ 明朝"/>
                <a:ea typeface="ＭＳ 明朝"/>
                <a:cs typeface="ＭＳ 明朝"/>
              </a:defRPr>
            </a:pPr>
            <a:endParaRPr lang="ja-JP"/>
          </a:p>
        </c:txPr>
        <c:crossAx val="55664916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22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FFFFFF"/>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BF56-4D14-BDB4-39342E391D60}"/>
              </c:ext>
            </c:extLst>
          </c:dPt>
          <c:dPt>
            <c:idx val="1"/>
            <c:invertIfNegative val="0"/>
            <c:bubble3D val="0"/>
            <c:extLst>
              <c:ext xmlns:c16="http://schemas.microsoft.com/office/drawing/2014/chart" uri="{C3380CC4-5D6E-409C-BE32-E72D297353CC}">
                <c16:uniqueId val="{00000001-BF56-4D14-BDB4-39342E391D60}"/>
              </c:ext>
            </c:extLst>
          </c:dPt>
          <c:dPt>
            <c:idx val="2"/>
            <c:invertIfNegative val="0"/>
            <c:bubble3D val="0"/>
            <c:extLst>
              <c:ext xmlns:c16="http://schemas.microsoft.com/office/drawing/2014/chart" uri="{C3380CC4-5D6E-409C-BE32-E72D297353CC}">
                <c16:uniqueId val="{00000002-BF56-4D14-BDB4-39342E391D60}"/>
              </c:ext>
            </c:extLst>
          </c:dPt>
          <c:dPt>
            <c:idx val="3"/>
            <c:invertIfNegative val="0"/>
            <c:bubble3D val="0"/>
            <c:extLst>
              <c:ext xmlns:c16="http://schemas.microsoft.com/office/drawing/2014/chart" uri="{C3380CC4-5D6E-409C-BE32-E72D297353CC}">
                <c16:uniqueId val="{00000003-BF56-4D14-BDB4-39342E391D60}"/>
              </c:ext>
            </c:extLst>
          </c:dPt>
          <c:dPt>
            <c:idx val="4"/>
            <c:invertIfNegative val="0"/>
            <c:bubble3D val="0"/>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4-BF56-4D14-BDB4-39342E391D60}"/>
              </c:ext>
            </c:extLst>
          </c:dPt>
          <c:dPt>
            <c:idx val="5"/>
            <c:invertIfNegative val="0"/>
            <c:bubble3D val="0"/>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5-BF56-4D14-BDB4-39342E391D60}"/>
              </c:ext>
            </c:extLst>
          </c:dPt>
          <c:dPt>
            <c:idx val="6"/>
            <c:invertIfNegative val="0"/>
            <c:bubble3D val="0"/>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6-BF56-4D14-BDB4-39342E391D60}"/>
              </c:ext>
            </c:extLst>
          </c:dPt>
          <c:dPt>
            <c:idx val="7"/>
            <c:invertIfNegative val="0"/>
            <c:bubble3D val="0"/>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7-BF56-4D14-BDB4-39342E391D60}"/>
              </c:ext>
            </c:extLst>
          </c:dPt>
          <c:dPt>
            <c:idx val="8"/>
            <c:invertIfNegative val="0"/>
            <c:bubble3D val="0"/>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8-BF56-4D14-BDB4-39342E391D60}"/>
              </c:ext>
            </c:extLst>
          </c:dPt>
          <c:dPt>
            <c:idx val="9"/>
            <c:invertIfNegative val="0"/>
            <c:bubble3D val="0"/>
            <c:spPr>
              <a:pattFill prst="lt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9-BF56-4D14-BDB4-39342E391D60}"/>
              </c:ext>
            </c:extLst>
          </c:dPt>
          <c:dLbls>
            <c:dLbl>
              <c:idx val="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F56-4D14-BDB4-39342E391D60}"/>
                </c:ext>
              </c:extLst>
            </c:dLbl>
            <c:dLbl>
              <c:idx val="1"/>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F56-4D14-BDB4-39342E391D60}"/>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25" b="0" i="0" u="none" strike="noStrike" baseline="0">
                        <a:solidFill>
                          <a:srgbClr val="000000"/>
                        </a:solidFill>
                        <a:latin typeface="ＭＳ Ｐゴシック"/>
                        <a:ea typeface="ＭＳ Ｐゴシック"/>
                      </a:rPr>
                      <a:t>石油・石炭,14</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BF56-4D14-BDB4-39342E391D60}"/>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A-BF56-4D14-BDB4-39342E391D60}"/>
            </c:ext>
          </c:extLst>
        </c:ser>
        <c:dLbls>
          <c:showLegendKey val="0"/>
          <c:showVal val="0"/>
          <c:showCatName val="0"/>
          <c:showSerName val="0"/>
          <c:showPercent val="0"/>
          <c:showBubbleSize val="0"/>
        </c:dLbls>
        <c:gapWidth val="150"/>
        <c:axId val="556643584"/>
        <c:axId val="1"/>
      </c:barChart>
      <c:catAx>
        <c:axId val="556643584"/>
        <c:scaling>
          <c:orientation val="maxMin"/>
        </c:scaling>
        <c:delete val="1"/>
        <c:axPos val="l"/>
        <c:majorTickMark val="out"/>
        <c:minorTickMark val="none"/>
        <c:tickLblPos val="nextTo"/>
        <c:crossAx val="1"/>
        <c:crosses val="autoZero"/>
        <c:auto val="1"/>
        <c:lblAlgn val="ctr"/>
        <c:lblOffset val="100"/>
        <c:noMultiLvlLbl val="0"/>
      </c:catAx>
      <c:valAx>
        <c:axId val="1"/>
        <c:scaling>
          <c:orientation val="minMax"/>
          <c:max val="1000000"/>
        </c:scaling>
        <c:delete val="0"/>
        <c:axPos val="t"/>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556643584"/>
        <c:crosses val="autoZero"/>
        <c:crossBetween val="between"/>
        <c:majorUnit val="200000"/>
        <c:dispUnits>
          <c:builtInUnit val="tenThousands"/>
          <c:dispUnitsLbl>
            <c:tx>
              <c:rich>
                <a:bodyPr rot="0" vert="horz"/>
                <a:lstStyle/>
                <a:p>
                  <a:pPr algn="ctr">
                    <a:defRPr sz="200" b="0" i="0" u="none" strike="noStrike" baseline="0">
                      <a:solidFill>
                        <a:srgbClr val="000000"/>
                      </a:solidFill>
                      <a:latin typeface="ＭＳ Ｐゴシック"/>
                      <a:ea typeface="ＭＳ Ｐゴシック"/>
                      <a:cs typeface="ＭＳ Ｐゴシック"/>
                    </a:defRPr>
                  </a:pPr>
                  <a:r>
                    <a:rPr lang="ja-JP" altLang="en-US"/>
                    <a:t>（億円）</a:t>
                  </a:r>
                </a:p>
              </c:rich>
            </c:tx>
            <c:spPr>
              <a:noFill/>
              <a:ln w="25400">
                <a:noFill/>
              </a:ln>
            </c:spPr>
          </c:dispUnitsLbl>
        </c:dispUnits>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第７図　１事業所当たり従業員数</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wrap="square" lIns="38100" tIns="19050" rIns="38100" bIns="19050" anchor="ctr">
                <a:spAutoFit/>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6="http://schemas.microsoft.com/office/drawing/2014/chart" uri="{C3380CC4-5D6E-409C-BE32-E72D297353CC}">
              <c16:uniqueId val="{00000000-6E46-42D3-84F4-6795646786CF}"/>
            </c:ext>
          </c:extLst>
        </c:ser>
        <c:dLbls>
          <c:showLegendKey val="0"/>
          <c:showVal val="0"/>
          <c:showCatName val="0"/>
          <c:showSerName val="0"/>
          <c:showPercent val="0"/>
          <c:showBubbleSize val="0"/>
        </c:dLbls>
        <c:marker val="1"/>
        <c:smooth val="0"/>
        <c:axId val="556648504"/>
        <c:axId val="1"/>
      </c:lineChart>
      <c:catAx>
        <c:axId val="55664850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556648504"/>
        <c:crosses val="autoZero"/>
        <c:crossBetween val="between"/>
        <c:majorUnit val="2"/>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第１０図　従業者規模別出荷額等構成比（％）</a:t>
            </a:r>
          </a:p>
        </c:rich>
      </c:tx>
      <c:overlay val="0"/>
      <c:spPr>
        <a:noFill/>
        <a:ln w="25400">
          <a:noFill/>
        </a:ln>
      </c:spPr>
    </c:title>
    <c:autoTitleDeleted val="0"/>
    <c:view3D>
      <c:rotX val="15"/>
      <c:hPercent val="8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percentStacked"/>
        <c:varyColors val="0"/>
        <c:ser>
          <c:idx val="0"/>
          <c:order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471A-4E3A-9F75-3E7F8771F371}"/>
            </c:ext>
          </c:extLst>
        </c:ser>
        <c:ser>
          <c:idx val="1"/>
          <c:order val="1"/>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471A-4E3A-9F75-3E7F8771F371}"/>
            </c:ext>
          </c:extLst>
        </c:ser>
        <c:ser>
          <c:idx val="2"/>
          <c:order val="2"/>
          <c:spPr>
            <a:solidFill>
              <a:srgbClr val="FFFFCC"/>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471A-4E3A-9F75-3E7F8771F371}"/>
            </c:ext>
          </c:extLst>
        </c:ser>
        <c:ser>
          <c:idx val="3"/>
          <c:order val="3"/>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471A-4E3A-9F75-3E7F8771F371}"/>
            </c:ext>
          </c:extLst>
        </c:ser>
        <c:ser>
          <c:idx val="4"/>
          <c:order val="4"/>
          <c:spPr>
            <a:solidFill>
              <a:srgbClr val="FFFF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4-471A-4E3A-9F75-3E7F8771F371}"/>
            </c:ext>
          </c:extLst>
        </c:ser>
        <c:ser>
          <c:idx val="5"/>
          <c:order val="5"/>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5-471A-4E3A-9F75-3E7F8771F371}"/>
            </c:ext>
          </c:extLst>
        </c:ser>
        <c:dLbls>
          <c:showLegendKey val="0"/>
          <c:showVal val="0"/>
          <c:showCatName val="0"/>
          <c:showSerName val="0"/>
          <c:showPercent val="0"/>
          <c:showBubbleSize val="0"/>
        </c:dLbls>
        <c:gapWidth val="150"/>
        <c:shape val="cylinder"/>
        <c:axId val="556641616"/>
        <c:axId val="1"/>
        <c:axId val="0"/>
      </c:bar3DChart>
      <c:catAx>
        <c:axId val="556641616"/>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55664161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第１２図　従業者規模別現金給与総額構成比（％）</a:t>
            </a:r>
          </a:p>
        </c:rich>
      </c:tx>
      <c:overlay val="0"/>
      <c:spPr>
        <a:noFill/>
        <a:ln w="25400">
          <a:noFill/>
        </a:ln>
      </c:spPr>
    </c:title>
    <c:autoTitleDeleted val="0"/>
    <c:view3D>
      <c:rotX val="15"/>
      <c:hPercent val="80"/>
      <c:rotY val="20"/>
      <c:depthPercent val="100"/>
      <c:rAngAx val="1"/>
    </c:view3D>
    <c:floor>
      <c:thickness val="0"/>
      <c:spPr>
        <a:solidFill>
          <a:srgbClr val="80808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percentStacked"/>
        <c:varyColors val="0"/>
        <c:ser>
          <c:idx val="0"/>
          <c:order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58FD-4594-ACB3-6D3938CF8BA7}"/>
            </c:ext>
          </c:extLst>
        </c:ser>
        <c:ser>
          <c:idx val="1"/>
          <c:order val="1"/>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58FD-4594-ACB3-6D3938CF8BA7}"/>
            </c:ext>
          </c:extLst>
        </c:ser>
        <c:ser>
          <c:idx val="2"/>
          <c:order val="2"/>
          <c:spPr>
            <a:solidFill>
              <a:srgbClr val="FFFFCC"/>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58FD-4594-ACB3-6D3938CF8BA7}"/>
            </c:ext>
          </c:extLst>
        </c:ser>
        <c:ser>
          <c:idx val="3"/>
          <c:order val="3"/>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58FD-4594-ACB3-6D3938CF8BA7}"/>
            </c:ext>
          </c:extLst>
        </c:ser>
        <c:ser>
          <c:idx val="4"/>
          <c:order val="4"/>
          <c:spPr>
            <a:solidFill>
              <a:srgbClr val="FFFF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4-58FD-4594-ACB3-6D3938CF8BA7}"/>
            </c:ext>
          </c:extLst>
        </c:ser>
        <c:ser>
          <c:idx val="5"/>
          <c:order val="5"/>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5-58FD-4594-ACB3-6D3938CF8BA7}"/>
            </c:ext>
          </c:extLst>
        </c:ser>
        <c:dLbls>
          <c:showLegendKey val="0"/>
          <c:showVal val="0"/>
          <c:showCatName val="0"/>
          <c:showSerName val="0"/>
          <c:showPercent val="0"/>
          <c:showBubbleSize val="0"/>
        </c:dLbls>
        <c:gapWidth val="150"/>
        <c:shape val="cylinder"/>
        <c:axId val="556651456"/>
        <c:axId val="1"/>
        <c:axId val="0"/>
      </c:bar3DChart>
      <c:catAx>
        <c:axId val="556651456"/>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55665145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第１３図　規模別従業者１人当たり給与（指数）</a:t>
            </a:r>
          </a:p>
        </c:rich>
      </c:tx>
      <c:overlay val="0"/>
      <c:spPr>
        <a:noFill/>
        <a:ln w="25400">
          <a:noFill/>
        </a:ln>
      </c:spPr>
    </c:title>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7BEF-4765-87B1-AF7956C447C9}"/>
            </c:ext>
          </c:extLst>
        </c:ser>
        <c:ser>
          <c:idx val="1"/>
          <c:order val="1"/>
          <c:spPr>
            <a:solidFill>
              <a:srgbClr val="993366"/>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7BEF-4765-87B1-AF7956C447C9}"/>
            </c:ext>
          </c:extLst>
        </c:ser>
        <c:ser>
          <c:idx val="2"/>
          <c:order val="2"/>
          <c:spPr>
            <a:solidFill>
              <a:srgbClr val="FFFFCC"/>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7BEF-4765-87B1-AF7956C447C9}"/>
            </c:ext>
          </c:extLst>
        </c:ser>
        <c:dLbls>
          <c:showLegendKey val="0"/>
          <c:showVal val="0"/>
          <c:showCatName val="0"/>
          <c:showSerName val="0"/>
          <c:showPercent val="0"/>
          <c:showBubbleSize val="0"/>
        </c:dLbls>
        <c:gapWidth val="50"/>
        <c:axId val="556656376"/>
        <c:axId val="1"/>
      </c:barChart>
      <c:catAx>
        <c:axId val="556656376"/>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1"/>
        <c:crossesAt val="90"/>
        <c:auto val="1"/>
        <c:lblAlgn val="ctr"/>
        <c:lblOffset val="100"/>
        <c:tickLblSkip val="1"/>
        <c:tickMarkSkip val="1"/>
        <c:noMultiLvlLbl val="0"/>
      </c:catAx>
      <c:valAx>
        <c:axId val="1"/>
        <c:scaling>
          <c:orientation val="minMax"/>
          <c:min val="90"/>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556656376"/>
        <c:crosses val="autoZero"/>
        <c:crossBetween val="between"/>
      </c:valAx>
      <c:spPr>
        <a:noFill/>
        <a:ln w="12700">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7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175" b="0" i="0" u="none" strike="noStrike" baseline="0">
                <a:solidFill>
                  <a:srgbClr val="000000"/>
                </a:solidFill>
                <a:latin typeface="ＭＳ Ｐゴシック"/>
                <a:ea typeface="ＭＳ Ｐゴシック"/>
                <a:cs typeface="ＭＳ Ｐゴシック"/>
              </a:defRPr>
            </a:pPr>
            <a:r>
              <a:rPr lang="ja-JP" altLang="en-US"/>
              <a:t>第１５図　従業者規模別原材料使用額等構成比（％）</a:t>
            </a:r>
          </a:p>
        </c:rich>
      </c:tx>
      <c:overlay val="0"/>
      <c:spPr>
        <a:noFill/>
        <a:ln w="25400">
          <a:noFill/>
        </a:ln>
      </c:spPr>
    </c:title>
    <c:autoTitleDeleted val="0"/>
    <c:view3D>
      <c:rotX val="15"/>
      <c:hPercent val="76"/>
      <c:rotY val="20"/>
      <c:depthPercent val="100"/>
      <c:rAngAx val="1"/>
    </c:view3D>
    <c:floor>
      <c:thickness val="0"/>
      <c:spPr>
        <a:solidFill>
          <a:srgbClr val="80808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percentStacked"/>
        <c:varyColors val="0"/>
        <c:ser>
          <c:idx val="0"/>
          <c:order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7AA6-4FEA-AB71-0564D2A50ADC}"/>
            </c:ext>
          </c:extLst>
        </c:ser>
        <c:ser>
          <c:idx val="1"/>
          <c:order val="1"/>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7AA6-4FEA-AB71-0564D2A50ADC}"/>
            </c:ext>
          </c:extLst>
        </c:ser>
        <c:ser>
          <c:idx val="2"/>
          <c:order val="2"/>
          <c:spPr>
            <a:solidFill>
              <a:srgbClr val="FFFFCC"/>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7AA6-4FEA-AB71-0564D2A50ADC}"/>
            </c:ext>
          </c:extLst>
        </c:ser>
        <c:ser>
          <c:idx val="3"/>
          <c:order val="3"/>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7AA6-4FEA-AB71-0564D2A50ADC}"/>
            </c:ext>
          </c:extLst>
        </c:ser>
        <c:ser>
          <c:idx val="4"/>
          <c:order val="4"/>
          <c:spPr>
            <a:solidFill>
              <a:srgbClr val="FFFF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4-7AA6-4FEA-AB71-0564D2A50ADC}"/>
            </c:ext>
          </c:extLst>
        </c:ser>
        <c:ser>
          <c:idx val="5"/>
          <c:order val="5"/>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5-7AA6-4FEA-AB71-0564D2A50ADC}"/>
            </c:ext>
          </c:extLst>
        </c:ser>
        <c:dLbls>
          <c:showLegendKey val="0"/>
          <c:showVal val="0"/>
          <c:showCatName val="0"/>
          <c:showSerName val="0"/>
          <c:showPercent val="0"/>
          <c:showBubbleSize val="0"/>
        </c:dLbls>
        <c:gapWidth val="150"/>
        <c:shape val="cylinder"/>
        <c:axId val="556653424"/>
        <c:axId val="1"/>
        <c:axId val="0"/>
      </c:bar3DChart>
      <c:catAx>
        <c:axId val="556653424"/>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556653424"/>
        <c:crosses val="autoZero"/>
        <c:crossBetween val="between"/>
        <c:majorUnit val="0.2"/>
      </c:valAx>
      <c:spPr>
        <a:noFill/>
        <a:ln w="25400">
          <a:noFill/>
        </a:ln>
      </c:spPr>
    </c:plotArea>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75" b="0" i="0" u="none" strike="noStrike" baseline="0">
                <a:solidFill>
                  <a:srgbClr val="000000"/>
                </a:solidFill>
                <a:latin typeface="ＭＳ 明朝"/>
                <a:ea typeface="ＭＳ 明朝"/>
                <a:cs typeface="ＭＳ 明朝"/>
              </a:defRPr>
            </a:pPr>
            <a:r>
              <a:rPr lang="ja-JP" altLang="en-US" sz="175" b="0" i="0" u="none" strike="noStrike" baseline="0">
                <a:solidFill>
                  <a:srgbClr val="000000"/>
                </a:solidFill>
                <a:latin typeface="ＭＳ ゴシック"/>
                <a:ea typeface="ＭＳ ゴシック"/>
              </a:rPr>
              <a:t>第16図　製造品出荷額等に対する</a:t>
            </a:r>
          </a:p>
          <a:p>
            <a:pPr algn="l">
              <a:defRPr sz="175" b="0" i="0" u="none" strike="noStrike" baseline="0">
                <a:solidFill>
                  <a:srgbClr val="000000"/>
                </a:solidFill>
                <a:latin typeface="ＭＳ 明朝"/>
                <a:ea typeface="ＭＳ 明朝"/>
                <a:cs typeface="ＭＳ 明朝"/>
              </a:defRPr>
            </a:pPr>
            <a:r>
              <a:rPr lang="ja-JP" altLang="en-US" sz="175" b="0" i="0" u="none" strike="noStrike" baseline="0">
                <a:solidFill>
                  <a:srgbClr val="000000"/>
                </a:solidFill>
                <a:latin typeface="ＭＳ ゴシック"/>
                <a:ea typeface="ＭＳ ゴシック"/>
              </a:rPr>
              <a:t>　　　　原材料使用額等の割合（％）</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dLbl>
              <c:idx val="1"/>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B75-482D-9E74-CEA441F8AA45}"/>
                </c:ext>
              </c:extLst>
            </c:dLbl>
            <c:spPr>
              <a:noFill/>
              <a:ln w="25400">
                <a:noFill/>
              </a:ln>
            </c:spPr>
            <c:txPr>
              <a:bodyPr wrap="square" lIns="38100" tIns="19050" rIns="38100" bIns="19050" anchor="ctr">
                <a:spAutoFit/>
              </a:bodyPr>
              <a:lstStyle/>
              <a:p>
                <a:pPr>
                  <a:defRPr sz="175" b="0" i="0" u="none" strike="noStrike" baseline="0">
                    <a:solidFill>
                      <a:srgbClr val="000000"/>
                    </a:solidFill>
                    <a:latin typeface="ＭＳ 明朝"/>
                    <a:ea typeface="ＭＳ 明朝"/>
                    <a:cs typeface="ＭＳ 明朝"/>
                  </a:defRPr>
                </a:pPr>
                <a:endParaRPr lang="ja-JP"/>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6="http://schemas.microsoft.com/office/drawing/2014/chart" uri="{C3380CC4-5D6E-409C-BE32-E72D297353CC}">
              <c16:uniqueId val="{00000001-5B75-482D-9E74-CEA441F8AA45}"/>
            </c:ext>
          </c:extLst>
        </c:ser>
        <c:dLbls>
          <c:showLegendKey val="0"/>
          <c:showVal val="0"/>
          <c:showCatName val="0"/>
          <c:showSerName val="0"/>
          <c:showPercent val="0"/>
          <c:showBubbleSize val="0"/>
        </c:dLbls>
        <c:marker val="1"/>
        <c:smooth val="0"/>
        <c:axId val="556657360"/>
        <c:axId val="1"/>
      </c:lineChart>
      <c:catAx>
        <c:axId val="55665736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明朝"/>
                <a:ea typeface="ＭＳ 明朝"/>
                <a:cs typeface="ＭＳ 明朝"/>
              </a:defRPr>
            </a:pPr>
            <a:endParaRPr lang="ja-JP"/>
          </a:p>
        </c:txPr>
        <c:crossAx val="1"/>
        <c:crossesAt val="50"/>
        <c:auto val="1"/>
        <c:lblAlgn val="ctr"/>
        <c:lblOffset val="100"/>
        <c:tickLblSkip val="1"/>
        <c:tickMarkSkip val="1"/>
        <c:noMultiLvlLbl val="0"/>
      </c:catAx>
      <c:valAx>
        <c:axId val="1"/>
        <c:scaling>
          <c:orientation val="minMax"/>
          <c:max val="62"/>
          <c:min val="50"/>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明朝"/>
                <a:ea typeface="ＭＳ 明朝"/>
                <a:cs typeface="ＭＳ 明朝"/>
              </a:defRPr>
            </a:pPr>
            <a:endParaRPr lang="ja-JP"/>
          </a:p>
        </c:txPr>
        <c:crossAx val="556657360"/>
        <c:crosses val="autoZero"/>
        <c:crossBetween val="between"/>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FFFFFF"/>
            </a:solidFill>
            <a:ln w="12700">
              <a:solidFill>
                <a:srgbClr val="000000"/>
              </a:solidFill>
              <a:prstDash val="solid"/>
            </a:ln>
          </c:spPr>
          <c:invertIfNegative val="0"/>
          <c:dPt>
            <c:idx val="0"/>
            <c:invertIfNegative val="0"/>
            <c:bubble3D val="0"/>
            <c:extLst>
              <c:ext xmlns:c16="http://schemas.microsoft.com/office/drawing/2014/chart" uri="{C3380CC4-5D6E-409C-BE32-E72D297353CC}">
                <c16:uniqueId val="{00000000-94FA-49AC-A7B7-BAA3E292CA0A}"/>
              </c:ext>
            </c:extLst>
          </c:dPt>
          <c:dPt>
            <c:idx val="1"/>
            <c:invertIfNegative val="0"/>
            <c:bubble3D val="0"/>
            <c:extLst>
              <c:ext xmlns:c16="http://schemas.microsoft.com/office/drawing/2014/chart" uri="{C3380CC4-5D6E-409C-BE32-E72D297353CC}">
                <c16:uniqueId val="{00000001-94FA-49AC-A7B7-BAA3E292CA0A}"/>
              </c:ext>
            </c:extLst>
          </c:dPt>
          <c:dPt>
            <c:idx val="2"/>
            <c:invertIfNegative val="0"/>
            <c:bubble3D val="0"/>
            <c:extLst>
              <c:ext xmlns:c16="http://schemas.microsoft.com/office/drawing/2014/chart" uri="{C3380CC4-5D6E-409C-BE32-E72D297353CC}">
                <c16:uniqueId val="{00000002-94FA-49AC-A7B7-BAA3E292CA0A}"/>
              </c:ext>
            </c:extLst>
          </c:dPt>
          <c:dPt>
            <c:idx val="3"/>
            <c:invertIfNegative val="0"/>
            <c:bubble3D val="0"/>
            <c:extLst>
              <c:ext xmlns:c16="http://schemas.microsoft.com/office/drawing/2014/chart" uri="{C3380CC4-5D6E-409C-BE32-E72D297353CC}">
                <c16:uniqueId val="{00000003-94FA-49AC-A7B7-BAA3E292CA0A}"/>
              </c:ext>
            </c:extLst>
          </c:dPt>
          <c:dPt>
            <c:idx val="4"/>
            <c:invertIfNegative val="0"/>
            <c:bubble3D val="0"/>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4-94FA-49AC-A7B7-BAA3E292CA0A}"/>
              </c:ext>
            </c:extLst>
          </c:dPt>
          <c:dPt>
            <c:idx val="5"/>
            <c:invertIfNegative val="0"/>
            <c:bubble3D val="0"/>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5-94FA-49AC-A7B7-BAA3E292CA0A}"/>
              </c:ext>
            </c:extLst>
          </c:dPt>
          <c:dPt>
            <c:idx val="6"/>
            <c:invertIfNegative val="0"/>
            <c:bubble3D val="0"/>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6-94FA-49AC-A7B7-BAA3E292CA0A}"/>
              </c:ext>
            </c:extLst>
          </c:dPt>
          <c:dPt>
            <c:idx val="7"/>
            <c:invertIfNegative val="0"/>
            <c:bubble3D val="0"/>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7-94FA-49AC-A7B7-BAA3E292CA0A}"/>
              </c:ext>
            </c:extLst>
          </c:dPt>
          <c:dPt>
            <c:idx val="8"/>
            <c:invertIfNegative val="0"/>
            <c:bubble3D val="0"/>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8-94FA-49AC-A7B7-BAA3E292CA0A}"/>
              </c:ext>
            </c:extLst>
          </c:dPt>
          <c:dPt>
            <c:idx val="9"/>
            <c:invertIfNegative val="0"/>
            <c:bubble3D val="0"/>
            <c:spPr>
              <a:pattFill prst="lt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9-94FA-49AC-A7B7-BAA3E292CA0A}"/>
              </c:ext>
            </c:extLst>
          </c:dPt>
          <c:dLbls>
            <c:dLbl>
              <c:idx val="0"/>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FA-49AC-A7B7-BAA3E292CA0A}"/>
                </c:ext>
              </c:extLst>
            </c:dLbl>
            <c:dLbl>
              <c:idx val="1"/>
              <c:spPr>
                <a:noFill/>
                <a:ln w="25400">
                  <a:noFill/>
                </a:ln>
              </c:spPr>
              <c:txPr>
                <a:bodyPr/>
                <a:lstStyle/>
                <a:p>
                  <a:pPr>
                    <a:defRPr sz="125"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4FA-49AC-A7B7-BAA3E292CA0A}"/>
                </c:ext>
              </c:extLst>
            </c:dLbl>
            <c:dLbl>
              <c:idx val="6"/>
              <c:tx>
                <c:rich>
                  <a:bodyPr/>
                  <a:lstStyle/>
                  <a:p>
                    <a:pPr>
                      <a:defRPr sz="150" b="0" i="0" u="none" strike="noStrike" baseline="0">
                        <a:solidFill>
                          <a:srgbClr val="000000"/>
                        </a:solidFill>
                        <a:latin typeface="ＭＳ Ｐゴシック"/>
                        <a:ea typeface="ＭＳ Ｐゴシック"/>
                        <a:cs typeface="ＭＳ Ｐゴシック"/>
                      </a:defRPr>
                    </a:pPr>
                    <a:r>
                      <a:rPr lang="ja-JP" altLang="en-US" sz="125" b="0" i="0" u="none" strike="noStrike" baseline="0">
                        <a:solidFill>
                          <a:srgbClr val="000000"/>
                        </a:solidFill>
                        <a:latin typeface="ＭＳ Ｐゴシック"/>
                        <a:ea typeface="ＭＳ Ｐゴシック"/>
                      </a:rPr>
                      <a:t>石油・石炭,14</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94FA-49AC-A7B7-BAA3E292CA0A}"/>
                </c:ext>
              </c:extLst>
            </c:dLbl>
            <c:spPr>
              <a:noFill/>
              <a:ln w="25400">
                <a:noFill/>
              </a:ln>
            </c:spPr>
            <c:txPr>
              <a:bodyPr wrap="square" lIns="38100" tIns="19050" rIns="38100" bIns="19050" anchor="ctr">
                <a:spAutoFit/>
              </a:bodyPr>
              <a:lstStyle/>
              <a:p>
                <a:pPr>
                  <a:defRPr sz="12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A-94FA-49AC-A7B7-BAA3E292CA0A}"/>
            </c:ext>
          </c:extLst>
        </c:ser>
        <c:dLbls>
          <c:showLegendKey val="0"/>
          <c:showVal val="0"/>
          <c:showCatName val="0"/>
          <c:showSerName val="0"/>
          <c:showPercent val="0"/>
          <c:showBubbleSize val="0"/>
        </c:dLbls>
        <c:gapWidth val="150"/>
        <c:axId val="499828720"/>
        <c:axId val="1"/>
      </c:barChart>
      <c:catAx>
        <c:axId val="499828720"/>
        <c:scaling>
          <c:orientation val="maxMin"/>
        </c:scaling>
        <c:delete val="1"/>
        <c:axPos val="l"/>
        <c:majorTickMark val="out"/>
        <c:minorTickMark val="none"/>
        <c:tickLblPos val="nextTo"/>
        <c:crossAx val="1"/>
        <c:crosses val="autoZero"/>
        <c:auto val="1"/>
        <c:lblAlgn val="ctr"/>
        <c:lblOffset val="100"/>
        <c:noMultiLvlLbl val="0"/>
      </c:catAx>
      <c:valAx>
        <c:axId val="1"/>
        <c:scaling>
          <c:orientation val="minMax"/>
          <c:max val="1000000"/>
        </c:scaling>
        <c:delete val="0"/>
        <c:axPos val="t"/>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499828720"/>
        <c:crosses val="autoZero"/>
        <c:crossBetween val="between"/>
        <c:majorUnit val="200000"/>
        <c:dispUnits>
          <c:builtInUnit val="tenThousands"/>
          <c:dispUnitsLbl>
            <c:tx>
              <c:rich>
                <a:bodyPr rot="0" vert="horz"/>
                <a:lstStyle/>
                <a:p>
                  <a:pPr algn="ctr">
                    <a:defRPr sz="200" b="0" i="0" u="none" strike="noStrike" baseline="0">
                      <a:solidFill>
                        <a:srgbClr val="000000"/>
                      </a:solidFill>
                      <a:latin typeface="ＭＳ Ｐゴシック"/>
                      <a:ea typeface="ＭＳ Ｐゴシック"/>
                      <a:cs typeface="ＭＳ Ｐゴシック"/>
                    </a:defRPr>
                  </a:pPr>
                  <a:r>
                    <a:rPr lang="ja-JP" altLang="en-US"/>
                    <a:t>（億円）</a:t>
                  </a:r>
                </a:p>
              </c:rich>
            </c:tx>
            <c:spPr>
              <a:noFill/>
              <a:ln w="25400">
                <a:noFill/>
              </a:ln>
            </c:spPr>
          </c:dispUnitsLbl>
        </c:dispUnits>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r">
              <a:defRPr sz="200" b="0" i="0" u="none" strike="noStrike" baseline="0">
                <a:solidFill>
                  <a:srgbClr val="000000"/>
                </a:solidFill>
                <a:latin typeface="ＭＳ Ｐゴシック"/>
                <a:ea typeface="ＭＳ Ｐゴシック"/>
                <a:cs typeface="ＭＳ Ｐゴシック"/>
              </a:defRPr>
            </a:pPr>
            <a:r>
              <a:rPr lang="ja-JP" altLang="en-US"/>
              <a:t>第１８図　従業者規模別付加価値額構成比（％）</a:t>
            </a:r>
          </a:p>
        </c:rich>
      </c:tx>
      <c:overlay val="0"/>
      <c:spPr>
        <a:noFill/>
        <a:ln w="25400">
          <a:noFill/>
        </a:ln>
      </c:spPr>
    </c:title>
    <c:autoTitleDeleted val="0"/>
    <c:view3D>
      <c:rotX val="15"/>
      <c:hPercent val="82"/>
      <c:rotY val="20"/>
      <c:depthPercent val="100"/>
      <c:rAngAx val="1"/>
    </c:view3D>
    <c:floor>
      <c:thickness val="0"/>
      <c:spPr>
        <a:solidFill>
          <a:srgbClr val="80808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percentStacked"/>
        <c:varyColors val="0"/>
        <c:ser>
          <c:idx val="0"/>
          <c:order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ED35-4429-BF70-F46A5A7FEBA0}"/>
            </c:ext>
          </c:extLst>
        </c:ser>
        <c:ser>
          <c:idx val="1"/>
          <c:order val="1"/>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ED35-4429-BF70-F46A5A7FEBA0}"/>
            </c:ext>
          </c:extLst>
        </c:ser>
        <c:ser>
          <c:idx val="2"/>
          <c:order val="2"/>
          <c:spPr>
            <a:solidFill>
              <a:srgbClr val="FFFFCC"/>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ED35-4429-BF70-F46A5A7FEBA0}"/>
            </c:ext>
          </c:extLst>
        </c:ser>
        <c:ser>
          <c:idx val="3"/>
          <c:order val="3"/>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ED35-4429-BF70-F46A5A7FEBA0}"/>
            </c:ext>
          </c:extLst>
        </c:ser>
        <c:ser>
          <c:idx val="4"/>
          <c:order val="4"/>
          <c:spPr>
            <a:solidFill>
              <a:srgbClr val="FFFF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4-ED35-4429-BF70-F46A5A7FEBA0}"/>
            </c:ext>
          </c:extLst>
        </c:ser>
        <c:ser>
          <c:idx val="5"/>
          <c:order val="5"/>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5-ED35-4429-BF70-F46A5A7FEBA0}"/>
            </c:ext>
          </c:extLst>
        </c:ser>
        <c:dLbls>
          <c:showLegendKey val="0"/>
          <c:showVal val="0"/>
          <c:showCatName val="0"/>
          <c:showSerName val="0"/>
          <c:showPercent val="0"/>
          <c:showBubbleSize val="0"/>
        </c:dLbls>
        <c:gapWidth val="150"/>
        <c:shape val="cylinder"/>
        <c:axId val="556652440"/>
        <c:axId val="1"/>
        <c:axId val="0"/>
      </c:bar3DChart>
      <c:catAx>
        <c:axId val="556652440"/>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556652440"/>
        <c:crosses val="autoZero"/>
        <c:crossBetween val="between"/>
        <c:majorUnit val="0.2"/>
      </c:valAx>
      <c:spPr>
        <a:noFill/>
        <a:ln w="25400">
          <a:noFill/>
        </a:ln>
      </c:spPr>
    </c:plotArea>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第１９図　１事業所当たり付加価値額</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dLbl>
              <c:idx val="4"/>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3F-4840-A8BE-0607908A87C8}"/>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6="http://schemas.microsoft.com/office/drawing/2014/chart" uri="{C3380CC4-5D6E-409C-BE32-E72D297353CC}">
              <c16:uniqueId val="{00000001-E33F-4840-A8BE-0607908A87C8}"/>
            </c:ext>
          </c:extLst>
        </c:ser>
        <c:dLbls>
          <c:showLegendKey val="0"/>
          <c:showVal val="0"/>
          <c:showCatName val="0"/>
          <c:showSerName val="0"/>
          <c:showPercent val="0"/>
          <c:showBubbleSize val="0"/>
        </c:dLbls>
        <c:marker val="1"/>
        <c:smooth val="0"/>
        <c:axId val="556659328"/>
        <c:axId val="1"/>
      </c:lineChart>
      <c:catAx>
        <c:axId val="5566593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
        <c:crossesAt val="80"/>
        <c:auto val="1"/>
        <c:lblAlgn val="ctr"/>
        <c:lblOffset val="100"/>
        <c:tickLblSkip val="1"/>
        <c:tickMarkSkip val="1"/>
        <c:noMultiLvlLbl val="0"/>
      </c:catAx>
      <c:valAx>
        <c:axId val="1"/>
        <c:scaling>
          <c:orientation val="minMax"/>
          <c:max val="120"/>
          <c:min val="90"/>
        </c:scaling>
        <c:delete val="0"/>
        <c:axPos val="l"/>
        <c:majorGridlines>
          <c:spPr>
            <a:ln w="3175">
              <a:solidFill>
                <a:srgbClr val="000000"/>
              </a:solidFill>
              <a:prstDash val="solid"/>
            </a:ln>
          </c:spPr>
        </c:majorGridlines>
        <c:title>
          <c:tx>
            <c:rich>
              <a:bodyPr rot="0" vert="horz"/>
              <a:lstStyle/>
              <a:p>
                <a:pPr algn="ctr">
                  <a:defRPr sz="150" b="0" i="0" u="none" strike="noStrike" baseline="0">
                    <a:solidFill>
                      <a:srgbClr val="000000"/>
                    </a:solidFill>
                    <a:latin typeface="ＭＳ Ｐゴシック"/>
                    <a:ea typeface="ＭＳ Ｐゴシック"/>
                    <a:cs typeface="ＭＳ Ｐゴシック"/>
                  </a:defRPr>
                </a:pPr>
                <a:r>
                  <a:rPr lang="ja-JP" altLang="en-US"/>
                  <a:t>（％）</a:t>
                </a:r>
              </a:p>
            </c:rich>
          </c:tx>
          <c:overlay val="0"/>
          <c:spPr>
            <a:noFill/>
            <a:ln w="25400">
              <a:noFill/>
            </a:ln>
          </c:spPr>
        </c:title>
        <c:numFmt formatCode="General"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556659328"/>
        <c:crosses val="autoZero"/>
        <c:crossBetween val="between"/>
        <c:majorUnit val="10"/>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spPr>
            <a:ln w="12700">
              <a:solidFill>
                <a:srgbClr val="00008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0-7B53-46BA-B60D-2AA50FFB11D6}"/>
            </c:ext>
          </c:extLst>
        </c:ser>
        <c:ser>
          <c:idx val="1"/>
          <c:order val="1"/>
          <c:spPr>
            <a:ln w="12700">
              <a:solidFill>
                <a:srgbClr val="0000FF"/>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1-7B53-46BA-B60D-2AA50FFB11D6}"/>
            </c:ext>
          </c:extLst>
        </c:ser>
        <c:ser>
          <c:idx val="2"/>
          <c:order val="2"/>
          <c:spPr>
            <a:ln w="12700">
              <a:solidFill>
                <a:srgbClr val="800000"/>
              </a:solidFill>
              <a:prstDash val="solid"/>
            </a:ln>
          </c:spPr>
          <c:marker>
            <c:symbol val="none"/>
          </c:marker>
          <c:val>
            <c:numLit>
              <c:formatCode>General</c:formatCode>
              <c:ptCount val="1"/>
              <c:pt idx="0">
                <c:v>0</c:v>
              </c:pt>
            </c:numLit>
          </c:val>
          <c:smooth val="0"/>
          <c:extLst>
            <c:ext xmlns:c16="http://schemas.microsoft.com/office/drawing/2014/chart" uri="{C3380CC4-5D6E-409C-BE32-E72D297353CC}">
              <c16:uniqueId val="{00000002-7B53-46BA-B60D-2AA50FFB11D6}"/>
            </c:ext>
          </c:extLst>
        </c:ser>
        <c:dLbls>
          <c:showLegendKey val="0"/>
          <c:showVal val="0"/>
          <c:showCatName val="0"/>
          <c:showSerName val="0"/>
          <c:showPercent val="0"/>
          <c:showBubbleSize val="0"/>
        </c:dLbls>
        <c:smooth val="0"/>
        <c:axId val="556663264"/>
        <c:axId val="1"/>
      </c:lineChart>
      <c:catAx>
        <c:axId val="5566632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明朝"/>
                <a:ea typeface="ＭＳ 明朝"/>
                <a:cs typeface="ＭＳ 明朝"/>
              </a:defRPr>
            </a:pPr>
            <a:endParaRPr lang="ja-JP"/>
          </a:p>
        </c:txPr>
        <c:crossAx val="1"/>
        <c:crossesAt val="50"/>
        <c:auto val="1"/>
        <c:lblAlgn val="ctr"/>
        <c:lblOffset val="100"/>
        <c:tickLblSkip val="5"/>
        <c:tickMarkSkip val="5"/>
        <c:noMultiLvlLbl val="0"/>
      </c:catAx>
      <c:valAx>
        <c:axId val="1"/>
        <c:scaling>
          <c:orientation val="minMax"/>
        </c:scaling>
        <c:delete val="0"/>
        <c:axPos val="l"/>
        <c:majorGridlines>
          <c:spPr>
            <a:ln w="3175">
              <a:solidFill>
                <a:srgbClr val="000000"/>
              </a:solidFill>
              <a:prstDash val="sysDash"/>
            </a:ln>
          </c:spPr>
        </c:majorGridlines>
        <c:numFmt formatCode="#,##0\ " sourceLinked="0"/>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明朝"/>
                <a:ea typeface="ＭＳ 明朝"/>
                <a:cs typeface="ＭＳ 明朝"/>
              </a:defRPr>
            </a:pPr>
            <a:endParaRPr lang="ja-JP"/>
          </a:p>
        </c:txPr>
        <c:crossAx val="556663264"/>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7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paperSize="9" orientation="landscape"/>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第９－２図　従業者１人当たり出荷額等上位１０業種</a:t>
            </a:r>
          </a:p>
        </c:rich>
      </c:tx>
      <c:overlay val="0"/>
      <c:spPr>
        <a:noFill/>
        <a:ln w="25400">
          <a:noFill/>
        </a:ln>
      </c:spPr>
    </c:title>
    <c:autoTitleDeleted val="0"/>
    <c:plotArea>
      <c:layout/>
      <c:barChart>
        <c:barDir val="bar"/>
        <c:grouping val="clustered"/>
        <c:varyColors val="0"/>
        <c:ser>
          <c:idx val="0"/>
          <c:order val="0"/>
          <c:spPr>
            <a:solidFill>
              <a:srgbClr val="FFFFFF"/>
            </a:solidFill>
            <a:ln w="12700">
              <a:solidFill>
                <a:srgbClr val="000000"/>
              </a:solidFill>
              <a:prstDash val="solid"/>
            </a:ln>
          </c:spPr>
          <c:invertIfNegative val="0"/>
          <c:dPt>
            <c:idx val="1"/>
            <c:invertIfNegative val="0"/>
            <c:bubble3D val="0"/>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0-1CBF-4E66-8846-54203268D138}"/>
              </c:ext>
            </c:extLst>
          </c:dPt>
          <c:dPt>
            <c:idx val="2"/>
            <c:invertIfNegative val="0"/>
            <c:bubble3D val="0"/>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1-1CBF-4E66-8846-54203268D138}"/>
              </c:ext>
            </c:extLst>
          </c:dPt>
          <c:dPt>
            <c:idx val="4"/>
            <c:invertIfNegative val="0"/>
            <c:bubble3D val="0"/>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2-1CBF-4E66-8846-54203268D138}"/>
              </c:ext>
            </c:extLst>
          </c:dPt>
          <c:dPt>
            <c:idx val="6"/>
            <c:invertIfNegative val="0"/>
            <c:bubble3D val="0"/>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3-1CBF-4E66-8846-54203268D138}"/>
              </c:ext>
            </c:extLst>
          </c:dPt>
          <c:dPt>
            <c:idx val="7"/>
            <c:invertIfNegative val="0"/>
            <c:bubble3D val="0"/>
            <c:spPr>
              <a:pattFill prst="lt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4-1CBF-4E66-8846-54203268D138}"/>
              </c:ext>
            </c:extLst>
          </c:dPt>
          <c:dPt>
            <c:idx val="8"/>
            <c:invertIfNegative val="0"/>
            <c:bubble3D val="0"/>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5-1CBF-4E66-8846-54203268D138}"/>
              </c:ext>
            </c:extLst>
          </c:dPt>
          <c:dPt>
            <c:idx val="9"/>
            <c:invertIfNegative val="0"/>
            <c:bubble3D val="0"/>
            <c:spPr>
              <a:pattFill prst="ltVert">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6-1CBF-4E66-8846-54203268D138}"/>
              </c:ext>
            </c:extLst>
          </c:dPt>
          <c:dLbls>
            <c:dLbl>
              <c:idx val="0"/>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1CBF-4E66-8846-54203268D138}"/>
                </c:ext>
              </c:extLst>
            </c:dLbl>
            <c:dLbl>
              <c:idx val="2"/>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1CBF-4E66-8846-54203268D138}"/>
                </c:ext>
              </c:extLst>
            </c:dLbl>
            <c:dLbl>
              <c:idx val="5"/>
              <c:spPr>
                <a:noFill/>
                <a:ln w="25400">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1"/>
              <c:showSerName val="0"/>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8-1CBF-4E66-8846-54203268D138}"/>
                </c:ext>
              </c:extLst>
            </c:dLbl>
            <c:spPr>
              <a:noFill/>
              <a:ln w="25400">
                <a:noFill/>
              </a:ln>
            </c:spPr>
            <c:txPr>
              <a:bodyPr wrap="square" lIns="38100" tIns="19050" rIns="38100" bIns="19050" anchor="ctr">
                <a:spAutoFit/>
              </a:bodyPr>
              <a:lstStyle/>
              <a:p>
                <a:pPr>
                  <a:defRPr sz="15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0"/>
            <c:showBubbleSize val="0"/>
            <c:separator> </c:separator>
            <c:showLeaderLines val="0"/>
            <c:extLst>
              <c:ext xmlns:c15="http://schemas.microsoft.com/office/drawing/2012/chart" uri="{CE6537A1-D6FC-4f65-9D91-7224C49458BB}">
                <c15:showLeaderLines val="0"/>
              </c:ext>
            </c:extLst>
          </c:dLbls>
          <c:val>
            <c:numLit>
              <c:formatCode>General</c:formatCode>
              <c:ptCount val="1"/>
              <c:pt idx="0">
                <c:v>0</c:v>
              </c:pt>
            </c:numLit>
          </c:val>
          <c:extLst>
            <c:ext xmlns:c16="http://schemas.microsoft.com/office/drawing/2014/chart" uri="{C3380CC4-5D6E-409C-BE32-E72D297353CC}">
              <c16:uniqueId val="{00000009-1CBF-4E66-8846-54203268D138}"/>
            </c:ext>
          </c:extLst>
        </c:ser>
        <c:dLbls>
          <c:showLegendKey val="0"/>
          <c:showVal val="0"/>
          <c:showCatName val="0"/>
          <c:showSerName val="0"/>
          <c:showPercent val="0"/>
          <c:showBubbleSize val="0"/>
        </c:dLbls>
        <c:gapWidth val="150"/>
        <c:axId val="556667856"/>
        <c:axId val="1"/>
      </c:barChart>
      <c:catAx>
        <c:axId val="556667856"/>
        <c:scaling>
          <c:orientation val="maxMin"/>
        </c:scaling>
        <c:delete val="1"/>
        <c:axPos val="l"/>
        <c:title>
          <c:tx>
            <c:rich>
              <a:bodyPr rot="0" vert="horz"/>
              <a:lstStyle/>
              <a:p>
                <a:pPr algn="ctr">
                  <a:defRPr sz="150" b="0" i="0" u="none" strike="noStrike" baseline="0">
                    <a:solidFill>
                      <a:srgbClr val="000000"/>
                    </a:solidFill>
                    <a:latin typeface="ＭＳ Ｐゴシック"/>
                    <a:ea typeface="ＭＳ Ｐゴシック"/>
                    <a:cs typeface="ＭＳ Ｐゴシック"/>
                  </a:defRPr>
                </a:pPr>
                <a:r>
                  <a:rPr lang="ja-JP" altLang="en-US"/>
                  <a:t>（万円）</a:t>
                </a:r>
              </a:p>
            </c:rich>
          </c:tx>
          <c:overlay val="0"/>
          <c:spPr>
            <a:noFill/>
            <a:ln w="25400">
              <a:noFill/>
            </a:ln>
          </c:spPr>
        </c:title>
        <c:majorTickMark val="out"/>
        <c:minorTickMark val="none"/>
        <c:tickLblPos val="nextTo"/>
        <c:crossAx val="1"/>
        <c:crosses val="autoZero"/>
        <c:auto val="1"/>
        <c:lblAlgn val="ctr"/>
        <c:lblOffset val="100"/>
        <c:noMultiLvlLbl val="0"/>
      </c:catAx>
      <c:valAx>
        <c:axId val="1"/>
        <c:scaling>
          <c:orientation val="minMax"/>
        </c:scaling>
        <c:delete val="0"/>
        <c:axPos val="t"/>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556667856"/>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明朝"/>
                <a:ea typeface="ＭＳ 明朝"/>
                <a:cs typeface="ＭＳ 明朝"/>
              </a:defRPr>
            </a:pPr>
            <a:r>
              <a:rPr lang="ja-JP" altLang="en-US" sz="325" b="0" i="0" u="none" strike="noStrike" baseline="0">
                <a:solidFill>
                  <a:srgbClr val="000000"/>
                </a:solidFill>
                <a:latin typeface="ＭＳ ゴシック"/>
                <a:ea typeface="ＭＳ ゴシック"/>
              </a:rPr>
              <a:t>第19図　単位当たり付加価値額の推移</a:t>
            </a:r>
          </a:p>
        </c:rich>
      </c:tx>
      <c:overlay val="0"/>
      <c:spPr>
        <a:noFill/>
        <a:ln w="25400">
          <a:noFill/>
        </a:ln>
      </c:spPr>
    </c:title>
    <c:autoTitleDeleted val="0"/>
    <c:plotArea>
      <c:layout/>
      <c:lineChart>
        <c:grouping val="standard"/>
        <c:varyColors val="0"/>
        <c:ser>
          <c:idx val="0"/>
          <c:order val="0"/>
          <c:spPr>
            <a:ln w="12700">
              <a:solidFill>
                <a:srgbClr val="000000"/>
              </a:solidFill>
              <a:prstDash val="solid"/>
            </a:ln>
          </c:spPr>
          <c:marker>
            <c:symbol val="circle"/>
            <c:size val="5"/>
            <c:spPr>
              <a:solidFill>
                <a:srgbClr val="FFFFCC"/>
              </a:solidFill>
              <a:ln>
                <a:solidFill>
                  <a:srgbClr val="000000"/>
                </a:solidFill>
                <a:prstDash val="solid"/>
              </a:ln>
            </c:spPr>
          </c:marker>
          <c:val>
            <c:numLit>
              <c:formatCode>General</c:formatCode>
              <c:ptCount val="1"/>
              <c:pt idx="0">
                <c:v>0</c:v>
              </c:pt>
            </c:numLit>
          </c:val>
          <c:smooth val="0"/>
          <c:extLst>
            <c:ext xmlns:c16="http://schemas.microsoft.com/office/drawing/2014/chart" uri="{C3380CC4-5D6E-409C-BE32-E72D297353CC}">
              <c16:uniqueId val="{00000000-AEFD-4824-8A8B-29744865CDDB}"/>
            </c:ext>
          </c:extLst>
        </c:ser>
        <c:ser>
          <c:idx val="1"/>
          <c:order val="1"/>
          <c:spPr>
            <a:ln w="12700">
              <a:solidFill>
                <a:srgbClr val="000080"/>
              </a:solidFill>
              <a:prstDash val="lgDash"/>
            </a:ln>
          </c:spPr>
          <c:marker>
            <c:symbol val="x"/>
            <c:size val="5"/>
            <c:spPr>
              <a:solidFill>
                <a:srgbClr val="FFFFFF"/>
              </a:solidFill>
              <a:ln>
                <a:solidFill>
                  <a:srgbClr val="000080"/>
                </a:solidFill>
                <a:prstDash val="solid"/>
              </a:ln>
            </c:spPr>
          </c:marker>
          <c:val>
            <c:numLit>
              <c:formatCode>General</c:formatCode>
              <c:ptCount val="1"/>
              <c:pt idx="0">
                <c:v>0</c:v>
              </c:pt>
            </c:numLit>
          </c:val>
          <c:smooth val="0"/>
          <c:extLst>
            <c:ext xmlns:c16="http://schemas.microsoft.com/office/drawing/2014/chart" uri="{C3380CC4-5D6E-409C-BE32-E72D297353CC}">
              <c16:uniqueId val="{00000001-AEFD-4824-8A8B-29744865CDDB}"/>
            </c:ext>
          </c:extLst>
        </c:ser>
        <c:dLbls>
          <c:showLegendKey val="0"/>
          <c:showVal val="0"/>
          <c:showCatName val="0"/>
          <c:showSerName val="0"/>
          <c:showPercent val="0"/>
          <c:showBubbleSize val="0"/>
        </c:dLbls>
        <c:marker val="1"/>
        <c:smooth val="0"/>
        <c:axId val="556666216"/>
        <c:axId val="1"/>
      </c:lineChart>
      <c:catAx>
        <c:axId val="55666621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120"/>
          <c:min val="90"/>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明朝"/>
                <a:ea typeface="ＭＳ 明朝"/>
                <a:cs typeface="ＭＳ 明朝"/>
              </a:defRPr>
            </a:pPr>
            <a:endParaRPr lang="ja-JP"/>
          </a:p>
        </c:txPr>
        <c:crossAx val="556666216"/>
        <c:crosses val="autoZero"/>
        <c:crossBetween val="between"/>
        <c:majorUnit val="10"/>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5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1"/>
          <c:order val="0"/>
          <c:spPr>
            <a:ln w="12700">
              <a:solidFill>
                <a:srgbClr val="000000"/>
              </a:solidFill>
              <a:prstDash val="solid"/>
            </a:ln>
          </c:spPr>
          <c:dPt>
            <c:idx val="0"/>
            <c:bubble3D val="0"/>
            <c:extLst>
              <c:ext xmlns:c16="http://schemas.microsoft.com/office/drawing/2014/chart" uri="{C3380CC4-5D6E-409C-BE32-E72D297353CC}">
                <c16:uniqueId val="{00000000-4FA6-4A33-81F2-3011214197A0}"/>
              </c:ext>
            </c:extLst>
          </c:dPt>
          <c:dLbls>
            <c:dLbl>
              <c:idx val="0"/>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基礎</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素材型</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27.3</a:t>
                    </a:r>
                  </a:p>
                </c:rich>
              </c:tx>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4FA6-4A33-81F2-3011214197A0}"/>
                </c:ext>
              </c:extLst>
            </c:dLbl>
            <c:dLbl>
              <c:idx val="1"/>
              <c:delete val="1"/>
              <c:extLst>
                <c:ext xmlns:c15="http://schemas.microsoft.com/office/drawing/2012/chart" uri="{CE6537A1-D6FC-4f65-9D91-7224C49458BB}"/>
                <c:ext xmlns:c16="http://schemas.microsoft.com/office/drawing/2014/chart" uri="{C3380CC4-5D6E-409C-BE32-E72D297353CC}">
                  <c16:uniqueId val="{00000001-4FA6-4A33-81F2-3011214197A0}"/>
                </c:ext>
              </c:extLst>
            </c:dLbl>
            <c:dLbl>
              <c:idx val="2"/>
              <c:delete val="1"/>
              <c:extLst>
                <c:ext xmlns:c15="http://schemas.microsoft.com/office/drawing/2012/chart" uri="{CE6537A1-D6FC-4f65-9D91-7224C49458BB}"/>
                <c:ext xmlns:c16="http://schemas.microsoft.com/office/drawing/2014/chart" uri="{C3380CC4-5D6E-409C-BE32-E72D297353CC}">
                  <c16:uniqueId val="{00000002-4FA6-4A33-81F2-3011214197A0}"/>
                </c:ext>
              </c:extLst>
            </c:dLbl>
            <c:dLbl>
              <c:idx val="3"/>
              <c:delete val="1"/>
              <c:extLst>
                <c:ext xmlns:c15="http://schemas.microsoft.com/office/drawing/2012/chart" uri="{CE6537A1-D6FC-4f65-9D91-7224C49458BB}"/>
                <c:ext xmlns:c16="http://schemas.microsoft.com/office/drawing/2014/chart" uri="{C3380CC4-5D6E-409C-BE32-E72D297353CC}">
                  <c16:uniqueId val="{00000003-4FA6-4A33-81F2-3011214197A0}"/>
                </c:ext>
              </c:extLst>
            </c:dLbl>
            <c:dLbl>
              <c:idx val="4"/>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加工組立型  52.2</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4FA6-4A33-81F2-3011214197A0}"/>
                </c:ext>
              </c:extLst>
            </c:dLbl>
            <c:dLbl>
              <c:idx val="5"/>
              <c:delete val="1"/>
              <c:extLst>
                <c:ext xmlns:c15="http://schemas.microsoft.com/office/drawing/2012/chart" uri="{CE6537A1-D6FC-4f65-9D91-7224C49458BB}"/>
                <c:ext xmlns:c16="http://schemas.microsoft.com/office/drawing/2014/chart" uri="{C3380CC4-5D6E-409C-BE32-E72D297353CC}">
                  <c16:uniqueId val="{00000005-4FA6-4A33-81F2-3011214197A0}"/>
                </c:ext>
              </c:extLst>
            </c:dLbl>
            <c:dLbl>
              <c:idx val="6"/>
              <c:delete val="1"/>
              <c:extLst>
                <c:ext xmlns:c15="http://schemas.microsoft.com/office/drawing/2012/chart" uri="{CE6537A1-D6FC-4f65-9D91-7224C49458BB}"/>
                <c:ext xmlns:c16="http://schemas.microsoft.com/office/drawing/2014/chart" uri="{C3380CC4-5D6E-409C-BE32-E72D297353CC}">
                  <c16:uniqueId val="{00000006-4FA6-4A33-81F2-3011214197A0}"/>
                </c:ext>
              </c:extLst>
            </c:dLbl>
            <c:dLbl>
              <c:idx val="7"/>
              <c:delete val="1"/>
              <c:extLst>
                <c:ext xmlns:c15="http://schemas.microsoft.com/office/drawing/2012/chart" uri="{CE6537A1-D6FC-4f65-9D91-7224C49458BB}"/>
                <c:ext xmlns:c16="http://schemas.microsoft.com/office/drawing/2014/chart" uri="{C3380CC4-5D6E-409C-BE32-E72D297353CC}">
                  <c16:uniqueId val="{00000007-4FA6-4A33-81F2-3011214197A0}"/>
                </c:ext>
              </c:extLst>
            </c:dLbl>
            <c:dLbl>
              <c:idx val="8"/>
              <c:delete val="1"/>
              <c:extLst>
                <c:ext xmlns:c15="http://schemas.microsoft.com/office/drawing/2012/chart" uri="{CE6537A1-D6FC-4f65-9D91-7224C49458BB}"/>
                <c:ext xmlns:c16="http://schemas.microsoft.com/office/drawing/2014/chart" uri="{C3380CC4-5D6E-409C-BE32-E72D297353CC}">
                  <c16:uniqueId val="{00000008-4FA6-4A33-81F2-3011214197A0}"/>
                </c:ext>
              </c:extLst>
            </c:dLbl>
            <c:dLbl>
              <c:idx val="9"/>
              <c:delete val="1"/>
              <c:extLst>
                <c:ext xmlns:c15="http://schemas.microsoft.com/office/drawing/2012/chart" uri="{CE6537A1-D6FC-4f65-9D91-7224C49458BB}"/>
                <c:ext xmlns:c16="http://schemas.microsoft.com/office/drawing/2014/chart" uri="{C3380CC4-5D6E-409C-BE32-E72D297353CC}">
                  <c16:uniqueId val="{00000009-4FA6-4A33-81F2-3011214197A0}"/>
                </c:ext>
              </c:extLst>
            </c:dLbl>
            <c:dLbl>
              <c:idx val="10"/>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生活関連型</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20.4</a:t>
                    </a:r>
                  </a:p>
                </c:rich>
              </c:tx>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4FA6-4A33-81F2-3011214197A0}"/>
                </c:ext>
              </c:extLst>
            </c:dLbl>
            <c:dLbl>
              <c:idx val="11"/>
              <c:delete val="1"/>
              <c:extLst>
                <c:ext xmlns:c15="http://schemas.microsoft.com/office/drawing/2012/chart" uri="{CE6537A1-D6FC-4f65-9D91-7224C49458BB}"/>
                <c:ext xmlns:c16="http://schemas.microsoft.com/office/drawing/2014/chart" uri="{C3380CC4-5D6E-409C-BE32-E72D297353CC}">
                  <c16:uniqueId val="{0000000B-4FA6-4A33-81F2-3011214197A0}"/>
                </c:ext>
              </c:extLst>
            </c:dLbl>
            <c:dLbl>
              <c:idx val="12"/>
              <c:delete val="1"/>
              <c:extLst>
                <c:ext xmlns:c15="http://schemas.microsoft.com/office/drawing/2012/chart" uri="{CE6537A1-D6FC-4f65-9D91-7224C49458BB}"/>
                <c:ext xmlns:c16="http://schemas.microsoft.com/office/drawing/2014/chart" uri="{C3380CC4-5D6E-409C-BE32-E72D297353CC}">
                  <c16:uniqueId val="{0000000C-4FA6-4A33-81F2-3011214197A0}"/>
                </c:ext>
              </c:extLst>
            </c:dLbl>
            <c:numFmt formatCode="0.0%" sourceLinked="0"/>
            <c:spPr>
              <a:noFill/>
              <a:ln w="25400">
                <a:noFill/>
              </a:ln>
            </c:spPr>
            <c:txPr>
              <a:bodyPr wrap="square" lIns="38100" tIns="19050" rIns="38100" bIns="19050" anchor="ctr">
                <a:spAutoFit/>
              </a:bodyPr>
              <a:lstStyle/>
              <a:p>
                <a:pPr>
                  <a:defRPr sz="200" b="0" i="0" u="none" strike="noStrike" baseline="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0D-4FA6-4A33-81F2-3011214197A0}"/>
            </c:ext>
          </c:extLst>
        </c:ser>
        <c:ser>
          <c:idx val="0"/>
          <c:order val="1"/>
          <c:spPr>
            <a:ln w="12700">
              <a:solidFill>
                <a:srgbClr val="000000"/>
              </a:solidFill>
              <a:prstDash val="solid"/>
            </a:ln>
          </c:spPr>
          <c:dPt>
            <c:idx val="0"/>
            <c:bubble3D val="0"/>
            <c:extLst>
              <c:ext xmlns:c16="http://schemas.microsoft.com/office/drawing/2014/chart" uri="{C3380CC4-5D6E-409C-BE32-E72D297353CC}">
                <c16:uniqueId val="{0000000E-4FA6-4A33-81F2-3011214197A0}"/>
              </c:ext>
            </c:extLst>
          </c:dPt>
          <c:dLbls>
            <c:dLbl>
              <c:idx val="0"/>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プラス</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チック</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 6.3</a:t>
                    </a:r>
                  </a:p>
                </c:rich>
              </c:tx>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4FA6-4A33-81F2-3011214197A0}"/>
                </c:ext>
              </c:extLst>
            </c:dLbl>
            <c:dLbl>
              <c:idx val="1"/>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金属製品</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5.4</a:t>
                    </a:r>
                  </a:p>
                </c:rich>
              </c:tx>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4FA6-4A33-81F2-3011214197A0}"/>
                </c:ext>
              </c:extLst>
            </c:dLbl>
            <c:dLbl>
              <c:idx val="2"/>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化学 3.0</a:t>
                    </a:r>
                  </a:p>
                </c:rich>
              </c:tx>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4FA6-4A33-81F2-3011214197A0}"/>
                </c:ext>
              </c:extLst>
            </c:dLbl>
            <c:dLbl>
              <c:idx val="3"/>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その他の</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基礎素材型  12.6</a:t>
                    </a:r>
                  </a:p>
                </c:rich>
              </c:tx>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4FA6-4A33-81F2-3011214197A0}"/>
                </c:ext>
              </c:extLst>
            </c:dLbl>
            <c:dLbl>
              <c:idx val="4"/>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   電子・</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デバイス</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19.2</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4FA6-4A33-81F2-3011214197A0}"/>
                </c:ext>
              </c:extLst>
            </c:dLbl>
            <c:dLbl>
              <c:idx val="5"/>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業務機械</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11.4</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4FA6-4A33-81F2-3011214197A0}"/>
                </c:ext>
              </c:extLst>
            </c:dLbl>
            <c:dLbl>
              <c:idx val="6"/>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輸送機械</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7.5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4FA6-4A33-81F2-3011214197A0}"/>
                </c:ext>
              </c:extLst>
            </c:dLbl>
            <c:dLbl>
              <c:idx val="7"/>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電気機械</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6.3</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4FA6-4A33-81F2-3011214197A0}"/>
                </c:ext>
              </c:extLst>
            </c:dLbl>
            <c:dLbl>
              <c:idx val="8"/>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生産機械</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5.0</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4FA6-4A33-81F2-3011214197A0}"/>
                </c:ext>
              </c:extLst>
            </c:dLbl>
            <c:dLbl>
              <c:idx val="9"/>
              <c:tx>
                <c:rich>
                  <a:bodyPr/>
                  <a:lstStyle/>
                  <a:p>
                    <a:pPr>
                      <a:defRPr sz="200" b="0" i="0" u="none" strike="noStrike" baseline="0">
                        <a:solidFill>
                          <a:srgbClr val="000000"/>
                        </a:solidFill>
                        <a:latin typeface="ＭＳ ゴシック"/>
                        <a:ea typeface="ＭＳ ゴシック"/>
                        <a:cs typeface="ＭＳ ゴシック"/>
                      </a:defRPr>
                    </a:pPr>
                    <a:r>
                      <a:rPr lang="en-US" altLang="ja-JP"/>
                      <a:t>2.8</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4FA6-4A33-81F2-3011214197A0}"/>
                </c:ext>
              </c:extLst>
            </c:dLbl>
            <c:dLbl>
              <c:idx val="10"/>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食料品</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9.5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4FA6-4A33-81F2-3011214197A0}"/>
                </c:ext>
              </c:extLst>
            </c:dLbl>
            <c:dLbl>
              <c:idx val="11"/>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繊維</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3.4</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4FA6-4A33-81F2-3011214197A0}"/>
                </c:ext>
              </c:extLst>
            </c:dLbl>
            <c:dLbl>
              <c:idx val="12"/>
              <c:tx>
                <c:rich>
                  <a:bodyPr/>
                  <a:lstStyle/>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その他の</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生活関連</a:t>
                    </a:r>
                  </a:p>
                  <a:p>
                    <a:pPr>
                      <a:defRPr sz="150" b="0" i="0" u="none" strike="noStrike" baseline="0">
                        <a:solidFill>
                          <a:srgbClr val="000000"/>
                        </a:solidFill>
                        <a:latin typeface="ＭＳ ゴシック"/>
                        <a:ea typeface="ＭＳ ゴシック"/>
                        <a:cs typeface="ＭＳ ゴシック"/>
                      </a:defRPr>
                    </a:pPr>
                    <a:r>
                      <a:rPr lang="ja-JP" altLang="en-US" sz="200" b="0" i="0" u="none" strike="noStrike" baseline="0">
                        <a:solidFill>
                          <a:srgbClr val="000000"/>
                        </a:solidFill>
                        <a:latin typeface="ＭＳ ゴシック"/>
                        <a:ea typeface="ＭＳ ゴシック"/>
                      </a:rPr>
                      <a:t>型   7.5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A-4FA6-4A33-81F2-3011214197A0}"/>
                </c:ext>
              </c:extLst>
            </c:dLbl>
            <c:numFmt formatCode="0.0%" sourceLinked="0"/>
            <c:spPr>
              <a:noFill/>
              <a:ln w="25400">
                <a:noFill/>
              </a:ln>
            </c:spPr>
            <c:txPr>
              <a:bodyPr wrap="square" lIns="38100" tIns="19050" rIns="38100" bIns="19050" anchor="ctr">
                <a:spAutoFit/>
              </a:bodyPr>
              <a:lstStyle/>
              <a:p>
                <a:pPr>
                  <a:defRPr sz="200" b="0" i="0" u="none" strike="noStrike" baseline="0">
                    <a:solidFill>
                      <a:srgbClr val="000000"/>
                    </a:solidFill>
                    <a:latin typeface="ＭＳ ゴシック"/>
                    <a:ea typeface="ＭＳ ゴシック"/>
                    <a:cs typeface="ＭＳ 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val>
            <c:numLit>
              <c:formatCode>General</c:formatCode>
              <c:ptCount val="1"/>
              <c:pt idx="0">
                <c:v>0</c:v>
              </c:pt>
            </c:numLit>
          </c:val>
          <c:extLst>
            <c:ext xmlns:c16="http://schemas.microsoft.com/office/drawing/2014/chart" uri="{C3380CC4-5D6E-409C-BE32-E72D297353CC}">
              <c16:uniqueId val="{0000001B-4FA6-4A33-81F2-3011214197A0}"/>
            </c:ext>
          </c:extLst>
        </c:ser>
        <c:dLbls>
          <c:showLegendKey val="0"/>
          <c:showVal val="0"/>
          <c:showCatName val="0"/>
          <c:showSerName val="0"/>
          <c:showPercent val="0"/>
          <c:showBubbleSize val="0"/>
          <c:showLeaderLines val="0"/>
        </c:dLbls>
        <c:firstSliceAng val="0"/>
        <c:holeSize val="25"/>
      </c:doughnutChart>
      <c:spPr>
        <a:noFill/>
        <a:ln w="25400">
          <a:noFill/>
        </a:ln>
      </c:spPr>
    </c:plotArea>
    <c:plotVisOnly val="1"/>
    <c:dispBlanksAs val="zero"/>
    <c:showDLblsOverMax val="0"/>
  </c:chart>
  <c:spPr>
    <a:solidFill>
      <a:srgbClr val="FFFFFF"/>
    </a:solidFill>
    <a:ln w="9525">
      <a:noFill/>
    </a:ln>
  </c:spPr>
  <c:txPr>
    <a:bodyPr/>
    <a:lstStyle/>
    <a:p>
      <a:pPr>
        <a:defRPr sz="15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1" l="0.75" r="0.75" t="1" header="0.51200000000000001" footer="0.51200000000000001"/>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91"/>
      <c:rotY val="20"/>
      <c:depthPercent val="100"/>
      <c:rAngAx val="1"/>
    </c:view3D>
    <c:floor>
      <c:thickness val="0"/>
      <c:spPr>
        <a:solidFill>
          <a:srgbClr val="808080"/>
        </a:solidFill>
        <a:ln w="3175">
          <a:solidFill>
            <a:srgbClr val="000000"/>
          </a:solidFill>
          <a:prstDash val="solid"/>
        </a:ln>
      </c:spPr>
    </c:floor>
    <c:sideWall>
      <c:thickness val="0"/>
      <c:spPr>
        <a:solidFill>
          <a:srgbClr val="C0C0C0"/>
        </a:solidFill>
        <a:ln w="12700">
          <a:solidFill>
            <a:srgbClr val="000000"/>
          </a:solidFill>
          <a:prstDash val="solid"/>
        </a:ln>
      </c:spPr>
    </c:sideWall>
    <c:backWall>
      <c:thickness val="0"/>
      <c:spPr>
        <a:solidFill>
          <a:srgbClr val="C0C0C0"/>
        </a:solidFill>
        <a:ln w="12700">
          <a:solidFill>
            <a:srgbClr val="000000"/>
          </a:solidFill>
          <a:prstDash val="solid"/>
        </a:ln>
      </c:spPr>
    </c:backWall>
    <c:plotArea>
      <c:layout/>
      <c:bar3DChart>
        <c:barDir val="col"/>
        <c:grouping val="percentStacked"/>
        <c:varyColors val="0"/>
        <c:ser>
          <c:idx val="0"/>
          <c:order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34D6-4EF7-A72D-E8598A876DDB}"/>
            </c:ext>
          </c:extLst>
        </c:ser>
        <c:ser>
          <c:idx val="1"/>
          <c:order val="1"/>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34D6-4EF7-A72D-E8598A876DDB}"/>
            </c:ext>
          </c:extLst>
        </c:ser>
        <c:ser>
          <c:idx val="2"/>
          <c:order val="2"/>
          <c:spPr>
            <a:solidFill>
              <a:srgbClr val="FFFFCC"/>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34D6-4EF7-A72D-E8598A876DDB}"/>
            </c:ext>
          </c:extLst>
        </c:ser>
        <c:ser>
          <c:idx val="3"/>
          <c:order val="3"/>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34D6-4EF7-A72D-E8598A876DDB}"/>
            </c:ext>
          </c:extLst>
        </c:ser>
        <c:ser>
          <c:idx val="4"/>
          <c:order val="4"/>
          <c:spPr>
            <a:solidFill>
              <a:srgbClr val="FFFF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4-34D6-4EF7-A72D-E8598A876DDB}"/>
            </c:ext>
          </c:extLst>
        </c:ser>
        <c:ser>
          <c:idx val="5"/>
          <c:order val="5"/>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5-34D6-4EF7-A72D-E8598A876DDB}"/>
            </c:ext>
          </c:extLst>
        </c:ser>
        <c:dLbls>
          <c:showLegendKey val="0"/>
          <c:showVal val="0"/>
          <c:showCatName val="0"/>
          <c:showSerName val="0"/>
          <c:showPercent val="0"/>
          <c:showBubbleSize val="0"/>
        </c:dLbls>
        <c:gapWidth val="150"/>
        <c:shape val="cylinder"/>
        <c:axId val="556668512"/>
        <c:axId val="1"/>
        <c:axId val="0"/>
      </c:bar3DChart>
      <c:catAx>
        <c:axId val="556668512"/>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明朝"/>
                <a:ea typeface="ＭＳ 明朝"/>
                <a:cs typeface="ＭＳ 明朝"/>
              </a:defRPr>
            </a:pPr>
            <a:endParaRPr lang="ja-JP"/>
          </a:p>
        </c:txPr>
        <c:crossAx val="55666851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25"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第７図　１事業所当たり従業員数</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wrap="square" lIns="38100" tIns="19050" rIns="38100" bIns="19050" anchor="ctr">
                <a:spAutoFit/>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6="http://schemas.microsoft.com/office/drawing/2014/chart" uri="{C3380CC4-5D6E-409C-BE32-E72D297353CC}">
              <c16:uniqueId val="{00000000-8892-406F-81E4-6C01E76E9DF0}"/>
            </c:ext>
          </c:extLst>
        </c:ser>
        <c:dLbls>
          <c:showLegendKey val="0"/>
          <c:showVal val="0"/>
          <c:showCatName val="0"/>
          <c:showSerName val="0"/>
          <c:showPercent val="0"/>
          <c:showBubbleSize val="0"/>
        </c:dLbls>
        <c:marker val="1"/>
        <c:smooth val="0"/>
        <c:axId val="556660968"/>
        <c:axId val="1"/>
      </c:lineChart>
      <c:catAx>
        <c:axId val="55666096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556660968"/>
        <c:crosses val="autoZero"/>
        <c:crossBetween val="between"/>
        <c:majorUnit val="2"/>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91"/>
      <c:rotY val="20"/>
      <c:depthPercent val="100"/>
      <c:rAngAx val="1"/>
    </c:view3D>
    <c:floor>
      <c:thickness val="0"/>
      <c:spPr>
        <a:solidFill>
          <a:srgbClr val="808080"/>
        </a:solidFill>
        <a:ln w="3175">
          <a:solidFill>
            <a:srgbClr val="000000"/>
          </a:solidFill>
          <a:prstDash val="solid"/>
        </a:ln>
      </c:spPr>
    </c:floor>
    <c:sideWall>
      <c:thickness val="0"/>
      <c:spPr>
        <a:solidFill>
          <a:srgbClr val="C0C0C0"/>
        </a:solidFill>
        <a:ln w="12700">
          <a:solidFill>
            <a:srgbClr val="000000"/>
          </a:solidFill>
          <a:prstDash val="solid"/>
        </a:ln>
      </c:spPr>
    </c:sideWall>
    <c:backWall>
      <c:thickness val="0"/>
      <c:spPr>
        <a:solidFill>
          <a:srgbClr val="C0C0C0"/>
        </a:solidFill>
        <a:ln w="12700">
          <a:solidFill>
            <a:srgbClr val="000000"/>
          </a:solidFill>
          <a:prstDash val="solid"/>
        </a:ln>
      </c:spPr>
    </c:backWall>
    <c:plotArea>
      <c:layout/>
      <c:bar3DChart>
        <c:barDir val="col"/>
        <c:grouping val="percentStacked"/>
        <c:varyColors val="0"/>
        <c:ser>
          <c:idx val="0"/>
          <c:order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2513-4EF6-9745-EA8E90894623}"/>
            </c:ext>
          </c:extLst>
        </c:ser>
        <c:ser>
          <c:idx val="1"/>
          <c:order val="1"/>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2513-4EF6-9745-EA8E90894623}"/>
            </c:ext>
          </c:extLst>
        </c:ser>
        <c:ser>
          <c:idx val="2"/>
          <c:order val="2"/>
          <c:spPr>
            <a:solidFill>
              <a:srgbClr val="FFFFCC"/>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2513-4EF6-9745-EA8E90894623}"/>
            </c:ext>
          </c:extLst>
        </c:ser>
        <c:ser>
          <c:idx val="3"/>
          <c:order val="3"/>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2513-4EF6-9745-EA8E90894623}"/>
            </c:ext>
          </c:extLst>
        </c:ser>
        <c:ser>
          <c:idx val="4"/>
          <c:order val="4"/>
          <c:spPr>
            <a:solidFill>
              <a:srgbClr val="FFFF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4-2513-4EF6-9745-EA8E90894623}"/>
            </c:ext>
          </c:extLst>
        </c:ser>
        <c:ser>
          <c:idx val="5"/>
          <c:order val="5"/>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5-2513-4EF6-9745-EA8E90894623}"/>
            </c:ext>
          </c:extLst>
        </c:ser>
        <c:dLbls>
          <c:showLegendKey val="0"/>
          <c:showVal val="0"/>
          <c:showCatName val="0"/>
          <c:showSerName val="0"/>
          <c:showPercent val="0"/>
          <c:showBubbleSize val="0"/>
        </c:dLbls>
        <c:gapWidth val="150"/>
        <c:shape val="cylinder"/>
        <c:axId val="556664904"/>
        <c:axId val="1"/>
        <c:axId val="0"/>
      </c:bar3DChart>
      <c:catAx>
        <c:axId val="556664904"/>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明朝"/>
                <a:ea typeface="ＭＳ 明朝"/>
                <a:cs typeface="ＭＳ 明朝"/>
              </a:defRPr>
            </a:pPr>
            <a:endParaRPr lang="ja-JP"/>
          </a:p>
        </c:txPr>
        <c:crossAx val="55666490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第７図　１事業所当たり従業員数</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wrap="square" lIns="38100" tIns="19050" rIns="38100" bIns="19050" anchor="ctr">
                <a:spAutoFit/>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6="http://schemas.microsoft.com/office/drawing/2014/chart" uri="{C3380CC4-5D6E-409C-BE32-E72D297353CC}">
              <c16:uniqueId val="{00000000-7229-4B3C-85E0-0835D21E29E3}"/>
            </c:ext>
          </c:extLst>
        </c:ser>
        <c:dLbls>
          <c:showLegendKey val="0"/>
          <c:showVal val="0"/>
          <c:showCatName val="0"/>
          <c:showSerName val="0"/>
          <c:showPercent val="0"/>
          <c:showBubbleSize val="0"/>
        </c:dLbls>
        <c:marker val="1"/>
        <c:smooth val="0"/>
        <c:axId val="497090512"/>
        <c:axId val="1"/>
      </c:lineChart>
      <c:catAx>
        <c:axId val="4970905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497090512"/>
        <c:crosses val="autoZero"/>
        <c:crossBetween val="between"/>
        <c:majorUnit val="2"/>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第７図　１事業所当たり従業員数</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wrap="square" lIns="38100" tIns="19050" rIns="38100" bIns="19050" anchor="ctr">
                <a:spAutoFit/>
              </a:bodyPr>
              <a:lstStyle/>
              <a:p>
                <a:pPr>
                  <a:defRPr sz="175"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6="http://schemas.microsoft.com/office/drawing/2014/chart" uri="{C3380CC4-5D6E-409C-BE32-E72D297353CC}">
              <c16:uniqueId val="{00000000-8B01-4CE8-A24E-5012FC951D61}"/>
            </c:ext>
          </c:extLst>
        </c:ser>
        <c:dLbls>
          <c:showLegendKey val="0"/>
          <c:showVal val="0"/>
          <c:showCatName val="0"/>
          <c:showSerName val="0"/>
          <c:showPercent val="0"/>
          <c:showBubbleSize val="0"/>
        </c:dLbls>
        <c:marker val="1"/>
        <c:smooth val="0"/>
        <c:axId val="499824456"/>
        <c:axId val="1"/>
      </c:lineChart>
      <c:catAx>
        <c:axId val="49982445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499824456"/>
        <c:crosses val="autoZero"/>
        <c:crossBetween val="between"/>
        <c:majorUnit val="2"/>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91"/>
      <c:rotY val="20"/>
      <c:depthPercent val="100"/>
      <c:rAngAx val="1"/>
    </c:view3D>
    <c:floor>
      <c:thickness val="0"/>
      <c:spPr>
        <a:solidFill>
          <a:srgbClr val="808080"/>
        </a:solidFill>
        <a:ln w="3175">
          <a:solidFill>
            <a:srgbClr val="000000"/>
          </a:solidFill>
          <a:prstDash val="solid"/>
        </a:ln>
      </c:spPr>
    </c:floor>
    <c:sideWall>
      <c:thickness val="0"/>
      <c:spPr>
        <a:solidFill>
          <a:srgbClr val="C0C0C0"/>
        </a:solidFill>
        <a:ln w="12700">
          <a:solidFill>
            <a:srgbClr val="000000"/>
          </a:solidFill>
          <a:prstDash val="solid"/>
        </a:ln>
      </c:spPr>
    </c:sideWall>
    <c:backWall>
      <c:thickness val="0"/>
      <c:spPr>
        <a:solidFill>
          <a:srgbClr val="C0C0C0"/>
        </a:solidFill>
        <a:ln w="12700">
          <a:solidFill>
            <a:srgbClr val="000000"/>
          </a:solidFill>
          <a:prstDash val="solid"/>
        </a:ln>
      </c:spPr>
    </c:backWall>
    <c:plotArea>
      <c:layout/>
      <c:bar3DChart>
        <c:barDir val="col"/>
        <c:grouping val="percentStacked"/>
        <c:varyColors val="0"/>
        <c:ser>
          <c:idx val="0"/>
          <c:order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E224-4B71-9C3A-0947D264901A}"/>
            </c:ext>
          </c:extLst>
        </c:ser>
        <c:ser>
          <c:idx val="1"/>
          <c:order val="1"/>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E224-4B71-9C3A-0947D264901A}"/>
            </c:ext>
          </c:extLst>
        </c:ser>
        <c:ser>
          <c:idx val="2"/>
          <c:order val="2"/>
          <c:spPr>
            <a:solidFill>
              <a:srgbClr val="FFFFCC"/>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E224-4B71-9C3A-0947D264901A}"/>
            </c:ext>
          </c:extLst>
        </c:ser>
        <c:ser>
          <c:idx val="3"/>
          <c:order val="3"/>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E224-4B71-9C3A-0947D264901A}"/>
            </c:ext>
          </c:extLst>
        </c:ser>
        <c:ser>
          <c:idx val="4"/>
          <c:order val="4"/>
          <c:spPr>
            <a:solidFill>
              <a:srgbClr val="FFFF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4-E224-4B71-9C3A-0947D264901A}"/>
            </c:ext>
          </c:extLst>
        </c:ser>
        <c:ser>
          <c:idx val="5"/>
          <c:order val="5"/>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5-E224-4B71-9C3A-0947D264901A}"/>
            </c:ext>
          </c:extLst>
        </c:ser>
        <c:dLbls>
          <c:showLegendKey val="0"/>
          <c:showVal val="0"/>
          <c:showCatName val="0"/>
          <c:showSerName val="0"/>
          <c:showPercent val="0"/>
          <c:showBubbleSize val="0"/>
        </c:dLbls>
        <c:gapWidth val="150"/>
        <c:shape val="cylinder"/>
        <c:axId val="558311816"/>
        <c:axId val="1"/>
        <c:axId val="0"/>
      </c:bar3DChart>
      <c:catAx>
        <c:axId val="558311816"/>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明朝"/>
                <a:ea typeface="ＭＳ 明朝"/>
                <a:cs typeface="ＭＳ 明朝"/>
              </a:defRPr>
            </a:pPr>
            <a:endParaRPr lang="ja-JP"/>
          </a:p>
        </c:txPr>
        <c:crossAx val="558311816"/>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第７図　１事業所当たり従業員数</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wrap="square" lIns="38100" tIns="19050" rIns="38100" bIns="19050" anchor="ctr">
                <a:spAutoFit/>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6="http://schemas.microsoft.com/office/drawing/2014/chart" uri="{C3380CC4-5D6E-409C-BE32-E72D297353CC}">
              <c16:uniqueId val="{00000000-11DC-44C6-9597-07137195B4B3}"/>
            </c:ext>
          </c:extLst>
        </c:ser>
        <c:dLbls>
          <c:showLegendKey val="0"/>
          <c:showVal val="0"/>
          <c:showCatName val="0"/>
          <c:showSerName val="0"/>
          <c:showPercent val="0"/>
          <c:showBubbleSize val="0"/>
        </c:dLbls>
        <c:marker val="1"/>
        <c:smooth val="0"/>
        <c:axId val="558309520"/>
        <c:axId val="1"/>
      </c:lineChart>
      <c:catAx>
        <c:axId val="558309520"/>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558309520"/>
        <c:crosses val="autoZero"/>
        <c:crossBetween val="between"/>
        <c:majorUnit val="2"/>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91"/>
      <c:rotY val="20"/>
      <c:depthPercent val="100"/>
      <c:rAngAx val="1"/>
    </c:view3D>
    <c:floor>
      <c:thickness val="0"/>
      <c:spPr>
        <a:solidFill>
          <a:srgbClr val="808080"/>
        </a:solidFill>
        <a:ln w="3175">
          <a:solidFill>
            <a:srgbClr val="000000"/>
          </a:solidFill>
          <a:prstDash val="solid"/>
        </a:ln>
      </c:spPr>
    </c:floor>
    <c:sideWall>
      <c:thickness val="0"/>
      <c:spPr>
        <a:solidFill>
          <a:srgbClr val="C0C0C0"/>
        </a:solidFill>
        <a:ln w="12700">
          <a:solidFill>
            <a:srgbClr val="000000"/>
          </a:solidFill>
          <a:prstDash val="solid"/>
        </a:ln>
      </c:spPr>
    </c:sideWall>
    <c:backWall>
      <c:thickness val="0"/>
      <c:spPr>
        <a:solidFill>
          <a:srgbClr val="C0C0C0"/>
        </a:solidFill>
        <a:ln w="12700">
          <a:solidFill>
            <a:srgbClr val="000000"/>
          </a:solidFill>
          <a:prstDash val="solid"/>
        </a:ln>
      </c:spPr>
    </c:backWall>
    <c:plotArea>
      <c:layout/>
      <c:bar3DChart>
        <c:barDir val="col"/>
        <c:grouping val="percentStacked"/>
        <c:varyColors val="0"/>
        <c:ser>
          <c:idx val="0"/>
          <c:order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DD10-4EE9-A6DC-6F685298A858}"/>
            </c:ext>
          </c:extLst>
        </c:ser>
        <c:ser>
          <c:idx val="1"/>
          <c:order val="1"/>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DD10-4EE9-A6DC-6F685298A858}"/>
            </c:ext>
          </c:extLst>
        </c:ser>
        <c:ser>
          <c:idx val="2"/>
          <c:order val="2"/>
          <c:spPr>
            <a:solidFill>
              <a:srgbClr val="FFFFCC"/>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DD10-4EE9-A6DC-6F685298A858}"/>
            </c:ext>
          </c:extLst>
        </c:ser>
        <c:ser>
          <c:idx val="3"/>
          <c:order val="3"/>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DD10-4EE9-A6DC-6F685298A858}"/>
            </c:ext>
          </c:extLst>
        </c:ser>
        <c:ser>
          <c:idx val="4"/>
          <c:order val="4"/>
          <c:spPr>
            <a:solidFill>
              <a:srgbClr val="FFFF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4-DD10-4EE9-A6DC-6F685298A858}"/>
            </c:ext>
          </c:extLst>
        </c:ser>
        <c:ser>
          <c:idx val="5"/>
          <c:order val="5"/>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5-DD10-4EE9-A6DC-6F685298A858}"/>
            </c:ext>
          </c:extLst>
        </c:ser>
        <c:dLbls>
          <c:showLegendKey val="0"/>
          <c:showVal val="0"/>
          <c:showCatName val="0"/>
          <c:showSerName val="0"/>
          <c:showPercent val="0"/>
          <c:showBubbleSize val="0"/>
        </c:dLbls>
        <c:gapWidth val="150"/>
        <c:shape val="cylinder"/>
        <c:axId val="558315424"/>
        <c:axId val="1"/>
        <c:axId val="0"/>
      </c:bar3DChart>
      <c:catAx>
        <c:axId val="558315424"/>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明朝"/>
                <a:ea typeface="ＭＳ 明朝"/>
                <a:cs typeface="ＭＳ 明朝"/>
              </a:defRPr>
            </a:pPr>
            <a:endParaRPr lang="ja-JP"/>
          </a:p>
        </c:txPr>
        <c:crossAx val="558315424"/>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第７図　１事業所当たり従業員数</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wrap="square" lIns="38100" tIns="19050" rIns="38100" bIns="19050" anchor="ctr">
                <a:spAutoFit/>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6="http://schemas.microsoft.com/office/drawing/2014/chart" uri="{C3380CC4-5D6E-409C-BE32-E72D297353CC}">
              <c16:uniqueId val="{00000000-C744-447A-B84E-FB27A5A74B1A}"/>
            </c:ext>
          </c:extLst>
        </c:ser>
        <c:dLbls>
          <c:showLegendKey val="0"/>
          <c:showVal val="0"/>
          <c:showCatName val="0"/>
          <c:showSerName val="0"/>
          <c:showPercent val="0"/>
          <c:showBubbleSize val="0"/>
        </c:dLbls>
        <c:marker val="1"/>
        <c:smooth val="0"/>
        <c:axId val="558308536"/>
        <c:axId val="1"/>
      </c:lineChart>
      <c:catAx>
        <c:axId val="5583085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558308536"/>
        <c:crosses val="autoZero"/>
        <c:crossBetween val="between"/>
        <c:majorUnit val="2"/>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91"/>
      <c:rotY val="20"/>
      <c:depthPercent val="100"/>
      <c:rAngAx val="1"/>
    </c:view3D>
    <c:floor>
      <c:thickness val="0"/>
      <c:spPr>
        <a:solidFill>
          <a:srgbClr val="808080"/>
        </a:solidFill>
        <a:ln w="3175">
          <a:solidFill>
            <a:srgbClr val="000000"/>
          </a:solidFill>
          <a:prstDash val="solid"/>
        </a:ln>
      </c:spPr>
    </c:floor>
    <c:sideWall>
      <c:thickness val="0"/>
      <c:spPr>
        <a:solidFill>
          <a:srgbClr val="C0C0C0"/>
        </a:solidFill>
        <a:ln w="12700">
          <a:solidFill>
            <a:srgbClr val="000000"/>
          </a:solidFill>
          <a:prstDash val="solid"/>
        </a:ln>
      </c:spPr>
    </c:sideWall>
    <c:backWall>
      <c:thickness val="0"/>
      <c:spPr>
        <a:solidFill>
          <a:srgbClr val="C0C0C0"/>
        </a:solidFill>
        <a:ln w="12700">
          <a:solidFill>
            <a:srgbClr val="000000"/>
          </a:solidFill>
          <a:prstDash val="solid"/>
        </a:ln>
      </c:spPr>
    </c:backWall>
    <c:plotArea>
      <c:layout/>
      <c:bar3DChart>
        <c:barDir val="col"/>
        <c:grouping val="percentStacked"/>
        <c:varyColors val="0"/>
        <c:ser>
          <c:idx val="0"/>
          <c:order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ABDD-4758-BC6F-F519442599EF}"/>
            </c:ext>
          </c:extLst>
        </c:ser>
        <c:ser>
          <c:idx val="1"/>
          <c:order val="1"/>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ABDD-4758-BC6F-F519442599EF}"/>
            </c:ext>
          </c:extLst>
        </c:ser>
        <c:ser>
          <c:idx val="2"/>
          <c:order val="2"/>
          <c:spPr>
            <a:solidFill>
              <a:srgbClr val="FFFFCC"/>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ABDD-4758-BC6F-F519442599EF}"/>
            </c:ext>
          </c:extLst>
        </c:ser>
        <c:ser>
          <c:idx val="3"/>
          <c:order val="3"/>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ABDD-4758-BC6F-F519442599EF}"/>
            </c:ext>
          </c:extLst>
        </c:ser>
        <c:ser>
          <c:idx val="4"/>
          <c:order val="4"/>
          <c:spPr>
            <a:solidFill>
              <a:srgbClr val="FFFF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4-ABDD-4758-BC6F-F519442599EF}"/>
            </c:ext>
          </c:extLst>
        </c:ser>
        <c:ser>
          <c:idx val="5"/>
          <c:order val="5"/>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5-ABDD-4758-BC6F-F519442599EF}"/>
            </c:ext>
          </c:extLst>
        </c:ser>
        <c:dLbls>
          <c:showLegendKey val="0"/>
          <c:showVal val="0"/>
          <c:showCatName val="0"/>
          <c:showSerName val="0"/>
          <c:showPercent val="0"/>
          <c:showBubbleSize val="0"/>
        </c:dLbls>
        <c:gapWidth val="150"/>
        <c:shape val="cylinder"/>
        <c:axId val="558316408"/>
        <c:axId val="1"/>
        <c:axId val="0"/>
      </c:bar3DChart>
      <c:catAx>
        <c:axId val="558316408"/>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明朝"/>
                <a:ea typeface="ＭＳ 明朝"/>
                <a:cs typeface="ＭＳ 明朝"/>
              </a:defRPr>
            </a:pPr>
            <a:endParaRPr lang="ja-JP"/>
          </a:p>
        </c:txPr>
        <c:crossAx val="558316408"/>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明朝"/>
          <a:ea typeface="ＭＳ 明朝"/>
          <a:cs typeface="ＭＳ 明朝"/>
        </a:defRPr>
      </a:pPr>
      <a:endParaRPr lang="ja-JP"/>
    </a:p>
  </c:txPr>
  <c:printSettings>
    <c:headerFooter alignWithMargins="0"/>
    <c:pageMargins b="1" l="0.75" r="0.75" t="1" header="0.51200000000000001" footer="0.51200000000000001"/>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 b="0" i="0" u="none" strike="noStrike" baseline="0">
                <a:solidFill>
                  <a:srgbClr val="000000"/>
                </a:solidFill>
                <a:latin typeface="ＭＳ Ｐゴシック"/>
                <a:ea typeface="ＭＳ Ｐゴシック"/>
                <a:cs typeface="ＭＳ Ｐゴシック"/>
              </a:defRPr>
            </a:pPr>
            <a:r>
              <a:rPr lang="ja-JP" altLang="en-US"/>
              <a:t>第７図　１事業所当たり従業員数</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dLbls>
            <c:spPr>
              <a:noFill/>
              <a:ln w="25400">
                <a:noFill/>
              </a:ln>
            </c:spPr>
            <c:txPr>
              <a:bodyPr wrap="square" lIns="38100" tIns="19050" rIns="38100" bIns="19050" anchor="ctr">
                <a:spAutoFit/>
              </a:bodyPr>
              <a:lstStyle/>
              <a:p>
                <a:pPr>
                  <a:defRPr sz="1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Lit>
              <c:formatCode>General</c:formatCode>
              <c:ptCount val="1"/>
              <c:pt idx="0">
                <c:v>0</c:v>
              </c:pt>
            </c:numLit>
          </c:val>
          <c:smooth val="0"/>
          <c:extLst>
            <c:ext xmlns:c16="http://schemas.microsoft.com/office/drawing/2014/chart" uri="{C3380CC4-5D6E-409C-BE32-E72D297353CC}">
              <c16:uniqueId val="{00000000-EB37-42DD-84AE-4C1DEF2A259F}"/>
            </c:ext>
          </c:extLst>
        </c:ser>
        <c:dLbls>
          <c:showLegendKey val="0"/>
          <c:showVal val="0"/>
          <c:showCatName val="0"/>
          <c:showSerName val="0"/>
          <c:showPercent val="0"/>
          <c:showBubbleSize val="0"/>
        </c:dLbls>
        <c:marker val="1"/>
        <c:smooth val="0"/>
        <c:axId val="558316736"/>
        <c:axId val="1"/>
      </c:lineChart>
      <c:catAx>
        <c:axId val="5583167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ＭＳ Ｐゴシック"/>
                <a:ea typeface="ＭＳ Ｐゴシック"/>
                <a:cs typeface="ＭＳ Ｐゴシック"/>
              </a:defRPr>
            </a:pPr>
            <a:endParaRPr lang="ja-JP"/>
          </a:p>
        </c:txPr>
        <c:crossAx val="558316736"/>
        <c:crosses val="autoZero"/>
        <c:crossBetween val="between"/>
        <c:majorUnit val="2"/>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FFFFFF"/>
            </a:solidFill>
            <a:ln w="12700">
              <a:solidFill>
                <a:srgbClr val="000000"/>
              </a:solidFill>
              <a:prstDash val="solid"/>
            </a:ln>
          </c:spPr>
          <c:invertIfNegative val="0"/>
          <c:dPt>
            <c:idx val="0"/>
            <c:invertIfNegative val="0"/>
            <c:bubble3D val="0"/>
            <c:spPr>
              <a:solidFill>
                <a:srgbClr val="808080"/>
              </a:solidFill>
              <a:ln w="12700">
                <a:solidFill>
                  <a:srgbClr val="000000"/>
                </a:solidFill>
                <a:prstDash val="solid"/>
              </a:ln>
            </c:spPr>
            <c:extLst>
              <c:ext xmlns:c16="http://schemas.microsoft.com/office/drawing/2014/chart" uri="{C3380CC4-5D6E-409C-BE32-E72D297353CC}">
                <c16:uniqueId val="{00000000-3236-4940-86DD-015415FB1C5F}"/>
              </c:ext>
            </c:extLst>
          </c:dPt>
          <c:dPt>
            <c:idx val="5"/>
            <c:invertIfNegative val="0"/>
            <c:bubble3D val="0"/>
            <c:spPr>
              <a:solidFill>
                <a:srgbClr val="808080"/>
              </a:solidFill>
              <a:ln w="12700">
                <a:solidFill>
                  <a:srgbClr val="000000"/>
                </a:solidFill>
                <a:prstDash val="solid"/>
              </a:ln>
            </c:spPr>
            <c:extLst>
              <c:ext xmlns:c16="http://schemas.microsoft.com/office/drawing/2014/chart" uri="{C3380CC4-5D6E-409C-BE32-E72D297353CC}">
                <c16:uniqueId val="{00000001-3236-4940-86DD-015415FB1C5F}"/>
              </c:ext>
            </c:extLst>
          </c:dPt>
          <c:dPt>
            <c:idx val="6"/>
            <c:invertIfNegative val="0"/>
            <c:bubble3D val="0"/>
            <c:spPr>
              <a:solidFill>
                <a:srgbClr val="808080"/>
              </a:solidFill>
              <a:ln w="12700">
                <a:solidFill>
                  <a:srgbClr val="000000"/>
                </a:solidFill>
                <a:prstDash val="solid"/>
              </a:ln>
            </c:spPr>
            <c:extLst>
              <c:ext xmlns:c16="http://schemas.microsoft.com/office/drawing/2014/chart" uri="{C3380CC4-5D6E-409C-BE32-E72D297353CC}">
                <c16:uniqueId val="{00000002-3236-4940-86DD-015415FB1C5F}"/>
              </c:ext>
            </c:extLst>
          </c:dPt>
          <c:dPt>
            <c:idx val="7"/>
            <c:invertIfNegative val="0"/>
            <c:bubble3D val="0"/>
            <c:spPr>
              <a:solidFill>
                <a:srgbClr val="808080"/>
              </a:solidFill>
              <a:ln w="12700">
                <a:solidFill>
                  <a:srgbClr val="000000"/>
                </a:solidFill>
                <a:prstDash val="solid"/>
              </a:ln>
            </c:spPr>
            <c:extLst>
              <c:ext xmlns:c16="http://schemas.microsoft.com/office/drawing/2014/chart" uri="{C3380CC4-5D6E-409C-BE32-E72D297353CC}">
                <c16:uniqueId val="{00000003-3236-4940-86DD-015415FB1C5F}"/>
              </c:ext>
            </c:extLst>
          </c:dPt>
          <c:dPt>
            <c:idx val="8"/>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4-3236-4940-86DD-015415FB1C5F}"/>
              </c:ext>
            </c:extLst>
          </c:dPt>
          <c:dPt>
            <c:idx val="9"/>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5-3236-4940-86DD-015415FB1C5F}"/>
              </c:ext>
            </c:extLst>
          </c:dPt>
          <c:dPt>
            <c:idx val="10"/>
            <c:invertIfNegative val="0"/>
            <c:bubble3D val="0"/>
            <c:spPr>
              <a:solidFill>
                <a:srgbClr val="808080"/>
              </a:solidFill>
              <a:ln w="12700">
                <a:solidFill>
                  <a:srgbClr val="000000"/>
                </a:solidFill>
                <a:prstDash val="solid"/>
              </a:ln>
            </c:spPr>
            <c:extLst>
              <c:ext xmlns:c16="http://schemas.microsoft.com/office/drawing/2014/chart" uri="{C3380CC4-5D6E-409C-BE32-E72D297353CC}">
                <c16:uniqueId val="{00000006-3236-4940-86DD-015415FB1C5F}"/>
              </c:ext>
            </c:extLst>
          </c:dPt>
          <c:dPt>
            <c:idx val="11"/>
            <c:invertIfNegative val="0"/>
            <c:bubble3D val="0"/>
            <c:spPr>
              <a:solidFill>
                <a:srgbClr val="808080"/>
              </a:solidFill>
              <a:ln w="12700">
                <a:solidFill>
                  <a:srgbClr val="000000"/>
                </a:solidFill>
                <a:prstDash val="solid"/>
              </a:ln>
            </c:spPr>
            <c:extLst>
              <c:ext xmlns:c16="http://schemas.microsoft.com/office/drawing/2014/chart" uri="{C3380CC4-5D6E-409C-BE32-E72D297353CC}">
                <c16:uniqueId val="{00000007-3236-4940-86DD-015415FB1C5F}"/>
              </c:ext>
            </c:extLst>
          </c:dPt>
          <c:dPt>
            <c:idx val="13"/>
            <c:invertIfNegative val="0"/>
            <c:bubble3D val="0"/>
            <c:spPr>
              <a:solidFill>
                <a:srgbClr val="808080"/>
              </a:solidFill>
              <a:ln w="12700">
                <a:solidFill>
                  <a:srgbClr val="000000"/>
                </a:solidFill>
                <a:prstDash val="solid"/>
              </a:ln>
            </c:spPr>
            <c:extLst>
              <c:ext xmlns:c16="http://schemas.microsoft.com/office/drawing/2014/chart" uri="{C3380CC4-5D6E-409C-BE32-E72D297353CC}">
                <c16:uniqueId val="{00000008-3236-4940-86DD-015415FB1C5F}"/>
              </c:ext>
            </c:extLst>
          </c:dPt>
          <c:dPt>
            <c:idx val="14"/>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9-3236-4940-86DD-015415FB1C5F}"/>
              </c:ext>
            </c:extLst>
          </c:dPt>
          <c:dPt>
            <c:idx val="15"/>
            <c:invertIfNegative val="0"/>
            <c:bubble3D val="0"/>
            <c:spPr>
              <a:solidFill>
                <a:srgbClr val="808080"/>
              </a:solidFill>
              <a:ln w="12700">
                <a:solidFill>
                  <a:srgbClr val="000000"/>
                </a:solidFill>
                <a:prstDash val="solid"/>
              </a:ln>
            </c:spPr>
            <c:extLst>
              <c:ext xmlns:c16="http://schemas.microsoft.com/office/drawing/2014/chart" uri="{C3380CC4-5D6E-409C-BE32-E72D297353CC}">
                <c16:uniqueId val="{0000000A-3236-4940-86DD-015415FB1C5F}"/>
              </c:ext>
            </c:extLst>
          </c:dPt>
          <c:dPt>
            <c:idx val="16"/>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B-3236-4940-86DD-015415FB1C5F}"/>
              </c:ext>
            </c:extLst>
          </c:dPt>
          <c:dPt>
            <c:idx val="17"/>
            <c:invertIfNegative val="0"/>
            <c:bubble3D val="0"/>
            <c:spPr>
              <a:solidFill>
                <a:srgbClr val="808080"/>
              </a:solidFill>
              <a:ln w="12700">
                <a:solidFill>
                  <a:srgbClr val="000000"/>
                </a:solidFill>
                <a:prstDash val="solid"/>
              </a:ln>
            </c:spPr>
            <c:extLst>
              <c:ext xmlns:c16="http://schemas.microsoft.com/office/drawing/2014/chart" uri="{C3380CC4-5D6E-409C-BE32-E72D297353CC}">
                <c16:uniqueId val="{0000000C-3236-4940-86DD-015415FB1C5F}"/>
              </c:ext>
            </c:extLst>
          </c:dPt>
          <c:dPt>
            <c:idx val="18"/>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D-3236-4940-86DD-015415FB1C5F}"/>
              </c:ext>
            </c:extLst>
          </c:dPt>
          <c:dPt>
            <c:idx val="20"/>
            <c:invertIfNegative val="0"/>
            <c:bubble3D val="0"/>
            <c:spPr>
              <a:solidFill>
                <a:srgbClr val="808080"/>
              </a:solidFill>
              <a:ln w="12700">
                <a:solidFill>
                  <a:srgbClr val="000000"/>
                </a:solidFill>
                <a:prstDash val="solid"/>
              </a:ln>
            </c:spPr>
            <c:extLst>
              <c:ext xmlns:c16="http://schemas.microsoft.com/office/drawing/2014/chart" uri="{C3380CC4-5D6E-409C-BE32-E72D297353CC}">
                <c16:uniqueId val="{0000000E-3236-4940-86DD-015415FB1C5F}"/>
              </c:ext>
            </c:extLst>
          </c:dPt>
          <c:dPt>
            <c:idx val="22"/>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F-3236-4940-86DD-015415FB1C5F}"/>
              </c:ext>
            </c:extLst>
          </c:dPt>
          <c:dPt>
            <c:idx val="23"/>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10-3236-4940-86DD-015415FB1C5F}"/>
              </c:ext>
            </c:extLst>
          </c:dPt>
          <c:dLbls>
            <c:dLbl>
              <c:idx val="7"/>
              <c:spPr>
                <a:solidFill>
                  <a:srgbClr val="FFFFFF"/>
                </a:solid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236-4940-86DD-015415FB1C5F}"/>
                </c:ext>
              </c:extLst>
            </c:dLbl>
            <c:dLbl>
              <c:idx val="8"/>
              <c:spPr>
                <a:solidFill>
                  <a:srgbClr val="FFFFFF"/>
                </a:solid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236-4940-86DD-015415FB1C5F}"/>
                </c:ext>
              </c:extLst>
            </c:dLbl>
            <c:dLbl>
              <c:idx val="9"/>
              <c:spPr>
                <a:solidFill>
                  <a:srgbClr val="FFFFFF"/>
                </a:solid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236-4940-86DD-015415FB1C5F}"/>
                </c:ext>
              </c:extLst>
            </c:dLbl>
            <c:dLbl>
              <c:idx val="10"/>
              <c:spPr>
                <a:solidFill>
                  <a:srgbClr val="FFFFFF"/>
                </a:solid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236-4940-86DD-015415FB1C5F}"/>
                </c:ext>
              </c:extLst>
            </c:dLbl>
            <c:dLbl>
              <c:idx val="11"/>
              <c:spPr>
                <a:solidFill>
                  <a:srgbClr val="FFFFFF"/>
                </a:solid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236-4940-86DD-015415FB1C5F}"/>
                </c:ext>
              </c:extLst>
            </c:dLbl>
            <c:dLbl>
              <c:idx val="12"/>
              <c:spPr>
                <a:solidFill>
                  <a:srgbClr val="FFFFFF"/>
                </a:solid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3236-4940-86DD-015415FB1C5F}"/>
                </c:ext>
              </c:extLst>
            </c:dLbl>
            <c:dLbl>
              <c:idx val="13"/>
              <c:spPr>
                <a:solidFill>
                  <a:srgbClr val="FFFFFF"/>
                </a:solid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236-4940-86DD-015415FB1C5F}"/>
                </c:ext>
              </c:extLst>
            </c:dLbl>
            <c:dLbl>
              <c:idx val="14"/>
              <c:spPr>
                <a:solidFill>
                  <a:srgbClr val="FFFFFF"/>
                </a:solid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236-4940-86DD-015415FB1C5F}"/>
                </c:ext>
              </c:extLst>
            </c:dLbl>
            <c:dLbl>
              <c:idx val="15"/>
              <c:spPr>
                <a:solidFill>
                  <a:srgbClr val="FFFFFF"/>
                </a:solid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236-4940-86DD-015415FB1C5F}"/>
                </c:ext>
              </c:extLst>
            </c:dLbl>
            <c:dLbl>
              <c:idx val="16"/>
              <c:spPr>
                <a:solidFill>
                  <a:srgbClr val="FFFFFF"/>
                </a:solid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3236-4940-86DD-015415FB1C5F}"/>
                </c:ext>
              </c:extLst>
            </c:dLbl>
            <c:spPr>
              <a:solidFill>
                <a:srgbClr val="FFFFFF"/>
              </a:solidFill>
              <a:ln w="25400">
                <a:noFill/>
              </a:ln>
            </c:spPr>
            <c:txPr>
              <a:bodyPr wrap="square" lIns="38100" tIns="19050" rIns="38100" bIns="19050" anchor="ctr">
                <a:spAutoFit/>
              </a:bodyPr>
              <a:lstStyle/>
              <a:p>
                <a:pPr>
                  <a:defRPr sz="225"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4"/>
              <c:pt idx="0">
                <c:v>石油</c:v>
              </c:pt>
              <c:pt idx="1">
                <c:v>電子</c:v>
              </c:pt>
              <c:pt idx="2">
                <c:v>業務</c:v>
              </c:pt>
              <c:pt idx="3">
                <c:v>電気</c:v>
              </c:pt>
              <c:pt idx="4">
                <c:v>輸送</c:v>
              </c:pt>
              <c:pt idx="5">
                <c:v>鉄鋼</c:v>
              </c:pt>
              <c:pt idx="6">
                <c:v>非鉄</c:v>
              </c:pt>
              <c:pt idx="7">
                <c:v>金属</c:v>
              </c:pt>
              <c:pt idx="8">
                <c:v>食料</c:v>
              </c:pt>
              <c:pt idx="9">
                <c:v>飲料</c:v>
              </c:pt>
              <c:pt idx="10">
                <c:v>紙パ</c:v>
              </c:pt>
              <c:pt idx="11">
                <c:v>化学</c:v>
              </c:pt>
              <c:pt idx="12">
                <c:v>は用</c:v>
              </c:pt>
              <c:pt idx="13">
                <c:v>ゴム</c:v>
              </c:pt>
              <c:pt idx="14">
                <c:v>そ他</c:v>
              </c:pt>
              <c:pt idx="15">
                <c:v>プラ</c:v>
              </c:pt>
              <c:pt idx="16">
                <c:v>家具</c:v>
              </c:pt>
              <c:pt idx="17">
                <c:v>木材</c:v>
              </c:pt>
              <c:pt idx="18">
                <c:v>印刷</c:v>
              </c:pt>
              <c:pt idx="19">
                <c:v>生産</c:v>
              </c:pt>
              <c:pt idx="20">
                <c:v>窯業</c:v>
              </c:pt>
              <c:pt idx="21">
                <c:v>情報</c:v>
              </c:pt>
              <c:pt idx="22">
                <c:v>皮革</c:v>
              </c:pt>
              <c:pt idx="23">
                <c:v>繊維</c:v>
              </c:pt>
            </c:strLit>
          </c:cat>
          <c:val>
            <c:numLit>
              <c:formatCode>General</c:formatCode>
              <c:ptCount val="24"/>
              <c:pt idx="0">
                <c:v>8378.8956521739001</c:v>
              </c:pt>
              <c:pt idx="1">
                <c:v>7765.6847899348404</c:v>
              </c:pt>
              <c:pt idx="2">
                <c:v>6585.7188231360497</c:v>
              </c:pt>
              <c:pt idx="3">
                <c:v>5287.7032670932904</c:v>
              </c:pt>
              <c:pt idx="4">
                <c:v>4140.6288380493397</c:v>
              </c:pt>
              <c:pt idx="5">
                <c:v>4074.8988015978398</c:v>
              </c:pt>
              <c:pt idx="6">
                <c:v>2957.78516228748</c:v>
              </c:pt>
              <c:pt idx="7">
                <c:v>2612.9579713547701</c:v>
              </c:pt>
              <c:pt idx="8">
                <c:v>2587.4643712233401</c:v>
              </c:pt>
              <c:pt idx="9">
                <c:v>2523.0694259011798</c:v>
              </c:pt>
              <c:pt idx="10">
                <c:v>2505.8367346938498</c:v>
              </c:pt>
              <c:pt idx="11">
                <c:v>2438.9331432192398</c:v>
              </c:pt>
              <c:pt idx="12">
                <c:v>2333.1264973646098</c:v>
              </c:pt>
              <c:pt idx="13">
                <c:v>2278.3593037712099</c:v>
              </c:pt>
              <c:pt idx="14">
                <c:v>2189.55791872388</c:v>
              </c:pt>
              <c:pt idx="15">
                <c:v>2111.6743306610101</c:v>
              </c:pt>
              <c:pt idx="16">
                <c:v>2039.9242871189499</c:v>
              </c:pt>
              <c:pt idx="17">
                <c:v>1989.0608175473501</c:v>
              </c:pt>
              <c:pt idx="18">
                <c:v>1906.3062561414799</c:v>
              </c:pt>
              <c:pt idx="19">
                <c:v>1876.5869017632201</c:v>
              </c:pt>
              <c:pt idx="20">
                <c:v>1845.3659942362899</c:v>
              </c:pt>
              <c:pt idx="21">
                <c:v>1469.6822916666399</c:v>
              </c:pt>
              <c:pt idx="22">
                <c:v>1432.07017543859</c:v>
              </c:pt>
              <c:pt idx="23">
                <c:v>1254.3835451734701</c:v>
              </c:pt>
            </c:numLit>
          </c:val>
          <c:extLst>
            <c:ext xmlns:c16="http://schemas.microsoft.com/office/drawing/2014/chart" uri="{C3380CC4-5D6E-409C-BE32-E72D297353CC}">
              <c16:uniqueId val="{00000012-3236-4940-86DD-015415FB1C5F}"/>
            </c:ext>
          </c:extLst>
        </c:ser>
        <c:dLbls>
          <c:showLegendKey val="0"/>
          <c:showVal val="0"/>
          <c:showCatName val="0"/>
          <c:showSerName val="0"/>
          <c:showPercent val="0"/>
          <c:showBubbleSize val="0"/>
        </c:dLbls>
        <c:gapWidth val="100"/>
        <c:axId val="558317064"/>
        <c:axId val="1"/>
      </c:barChart>
      <c:catAx>
        <c:axId val="558317064"/>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25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10000"/>
        </c:scaling>
        <c:delete val="0"/>
        <c:axPos val="l"/>
        <c:majorGridlines>
          <c:spPr>
            <a:ln w="3175">
              <a:solidFill>
                <a:srgbClr val="C0C0C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明朝"/>
                <a:ea typeface="ＭＳ 明朝"/>
                <a:cs typeface="ＭＳ 明朝"/>
              </a:defRPr>
            </a:pPr>
            <a:endParaRPr lang="ja-JP"/>
          </a:p>
        </c:txPr>
        <c:crossAx val="558317064"/>
        <c:crosses val="autoZero"/>
        <c:crossBetween val="between"/>
        <c:majorUnit val="2000"/>
        <c:minorUnit val="1000"/>
        <c:dispUnits>
          <c:builtInUnit val="hundreds"/>
        </c:dispUnits>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4～9人</c:v>
          </c:tx>
          <c:spPr>
            <a:solidFill>
              <a:srgbClr val="9999FF"/>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375" b="0" i="0" u="none" strike="noStrike" baseline="0">
                        <a:solidFill>
                          <a:srgbClr val="000000"/>
                        </a:solidFill>
                        <a:latin typeface="ＭＳ 明朝"/>
                        <a:ea typeface="ＭＳ 明朝"/>
                      </a:rPr>
                      <a:t>4～</a:t>
                    </a:r>
                  </a:p>
                  <a:p>
                    <a:pPr>
                      <a:defRPr sz="275" b="0" i="0" u="none" strike="noStrike" baseline="0">
                        <a:solidFill>
                          <a:srgbClr val="000000"/>
                        </a:solidFill>
                        <a:latin typeface="ＭＳ Ｐゴシック"/>
                        <a:ea typeface="ＭＳ Ｐゴシック"/>
                        <a:cs typeface="ＭＳ Ｐゴシック"/>
                      </a:defRPr>
                    </a:pPr>
                    <a:r>
                      <a:rPr lang="ja-JP" altLang="en-US" sz="375" b="0" i="0" u="none" strike="noStrike" baseline="0">
                        <a:solidFill>
                          <a:srgbClr val="000000"/>
                        </a:solidFill>
                        <a:latin typeface="ＭＳ 明朝"/>
                        <a:ea typeface="ＭＳ 明朝"/>
                      </a:rPr>
                      <a:t>9人</a:t>
                    </a:r>
                  </a:p>
                  <a:p>
                    <a:pPr>
                      <a:defRPr sz="275" b="0" i="0" u="none" strike="noStrike" baseline="0">
                        <a:solidFill>
                          <a:srgbClr val="000000"/>
                        </a:solidFill>
                        <a:latin typeface="ＭＳ Ｐゴシック"/>
                        <a:ea typeface="ＭＳ Ｐゴシック"/>
                        <a:cs typeface="ＭＳ Ｐゴシック"/>
                      </a:defRPr>
                    </a:pPr>
                    <a:r>
                      <a:rPr lang="ja-JP" altLang="en-US" sz="375" b="0" i="0" u="none" strike="noStrike" baseline="0">
                        <a:solidFill>
                          <a:srgbClr val="000000"/>
                        </a:solidFill>
                        <a:latin typeface="ＭＳ 明朝"/>
                        <a:ea typeface="ＭＳ 明朝"/>
                      </a:rPr>
                      <a:t> 3.4 </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2FFC-4588-8F55-86EA6C38D71B}"/>
                </c:ext>
              </c:extLst>
            </c:dLbl>
            <c:spPr>
              <a:noFill/>
              <a:ln w="25400">
                <a:noFill/>
              </a:ln>
            </c:spPr>
            <c:txPr>
              <a:bodyPr wrap="square" lIns="38100" tIns="19050" rIns="38100" bIns="19050" anchor="ctr">
                <a:spAutoFit/>
              </a:bodyPr>
              <a:lstStyle/>
              <a:p>
                <a:pPr>
                  <a:defRPr sz="375"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3.4385230756890701</c:v>
              </c:pt>
            </c:numLit>
          </c:val>
          <c:extLst>
            <c:ext xmlns:c16="http://schemas.microsoft.com/office/drawing/2014/chart" uri="{C3380CC4-5D6E-409C-BE32-E72D297353CC}">
              <c16:uniqueId val="{00000001-2FFC-4588-8F55-86EA6C38D71B}"/>
            </c:ext>
          </c:extLst>
        </c:ser>
        <c:ser>
          <c:idx val="1"/>
          <c:order val="1"/>
          <c:tx>
            <c:v>10～19人</c:v>
          </c:tx>
          <c:spPr>
            <a:solidFill>
              <a:srgbClr val="993366"/>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500" b="0" i="0" u="none" strike="noStrike" baseline="0">
                        <a:solidFill>
                          <a:srgbClr val="FFFFFF"/>
                        </a:solidFill>
                        <a:latin typeface="ＭＳ 明朝"/>
                        <a:ea typeface="ＭＳ 明朝"/>
                      </a:rPr>
                      <a:t>10～</a:t>
                    </a:r>
                  </a:p>
                  <a:p>
                    <a:pPr>
                      <a:defRPr sz="275" b="0" i="0" u="none" strike="noStrike" baseline="0">
                        <a:solidFill>
                          <a:srgbClr val="000000"/>
                        </a:solidFill>
                        <a:latin typeface="ＭＳ Ｐゴシック"/>
                        <a:ea typeface="ＭＳ Ｐゴシック"/>
                        <a:cs typeface="ＭＳ Ｐゴシック"/>
                      </a:defRPr>
                    </a:pPr>
                    <a:r>
                      <a:rPr lang="ja-JP" altLang="en-US" sz="500" b="0" i="0" u="none" strike="noStrike" baseline="0">
                        <a:solidFill>
                          <a:srgbClr val="FFFFFF"/>
                        </a:solidFill>
                        <a:latin typeface="ＭＳ 明朝"/>
                        <a:ea typeface="ＭＳ 明朝"/>
                      </a:rPr>
                      <a:t>19人</a:t>
                    </a:r>
                  </a:p>
                  <a:p>
                    <a:pPr>
                      <a:defRPr sz="275" b="0" i="0" u="none" strike="noStrike" baseline="0">
                        <a:solidFill>
                          <a:srgbClr val="000000"/>
                        </a:solidFill>
                        <a:latin typeface="ＭＳ Ｐゴシック"/>
                        <a:ea typeface="ＭＳ Ｐゴシック"/>
                        <a:cs typeface="ＭＳ Ｐゴシック"/>
                      </a:defRPr>
                    </a:pPr>
                    <a:r>
                      <a:rPr lang="ja-JP" altLang="en-US" sz="500" b="0" i="0" u="none" strike="noStrike" baseline="0">
                        <a:solidFill>
                          <a:srgbClr val="FFFFFF"/>
                        </a:solidFill>
                        <a:latin typeface="ＭＳ 明朝"/>
                        <a:ea typeface="ＭＳ 明朝"/>
                      </a:rPr>
                      <a:t> 6.3 </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2FFC-4588-8F55-86EA6C38D71B}"/>
                </c:ext>
              </c:extLst>
            </c:dLbl>
            <c:spPr>
              <a:noFill/>
              <a:ln w="25400">
                <a:noFill/>
              </a:ln>
            </c:spPr>
            <c:txPr>
              <a:bodyPr wrap="square" lIns="38100" tIns="19050" rIns="38100" bIns="19050" anchor="ctr">
                <a:spAutoFit/>
              </a:bodyPr>
              <a:lstStyle/>
              <a:p>
                <a:pPr>
                  <a:defRPr sz="800"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6.2962405114589002</c:v>
              </c:pt>
            </c:numLit>
          </c:val>
          <c:extLst>
            <c:ext xmlns:c16="http://schemas.microsoft.com/office/drawing/2014/chart" uri="{C3380CC4-5D6E-409C-BE32-E72D297353CC}">
              <c16:uniqueId val="{00000003-2FFC-4588-8F55-86EA6C38D71B}"/>
            </c:ext>
          </c:extLst>
        </c:ser>
        <c:ser>
          <c:idx val="2"/>
          <c:order val="2"/>
          <c:tx>
            <c:v>20～29人</c:v>
          </c:tx>
          <c:spPr>
            <a:solidFill>
              <a:srgbClr val="FFFFCC"/>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500" b="0" i="0" u="none" strike="noStrike" baseline="0">
                        <a:solidFill>
                          <a:srgbClr val="000000"/>
                        </a:solidFill>
                        <a:latin typeface="ＭＳ 明朝"/>
                        <a:ea typeface="ＭＳ 明朝"/>
                      </a:rPr>
                      <a:t>20～</a:t>
                    </a:r>
                  </a:p>
                  <a:p>
                    <a:pPr>
                      <a:defRPr sz="275" b="0" i="0" u="none" strike="noStrike" baseline="0">
                        <a:solidFill>
                          <a:srgbClr val="000000"/>
                        </a:solidFill>
                        <a:latin typeface="ＭＳ Ｐゴシック"/>
                        <a:ea typeface="ＭＳ Ｐゴシック"/>
                        <a:cs typeface="ＭＳ Ｐゴシック"/>
                      </a:defRPr>
                    </a:pPr>
                    <a:r>
                      <a:rPr lang="ja-JP" altLang="en-US" sz="500" b="0" i="0" u="none" strike="noStrike" baseline="0">
                        <a:solidFill>
                          <a:srgbClr val="000000"/>
                        </a:solidFill>
                        <a:latin typeface="ＭＳ 明朝"/>
                        <a:ea typeface="ＭＳ 明朝"/>
                      </a:rPr>
                      <a:t>29人</a:t>
                    </a:r>
                  </a:p>
                  <a:p>
                    <a:pPr>
                      <a:defRPr sz="275" b="0" i="0" u="none" strike="noStrike" baseline="0">
                        <a:solidFill>
                          <a:srgbClr val="000000"/>
                        </a:solidFill>
                        <a:latin typeface="ＭＳ Ｐゴシック"/>
                        <a:ea typeface="ＭＳ Ｐゴシック"/>
                        <a:cs typeface="ＭＳ Ｐゴシック"/>
                      </a:defRPr>
                    </a:pPr>
                    <a:r>
                      <a:rPr lang="ja-JP" altLang="en-US" sz="500" b="0" i="0" u="none" strike="noStrike" baseline="0">
                        <a:solidFill>
                          <a:srgbClr val="000000"/>
                        </a:solidFill>
                        <a:latin typeface="ＭＳ 明朝"/>
                        <a:ea typeface="ＭＳ 明朝"/>
                      </a:rPr>
                      <a:t> 7.0 </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2FFC-4588-8F55-86EA6C38D71B}"/>
                </c:ext>
              </c:extLst>
            </c:dLbl>
            <c:spPr>
              <a:noFill/>
              <a:ln w="25400">
                <a:noFill/>
              </a:ln>
            </c:spPr>
            <c:txPr>
              <a:bodyPr wrap="square" lIns="38100" tIns="19050" rIns="38100" bIns="19050" anchor="ctr">
                <a:spAutoFit/>
              </a:bodyPr>
              <a:lstStyle/>
              <a:p>
                <a:pPr>
                  <a:defRPr sz="500"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6.9703337382338404</c:v>
              </c:pt>
            </c:numLit>
          </c:val>
          <c:extLst>
            <c:ext xmlns:c16="http://schemas.microsoft.com/office/drawing/2014/chart" uri="{C3380CC4-5D6E-409C-BE32-E72D297353CC}">
              <c16:uniqueId val="{00000005-2FFC-4588-8F55-86EA6C38D71B}"/>
            </c:ext>
          </c:extLst>
        </c:ser>
        <c:ser>
          <c:idx val="3"/>
          <c:order val="3"/>
          <c:tx>
            <c:v>30～99人</c:v>
          </c:tx>
          <c:spPr>
            <a:solidFill>
              <a:srgbClr val="CCFFFF"/>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500" b="0" i="0" u="none" strike="noStrike" baseline="0">
                        <a:solidFill>
                          <a:srgbClr val="000000"/>
                        </a:solidFill>
                        <a:latin typeface="ＭＳ 明朝"/>
                        <a:ea typeface="ＭＳ 明朝"/>
                      </a:rPr>
                      <a:t>30～99人</a:t>
                    </a:r>
                  </a:p>
                  <a:p>
                    <a:pPr>
                      <a:defRPr sz="275" b="0" i="0" u="none" strike="noStrike" baseline="0">
                        <a:solidFill>
                          <a:srgbClr val="000000"/>
                        </a:solidFill>
                        <a:latin typeface="ＭＳ Ｐゴシック"/>
                        <a:ea typeface="ＭＳ Ｐゴシック"/>
                        <a:cs typeface="ＭＳ Ｐゴシック"/>
                      </a:defRPr>
                    </a:pPr>
                    <a:r>
                      <a:rPr lang="ja-JP" altLang="en-US" sz="500" b="0" i="0" u="none" strike="noStrike" baseline="0">
                        <a:solidFill>
                          <a:srgbClr val="000000"/>
                        </a:solidFill>
                        <a:latin typeface="ＭＳ 明朝"/>
                        <a:ea typeface="ＭＳ 明朝"/>
                      </a:rPr>
                      <a:t> 17.1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2FFC-4588-8F55-86EA6C38D71B}"/>
                </c:ext>
              </c:extLst>
            </c:dLbl>
            <c:spPr>
              <a:noFill/>
              <a:ln w="25400">
                <a:noFill/>
              </a:ln>
            </c:spPr>
            <c:txPr>
              <a:bodyPr wrap="square" lIns="38100" tIns="19050" rIns="38100" bIns="19050" anchor="ctr">
                <a:spAutoFit/>
              </a:bodyPr>
              <a:lstStyle/>
              <a:p>
                <a:pPr>
                  <a:defRPr sz="500"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17.079130377587202</c:v>
              </c:pt>
            </c:numLit>
          </c:val>
          <c:extLst>
            <c:ext xmlns:c16="http://schemas.microsoft.com/office/drawing/2014/chart" uri="{C3380CC4-5D6E-409C-BE32-E72D297353CC}">
              <c16:uniqueId val="{00000007-2FFC-4588-8F55-86EA6C38D71B}"/>
            </c:ext>
          </c:extLst>
        </c:ser>
        <c:ser>
          <c:idx val="4"/>
          <c:order val="4"/>
          <c:tx>
            <c:v>100～299人</c:v>
          </c:tx>
          <c:spPr>
            <a:solidFill>
              <a:srgbClr val="660066"/>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500" b="0" i="0" u="none" strike="noStrike" baseline="0">
                        <a:solidFill>
                          <a:srgbClr val="FFFFFF"/>
                        </a:solidFill>
                        <a:latin typeface="ＭＳ 明朝"/>
                        <a:ea typeface="ＭＳ 明朝"/>
                      </a:rPr>
                      <a:t>100～299人</a:t>
                    </a:r>
                  </a:p>
                  <a:p>
                    <a:pPr>
                      <a:defRPr sz="275" b="0" i="0" u="none" strike="noStrike" baseline="0">
                        <a:solidFill>
                          <a:srgbClr val="000000"/>
                        </a:solidFill>
                        <a:latin typeface="ＭＳ Ｐゴシック"/>
                        <a:ea typeface="ＭＳ Ｐゴシック"/>
                        <a:cs typeface="ＭＳ Ｐゴシック"/>
                      </a:defRPr>
                    </a:pPr>
                    <a:r>
                      <a:rPr lang="ja-JP" altLang="en-US" sz="500" b="0" i="0" u="none" strike="noStrike" baseline="0">
                        <a:solidFill>
                          <a:srgbClr val="FFFFFF"/>
                        </a:solidFill>
                        <a:latin typeface="ＭＳ 明朝"/>
                        <a:ea typeface="ＭＳ 明朝"/>
                      </a:rPr>
                      <a:t> 29.4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2FFC-4588-8F55-86EA6C38D71B}"/>
                </c:ext>
              </c:extLst>
            </c:dLbl>
            <c:spPr>
              <a:noFill/>
              <a:ln w="25400">
                <a:noFill/>
              </a:ln>
            </c:spPr>
            <c:txPr>
              <a:bodyPr wrap="square" lIns="38100" tIns="19050" rIns="38100" bIns="19050" anchor="ctr">
                <a:spAutoFit/>
              </a:bodyPr>
              <a:lstStyle/>
              <a:p>
                <a:pPr>
                  <a:defRPr sz="500" b="0" i="0" u="none" strike="noStrike" baseline="0">
                    <a:solidFill>
                      <a:srgbClr val="FFFFFF"/>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29.357157394349102</c:v>
              </c:pt>
            </c:numLit>
          </c:val>
          <c:extLst>
            <c:ext xmlns:c16="http://schemas.microsoft.com/office/drawing/2014/chart" uri="{C3380CC4-5D6E-409C-BE32-E72D297353CC}">
              <c16:uniqueId val="{00000009-2FFC-4588-8F55-86EA6C38D71B}"/>
            </c:ext>
          </c:extLst>
        </c:ser>
        <c:ser>
          <c:idx val="5"/>
          <c:order val="5"/>
          <c:tx>
            <c:v>300人以上</c:v>
          </c:tx>
          <c:spPr>
            <a:solidFill>
              <a:srgbClr val="FF8080"/>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500" b="0" i="0" u="none" strike="noStrike" baseline="0">
                        <a:solidFill>
                          <a:srgbClr val="000000"/>
                        </a:solidFill>
                        <a:latin typeface="ＭＳ 明朝"/>
                        <a:ea typeface="ＭＳ 明朝"/>
                      </a:rPr>
                      <a:t>300人以上</a:t>
                    </a:r>
                  </a:p>
                  <a:p>
                    <a:pPr>
                      <a:defRPr sz="275" b="0" i="0" u="none" strike="noStrike" baseline="0">
                        <a:solidFill>
                          <a:srgbClr val="000000"/>
                        </a:solidFill>
                        <a:latin typeface="ＭＳ Ｐゴシック"/>
                        <a:ea typeface="ＭＳ Ｐゴシック"/>
                        <a:cs typeface="ＭＳ Ｐゴシック"/>
                      </a:defRPr>
                    </a:pPr>
                    <a:r>
                      <a:rPr lang="ja-JP" altLang="en-US" sz="500" b="0" i="0" u="none" strike="noStrike" baseline="0">
                        <a:solidFill>
                          <a:srgbClr val="000000"/>
                        </a:solidFill>
                        <a:latin typeface="ＭＳ 明朝"/>
                        <a:ea typeface="ＭＳ 明朝"/>
                      </a:rPr>
                      <a:t>36.9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2FFC-4588-8F55-86EA6C38D71B}"/>
                </c:ext>
              </c:extLst>
            </c:dLbl>
            <c:spPr>
              <a:noFill/>
              <a:ln w="25400">
                <a:noFill/>
              </a:ln>
            </c:spPr>
            <c:txPr>
              <a:bodyPr wrap="square" lIns="38100" tIns="19050" rIns="38100" bIns="19050" anchor="ctr">
                <a:spAutoFit/>
              </a:bodyPr>
              <a:lstStyle/>
              <a:p>
                <a:pPr>
                  <a:defRPr sz="500"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36.858614902681602</c:v>
              </c:pt>
            </c:numLit>
          </c:val>
          <c:extLst>
            <c:ext xmlns:c16="http://schemas.microsoft.com/office/drawing/2014/chart" uri="{C3380CC4-5D6E-409C-BE32-E72D297353CC}">
              <c16:uniqueId val="{0000000B-2FFC-4588-8F55-86EA6C38D71B}"/>
            </c:ext>
          </c:extLst>
        </c:ser>
        <c:dLbls>
          <c:showLegendKey val="0"/>
          <c:showVal val="0"/>
          <c:showCatName val="0"/>
          <c:showSerName val="0"/>
          <c:showPercent val="0"/>
          <c:showBubbleSize val="0"/>
        </c:dLbls>
        <c:gapWidth val="30"/>
        <c:overlap val="100"/>
        <c:axId val="558324280"/>
        <c:axId val="1"/>
      </c:barChart>
      <c:catAx>
        <c:axId val="558324280"/>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C0C0C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500" b="0" i="0" u="none" strike="noStrike" baseline="0">
                <a:solidFill>
                  <a:srgbClr val="000000"/>
                </a:solidFill>
                <a:latin typeface="ＭＳ 明朝"/>
                <a:ea typeface="ＭＳ 明朝"/>
                <a:cs typeface="ＭＳ 明朝"/>
              </a:defRPr>
            </a:pPr>
            <a:endParaRPr lang="ja-JP"/>
          </a:p>
        </c:txPr>
        <c:crossAx val="558324280"/>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spPr>
            <a:solidFill>
              <a:srgbClr val="9999FF"/>
            </a:solidFill>
            <a:ln w="12700">
              <a:solidFill>
                <a:srgbClr val="000000"/>
              </a:solidFill>
              <a:prstDash val="solid"/>
            </a:ln>
          </c:spPr>
          <c:dPt>
            <c:idx val="0"/>
            <c:bubble3D val="0"/>
            <c:spPr>
              <a:solidFill>
                <a:srgbClr val="808080"/>
              </a:solidFill>
              <a:ln w="12700">
                <a:solidFill>
                  <a:srgbClr val="000000"/>
                </a:solidFill>
                <a:prstDash val="solid"/>
              </a:ln>
            </c:spPr>
            <c:extLst>
              <c:ext xmlns:c16="http://schemas.microsoft.com/office/drawing/2014/chart" uri="{C3380CC4-5D6E-409C-BE32-E72D297353CC}">
                <c16:uniqueId val="{00000000-854D-458D-9A07-9A9D12A9E8ED}"/>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854D-458D-9A07-9A9D12A9E8ED}"/>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854D-458D-9A07-9A9D12A9E8ED}"/>
              </c:ext>
            </c:extLst>
          </c:dPt>
          <c:dPt>
            <c:idx val="3"/>
            <c:bubble3D val="0"/>
            <c:spPr>
              <a:solidFill>
                <a:srgbClr val="FFFFFF"/>
              </a:solidFill>
              <a:ln w="12700">
                <a:solidFill>
                  <a:srgbClr val="000000"/>
                </a:solidFill>
                <a:prstDash val="solid"/>
              </a:ln>
            </c:spPr>
            <c:extLst>
              <c:ext xmlns:c16="http://schemas.microsoft.com/office/drawing/2014/chart" uri="{C3380CC4-5D6E-409C-BE32-E72D297353CC}">
                <c16:uniqueId val="{00000003-854D-458D-9A07-9A9D12A9E8ED}"/>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4-854D-458D-9A07-9A9D12A9E8ED}"/>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5-854D-458D-9A07-9A9D12A9E8ED}"/>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6-854D-458D-9A07-9A9D12A9E8ED}"/>
              </c:ext>
            </c:extLst>
          </c:dPt>
          <c:dPt>
            <c:idx val="7"/>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7-854D-458D-9A07-9A9D12A9E8ED}"/>
              </c:ext>
            </c:extLst>
          </c:dPt>
          <c:dPt>
            <c:idx val="8"/>
            <c:bubble3D val="0"/>
            <c:spPr>
              <a:solidFill>
                <a:srgbClr val="000080"/>
              </a:solidFill>
              <a:ln w="12700">
                <a:solidFill>
                  <a:srgbClr val="000000"/>
                </a:solidFill>
                <a:prstDash val="solid"/>
              </a:ln>
            </c:spPr>
            <c:extLst>
              <c:ext xmlns:c16="http://schemas.microsoft.com/office/drawing/2014/chart" uri="{C3380CC4-5D6E-409C-BE32-E72D297353CC}">
                <c16:uniqueId val="{00000008-854D-458D-9A07-9A9D12A9E8ED}"/>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09-854D-458D-9A07-9A9D12A9E8ED}"/>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0A-854D-458D-9A07-9A9D12A9E8ED}"/>
              </c:ext>
            </c:extLst>
          </c:dPt>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基礎</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素材型</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32.8%</a:t>
                    </a:r>
                  </a:p>
                </c:rich>
              </c:tx>
              <c:numFmt formatCode="0.0%" sourceLinked="0"/>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854D-458D-9A07-9A9D12A9E8ED}"/>
                </c:ext>
              </c:extLst>
            </c:dLbl>
            <c:dLbl>
              <c:idx val="1"/>
              <c:delete val="1"/>
              <c:extLst>
                <c:ext xmlns:c15="http://schemas.microsoft.com/office/drawing/2012/chart" uri="{CE6537A1-D6FC-4f65-9D91-7224C49458BB}"/>
                <c:ext xmlns:c16="http://schemas.microsoft.com/office/drawing/2014/chart" uri="{C3380CC4-5D6E-409C-BE32-E72D297353CC}">
                  <c16:uniqueId val="{00000001-854D-458D-9A07-9A9D12A9E8ED}"/>
                </c:ext>
              </c:extLst>
            </c:dLbl>
            <c:dLbl>
              <c:idx val="2"/>
              <c:delete val="1"/>
              <c:extLst>
                <c:ext xmlns:c15="http://schemas.microsoft.com/office/drawing/2012/chart" uri="{CE6537A1-D6FC-4f65-9D91-7224C49458BB}"/>
                <c:ext xmlns:c16="http://schemas.microsoft.com/office/drawing/2014/chart" uri="{C3380CC4-5D6E-409C-BE32-E72D297353CC}">
                  <c16:uniqueId val="{00000002-854D-458D-9A07-9A9D12A9E8ED}"/>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加工</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組立型 39.7%</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854D-458D-9A07-9A9D12A9E8ED}"/>
                </c:ext>
              </c:extLst>
            </c:dLbl>
            <c:dLbl>
              <c:idx val="4"/>
              <c:delete val="1"/>
              <c:extLst>
                <c:ext xmlns:c15="http://schemas.microsoft.com/office/drawing/2012/chart" uri="{CE6537A1-D6FC-4f65-9D91-7224C49458BB}"/>
                <c:ext xmlns:c16="http://schemas.microsoft.com/office/drawing/2014/chart" uri="{C3380CC4-5D6E-409C-BE32-E72D297353CC}">
                  <c16:uniqueId val="{00000004-854D-458D-9A07-9A9D12A9E8ED}"/>
                </c:ext>
              </c:extLst>
            </c:dLbl>
            <c:dLbl>
              <c:idx val="5"/>
              <c:delete val="1"/>
              <c:extLst>
                <c:ext xmlns:c15="http://schemas.microsoft.com/office/drawing/2012/chart" uri="{CE6537A1-D6FC-4f65-9D91-7224C49458BB}"/>
                <c:ext xmlns:c16="http://schemas.microsoft.com/office/drawing/2014/chart" uri="{C3380CC4-5D6E-409C-BE32-E72D297353CC}">
                  <c16:uniqueId val="{00000005-854D-458D-9A07-9A9D12A9E8ED}"/>
                </c:ext>
              </c:extLst>
            </c:dLbl>
            <c:dLbl>
              <c:idx val="6"/>
              <c:delete val="1"/>
              <c:extLst>
                <c:ext xmlns:c15="http://schemas.microsoft.com/office/drawing/2012/chart" uri="{CE6537A1-D6FC-4f65-9D91-7224C49458BB}"/>
                <c:ext xmlns:c16="http://schemas.microsoft.com/office/drawing/2014/chart" uri="{C3380CC4-5D6E-409C-BE32-E72D297353CC}">
                  <c16:uniqueId val="{00000006-854D-458D-9A07-9A9D12A9E8ED}"/>
                </c:ext>
              </c:extLst>
            </c:dLbl>
            <c:dLbl>
              <c:idx val="7"/>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生活</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関連型</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27.5%</a:t>
                    </a:r>
                  </a:p>
                </c:rich>
              </c:tx>
              <c:numFmt formatCode="0.0%" sourceLinked="0"/>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854D-458D-9A07-9A9D12A9E8ED}"/>
                </c:ext>
              </c:extLst>
            </c:dLbl>
            <c:dLbl>
              <c:idx val="8"/>
              <c:delete val="1"/>
              <c:extLst>
                <c:ext xmlns:c15="http://schemas.microsoft.com/office/drawing/2012/chart" uri="{CE6537A1-D6FC-4f65-9D91-7224C49458BB}"/>
                <c:ext xmlns:c16="http://schemas.microsoft.com/office/drawing/2014/chart" uri="{C3380CC4-5D6E-409C-BE32-E72D297353CC}">
                  <c16:uniqueId val="{00000008-854D-458D-9A07-9A9D12A9E8ED}"/>
                </c:ext>
              </c:extLst>
            </c:dLbl>
            <c:dLbl>
              <c:idx val="9"/>
              <c:delete val="1"/>
              <c:extLst>
                <c:ext xmlns:c15="http://schemas.microsoft.com/office/drawing/2012/chart" uri="{CE6537A1-D6FC-4f65-9D91-7224C49458BB}"/>
                <c:ext xmlns:c16="http://schemas.microsoft.com/office/drawing/2014/chart" uri="{C3380CC4-5D6E-409C-BE32-E72D297353CC}">
                  <c16:uniqueId val="{00000009-854D-458D-9A07-9A9D12A9E8ED}"/>
                </c:ext>
              </c:extLst>
            </c:dLbl>
            <c:dLbl>
              <c:idx val="10"/>
              <c:delete val="1"/>
              <c:extLst>
                <c:ext xmlns:c15="http://schemas.microsoft.com/office/drawing/2012/chart" uri="{CE6537A1-D6FC-4f65-9D91-7224C49458BB}"/>
                <c:ext xmlns:c16="http://schemas.microsoft.com/office/drawing/2014/chart" uri="{C3380CC4-5D6E-409C-BE32-E72D297353CC}">
                  <c16:uniqueId val="{0000000A-854D-458D-9A07-9A9D12A9E8ED}"/>
                </c:ext>
              </c:extLst>
            </c:dLbl>
            <c:numFmt formatCode="0.0%" sourceLinked="0"/>
            <c:spPr>
              <a:solidFill>
                <a:srgbClr val="FFFFFF"/>
              </a:solidFill>
              <a:ln w="25400">
                <a:noFill/>
              </a:ln>
            </c:spPr>
            <c:txPr>
              <a:bodyPr wrap="square" lIns="38100" tIns="19050" rIns="38100" bIns="19050" anchor="ctr">
                <a:spAutoFit/>
              </a:bodyPr>
              <a:lstStyle/>
              <a:p>
                <a:pPr>
                  <a:defRPr sz="2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Lit>
              <c:ptCount val="11"/>
              <c:pt idx="0">
                <c:v>プラ
基礎素材型</c:v>
              </c:pt>
              <c:pt idx="1">
                <c:v>金属</c:v>
              </c:pt>
              <c:pt idx="2">
                <c:v>その他の基礎素材型</c:v>
              </c:pt>
              <c:pt idx="3">
                <c:v>電子
加工組立型</c:v>
              </c:pt>
              <c:pt idx="4">
                <c:v>業務</c:v>
              </c:pt>
              <c:pt idx="5">
                <c:v>輸送</c:v>
              </c:pt>
              <c:pt idx="6">
                <c:v>その他の加工組立型</c:v>
              </c:pt>
              <c:pt idx="7">
                <c:v>食料
生活関連型</c:v>
              </c:pt>
              <c:pt idx="8">
                <c:v>繊維</c:v>
              </c:pt>
              <c:pt idx="9">
                <c:v>印刷</c:v>
              </c:pt>
              <c:pt idx="10">
                <c:v>その他の生活関連型</c:v>
              </c:pt>
            </c:strLit>
          </c:cat>
          <c:val>
            <c:numLit>
              <c:formatCode>General</c:formatCode>
              <c:ptCount val="1"/>
              <c:pt idx="0">
                <c:v>0</c:v>
              </c:pt>
            </c:numLit>
          </c:val>
          <c:extLst>
            <c:ext xmlns:c16="http://schemas.microsoft.com/office/drawing/2014/chart" uri="{C3380CC4-5D6E-409C-BE32-E72D297353CC}">
              <c16:uniqueId val="{0000000B-854D-458D-9A07-9A9D12A9E8ED}"/>
            </c:ext>
          </c:extLst>
        </c:ser>
        <c:ser>
          <c:idx val="1"/>
          <c:order val="1"/>
          <c:spPr>
            <a:solidFill>
              <a:srgbClr val="993366"/>
            </a:solidFill>
            <a:ln w="12700">
              <a:solidFill>
                <a:srgbClr val="000000"/>
              </a:solidFill>
              <a:prstDash val="solid"/>
            </a:ln>
          </c:spPr>
          <c:dPt>
            <c:idx val="0"/>
            <c:bubble3D val="0"/>
            <c:spPr>
              <a:solidFill>
                <a:srgbClr val="808080"/>
              </a:solidFill>
              <a:ln w="12700">
                <a:solidFill>
                  <a:srgbClr val="000000"/>
                </a:solidFill>
                <a:prstDash val="solid"/>
              </a:ln>
            </c:spPr>
            <c:extLst>
              <c:ext xmlns:c16="http://schemas.microsoft.com/office/drawing/2014/chart" uri="{C3380CC4-5D6E-409C-BE32-E72D297353CC}">
                <c16:uniqueId val="{0000000C-854D-458D-9A07-9A9D12A9E8ED}"/>
              </c:ext>
            </c:extLst>
          </c:dPt>
          <c:dPt>
            <c:idx val="1"/>
            <c:bubble3D val="0"/>
            <c:spPr>
              <a:solidFill>
                <a:srgbClr val="808080"/>
              </a:solidFill>
              <a:ln w="12700">
                <a:solidFill>
                  <a:srgbClr val="000000"/>
                </a:solidFill>
                <a:prstDash val="solid"/>
              </a:ln>
            </c:spPr>
            <c:extLst>
              <c:ext xmlns:c16="http://schemas.microsoft.com/office/drawing/2014/chart" uri="{C3380CC4-5D6E-409C-BE32-E72D297353CC}">
                <c16:uniqueId val="{0000000D-854D-458D-9A07-9A9D12A9E8ED}"/>
              </c:ext>
            </c:extLst>
          </c:dPt>
          <c:dPt>
            <c:idx val="2"/>
            <c:bubble3D val="0"/>
            <c:spPr>
              <a:solidFill>
                <a:srgbClr val="808080"/>
              </a:solidFill>
              <a:ln w="12700">
                <a:solidFill>
                  <a:srgbClr val="000000"/>
                </a:solidFill>
                <a:prstDash val="solid"/>
              </a:ln>
            </c:spPr>
            <c:extLst>
              <c:ext xmlns:c16="http://schemas.microsoft.com/office/drawing/2014/chart" uri="{C3380CC4-5D6E-409C-BE32-E72D297353CC}">
                <c16:uniqueId val="{0000000E-854D-458D-9A07-9A9D12A9E8ED}"/>
              </c:ext>
            </c:extLst>
          </c:dPt>
          <c:dPt>
            <c:idx val="3"/>
            <c:bubble3D val="0"/>
            <c:spPr>
              <a:solidFill>
                <a:srgbClr val="FFFFFF"/>
              </a:solidFill>
              <a:ln w="12700">
                <a:solidFill>
                  <a:srgbClr val="000000"/>
                </a:solidFill>
                <a:prstDash val="solid"/>
              </a:ln>
            </c:spPr>
            <c:extLst>
              <c:ext xmlns:c16="http://schemas.microsoft.com/office/drawing/2014/chart" uri="{C3380CC4-5D6E-409C-BE32-E72D297353CC}">
                <c16:uniqueId val="{0000000F-854D-458D-9A07-9A9D12A9E8ED}"/>
              </c:ext>
            </c:extLst>
          </c:dPt>
          <c:dPt>
            <c:idx val="4"/>
            <c:bubble3D val="0"/>
            <c:spPr>
              <a:solidFill>
                <a:srgbClr val="FFFFFF"/>
              </a:solidFill>
              <a:ln w="12700">
                <a:solidFill>
                  <a:srgbClr val="000000"/>
                </a:solidFill>
                <a:prstDash val="solid"/>
              </a:ln>
            </c:spPr>
            <c:extLst>
              <c:ext xmlns:c16="http://schemas.microsoft.com/office/drawing/2014/chart" uri="{C3380CC4-5D6E-409C-BE32-E72D297353CC}">
                <c16:uniqueId val="{00000010-854D-458D-9A07-9A9D12A9E8ED}"/>
              </c:ext>
            </c:extLst>
          </c:dPt>
          <c:dPt>
            <c:idx val="5"/>
            <c:bubble3D val="0"/>
            <c:spPr>
              <a:solidFill>
                <a:srgbClr val="FFFFFF"/>
              </a:solidFill>
              <a:ln w="12700">
                <a:solidFill>
                  <a:srgbClr val="000000"/>
                </a:solidFill>
                <a:prstDash val="solid"/>
              </a:ln>
            </c:spPr>
            <c:extLst>
              <c:ext xmlns:c16="http://schemas.microsoft.com/office/drawing/2014/chart" uri="{C3380CC4-5D6E-409C-BE32-E72D297353CC}">
                <c16:uniqueId val="{00000011-854D-458D-9A07-9A9D12A9E8ED}"/>
              </c:ext>
            </c:extLst>
          </c:dPt>
          <c:dPt>
            <c:idx val="6"/>
            <c:bubble3D val="0"/>
            <c:spPr>
              <a:solidFill>
                <a:srgbClr val="FFFFFF"/>
              </a:solidFill>
              <a:ln w="12700">
                <a:solidFill>
                  <a:srgbClr val="000000"/>
                </a:solidFill>
                <a:prstDash val="solid"/>
              </a:ln>
            </c:spPr>
            <c:extLst>
              <c:ext xmlns:c16="http://schemas.microsoft.com/office/drawing/2014/chart" uri="{C3380CC4-5D6E-409C-BE32-E72D297353CC}">
                <c16:uniqueId val="{00000012-854D-458D-9A07-9A9D12A9E8ED}"/>
              </c:ext>
            </c:extLst>
          </c:dPt>
          <c:dPt>
            <c:idx val="7"/>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13-854D-458D-9A07-9A9D12A9E8ED}"/>
              </c:ext>
            </c:extLst>
          </c:dPt>
          <c:dPt>
            <c:idx val="8"/>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14-854D-458D-9A07-9A9D12A9E8ED}"/>
              </c:ext>
            </c:extLst>
          </c:dPt>
          <c:dPt>
            <c:idx val="9"/>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15-854D-458D-9A07-9A9D12A9E8ED}"/>
              </c:ext>
            </c:extLst>
          </c:dPt>
          <c:dPt>
            <c:idx val="1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16-854D-458D-9A07-9A9D12A9E8ED}"/>
              </c:ext>
            </c:extLst>
          </c:dPt>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プラ</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8.3%</a:t>
                    </a:r>
                  </a:p>
                </c:rich>
              </c:tx>
              <c:numFmt formatCode="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854D-458D-9A07-9A9D12A9E8ED}"/>
                </c:ext>
              </c:extLst>
            </c:dLbl>
            <c:dLbl>
              <c:idx val="2"/>
              <c:numFmt formatCode="0.0%" sourceLinked="0"/>
              <c:spPr>
                <a:solidFill>
                  <a:srgbClr val="FFFFFF"/>
                </a:solid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0E-854D-458D-9A07-9A9D12A9E8ED}"/>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電子</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10.0%</a:t>
                    </a:r>
                  </a:p>
                </c:rich>
              </c:tx>
              <c:numFmt formatCode="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854D-458D-9A07-9A9D12A9E8ED}"/>
                </c:ext>
              </c:extLst>
            </c:dLbl>
            <c:dLbl>
              <c:idx val="6"/>
              <c:numFmt formatCode="0.0%" sourceLinked="0"/>
              <c:spPr>
                <a:solidFill>
                  <a:srgbClr val="FFFFFF"/>
                </a:solid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12-854D-458D-9A07-9A9D12A9E8ED}"/>
                </c:ext>
              </c:extLst>
            </c:dLbl>
            <c:dLbl>
              <c:idx val="7"/>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食料</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10.8%</a:t>
                    </a:r>
                  </a:p>
                </c:rich>
              </c:tx>
              <c:numFmt formatCode="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854D-458D-9A07-9A9D12A9E8ED}"/>
                </c:ext>
              </c:extLst>
            </c:dLbl>
            <c:dLbl>
              <c:idx val="1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その他</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の生活</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関連型</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6.5%</a:t>
                    </a:r>
                  </a:p>
                </c:rich>
              </c:tx>
              <c:numFmt formatCode="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854D-458D-9A07-9A9D12A9E8ED}"/>
                </c:ext>
              </c:extLst>
            </c:dLbl>
            <c:numFmt formatCode="0.0%" sourceLinked="0"/>
            <c:spPr>
              <a:noFill/>
              <a:ln w="25400">
                <a:noFill/>
              </a:ln>
            </c:spPr>
            <c:txPr>
              <a:bodyPr wrap="square" lIns="38100" tIns="19050" rIns="38100" bIns="19050" anchor="ctr">
                <a:spAutoFit/>
              </a:bodyPr>
              <a:lstStyle/>
              <a:p>
                <a:pPr>
                  <a:defRPr sz="2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Lit>
              <c:ptCount val="11"/>
              <c:pt idx="0">
                <c:v>プラ
基礎素材型</c:v>
              </c:pt>
              <c:pt idx="1">
                <c:v>金属</c:v>
              </c:pt>
              <c:pt idx="2">
                <c:v>その他の基礎素材型</c:v>
              </c:pt>
              <c:pt idx="3">
                <c:v>電子
加工組立型</c:v>
              </c:pt>
              <c:pt idx="4">
                <c:v>業務</c:v>
              </c:pt>
              <c:pt idx="5">
                <c:v>輸送</c:v>
              </c:pt>
              <c:pt idx="6">
                <c:v>その他の加工組立型</c:v>
              </c:pt>
              <c:pt idx="7">
                <c:v>食料
生活関連型</c:v>
              </c:pt>
              <c:pt idx="8">
                <c:v>繊維</c:v>
              </c:pt>
              <c:pt idx="9">
                <c:v>印刷</c:v>
              </c:pt>
              <c:pt idx="10">
                <c:v>その他の生活関連型</c:v>
              </c:pt>
            </c:strLit>
          </c:cat>
          <c:val>
            <c:numLit>
              <c:formatCode>General</c:formatCode>
              <c:ptCount val="11"/>
              <c:pt idx="0">
                <c:v>2180172</c:v>
              </c:pt>
              <c:pt idx="1">
                <c:v>1590745</c:v>
              </c:pt>
              <c:pt idx="2">
                <c:v>4812755</c:v>
              </c:pt>
              <c:pt idx="3">
                <c:v>2623733</c:v>
              </c:pt>
              <c:pt idx="4">
                <c:v>1929122</c:v>
              </c:pt>
              <c:pt idx="5">
                <c:v>1791938</c:v>
              </c:pt>
              <c:pt idx="6">
                <c:v>4051944</c:v>
              </c:pt>
              <c:pt idx="7">
                <c:v>2814302</c:v>
              </c:pt>
              <c:pt idx="8">
                <c:v>1440627</c:v>
              </c:pt>
              <c:pt idx="9">
                <c:v>1246852</c:v>
              </c:pt>
              <c:pt idx="10">
                <c:v>1693180</c:v>
              </c:pt>
            </c:numLit>
          </c:val>
          <c:extLst>
            <c:ext xmlns:c16="http://schemas.microsoft.com/office/drawing/2014/chart" uri="{C3380CC4-5D6E-409C-BE32-E72D297353CC}">
              <c16:uniqueId val="{00000017-854D-458D-9A07-9A9D12A9E8ED}"/>
            </c:ext>
          </c:extLst>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993366"/>
            </a:solidFill>
            <a:ln w="12700">
              <a:solidFill>
                <a:srgbClr val="000000"/>
              </a:solidFill>
              <a:prstDash val="solid"/>
            </a:ln>
          </c:spPr>
          <c:invertIfNegative val="0"/>
          <c:cat>
            <c:strLit>
              <c:ptCount val="24"/>
              <c:pt idx="0">
                <c:v>木材</c:v>
              </c:pt>
              <c:pt idx="1">
                <c:v>紙パ</c:v>
              </c:pt>
              <c:pt idx="2">
                <c:v>化学</c:v>
              </c:pt>
              <c:pt idx="3">
                <c:v>石油</c:v>
              </c:pt>
              <c:pt idx="4">
                <c:v>プラ</c:v>
              </c:pt>
              <c:pt idx="5">
                <c:v>ゴム</c:v>
              </c:pt>
              <c:pt idx="6">
                <c:v>窯業</c:v>
              </c:pt>
              <c:pt idx="7">
                <c:v>鉄鋼</c:v>
              </c:pt>
              <c:pt idx="8">
                <c:v>非鉄</c:v>
              </c:pt>
              <c:pt idx="9">
                <c:v>金属</c:v>
              </c:pt>
              <c:pt idx="10">
                <c:v>は用</c:v>
              </c:pt>
              <c:pt idx="11">
                <c:v>生産</c:v>
              </c:pt>
              <c:pt idx="12">
                <c:v>業務</c:v>
              </c:pt>
              <c:pt idx="13">
                <c:v>電子</c:v>
              </c:pt>
              <c:pt idx="14">
                <c:v>電気</c:v>
              </c:pt>
              <c:pt idx="15">
                <c:v>情報</c:v>
              </c:pt>
              <c:pt idx="16">
                <c:v>輸送</c:v>
              </c:pt>
              <c:pt idx="17">
                <c:v>食料</c:v>
              </c:pt>
              <c:pt idx="18">
                <c:v>飲料</c:v>
              </c:pt>
              <c:pt idx="19">
                <c:v>繊維</c:v>
              </c:pt>
              <c:pt idx="20">
                <c:v>家具</c:v>
              </c:pt>
              <c:pt idx="21">
                <c:v>印刷</c:v>
              </c:pt>
              <c:pt idx="22">
                <c:v>皮革</c:v>
              </c:pt>
              <c:pt idx="23">
                <c:v>そ他</c:v>
              </c:pt>
            </c:strLit>
          </c:cat>
          <c:val>
            <c:numLit>
              <c:formatCode>General</c:formatCode>
              <c:ptCount val="24"/>
              <c:pt idx="0">
                <c:v>690829</c:v>
              </c:pt>
              <c:pt idx="1">
                <c:v>839963</c:v>
              </c:pt>
              <c:pt idx="2">
                <c:v>1269716</c:v>
              </c:pt>
              <c:pt idx="3">
                <c:v>56396</c:v>
              </c:pt>
              <c:pt idx="4">
                <c:v>2269040</c:v>
              </c:pt>
              <c:pt idx="5">
                <c:v>1301751</c:v>
              </c:pt>
              <c:pt idx="6">
                <c:v>534537</c:v>
              </c:pt>
              <c:pt idx="7">
                <c:v>351504</c:v>
              </c:pt>
              <c:pt idx="8">
                <c:v>378068</c:v>
              </c:pt>
              <c:pt idx="9">
                <c:v>1855141</c:v>
              </c:pt>
              <c:pt idx="10">
                <c:v>973212</c:v>
              </c:pt>
              <c:pt idx="11">
                <c:v>2163454</c:v>
              </c:pt>
              <c:pt idx="12">
                <c:v>2311050</c:v>
              </c:pt>
              <c:pt idx="13">
                <c:v>3692779</c:v>
              </c:pt>
              <c:pt idx="14">
                <c:v>1847627</c:v>
              </c:pt>
              <c:pt idx="15">
                <c:v>76662</c:v>
              </c:pt>
              <c:pt idx="16">
                <c:v>1770229</c:v>
              </c:pt>
              <c:pt idx="17">
                <c:v>2984621</c:v>
              </c:pt>
              <c:pt idx="18">
                <c:v>268432</c:v>
              </c:pt>
              <c:pt idx="19">
                <c:v>1685265</c:v>
              </c:pt>
              <c:pt idx="20">
                <c:v>412160</c:v>
              </c:pt>
              <c:pt idx="21">
                <c:v>1276260</c:v>
              </c:pt>
              <c:pt idx="22">
                <c:v>158972</c:v>
              </c:pt>
              <c:pt idx="23">
                <c:v>1011482</c:v>
              </c:pt>
            </c:numLit>
          </c:val>
          <c:extLst>
            <c:ext xmlns:c16="http://schemas.microsoft.com/office/drawing/2014/chart" uri="{C3380CC4-5D6E-409C-BE32-E72D297353CC}">
              <c16:uniqueId val="{00000000-B28C-4632-98C7-70725A9ACD3B}"/>
            </c:ext>
          </c:extLst>
        </c:ser>
        <c:ser>
          <c:idx val="2"/>
          <c:order val="1"/>
          <c:spPr>
            <a:solidFill>
              <a:srgbClr val="FFFFCC"/>
            </a:solidFill>
            <a:ln w="12700">
              <a:solidFill>
                <a:srgbClr val="000000"/>
              </a:solidFill>
              <a:prstDash val="solid"/>
            </a:ln>
          </c:spPr>
          <c:invertIfNegative val="0"/>
          <c:cat>
            <c:strLit>
              <c:ptCount val="24"/>
              <c:pt idx="0">
                <c:v>木材</c:v>
              </c:pt>
              <c:pt idx="1">
                <c:v>紙パ</c:v>
              </c:pt>
              <c:pt idx="2">
                <c:v>化学</c:v>
              </c:pt>
              <c:pt idx="3">
                <c:v>石油</c:v>
              </c:pt>
              <c:pt idx="4">
                <c:v>プラ</c:v>
              </c:pt>
              <c:pt idx="5">
                <c:v>ゴム</c:v>
              </c:pt>
              <c:pt idx="6">
                <c:v>窯業</c:v>
              </c:pt>
              <c:pt idx="7">
                <c:v>鉄鋼</c:v>
              </c:pt>
              <c:pt idx="8">
                <c:v>非鉄</c:v>
              </c:pt>
              <c:pt idx="9">
                <c:v>金属</c:v>
              </c:pt>
              <c:pt idx="10">
                <c:v>は用</c:v>
              </c:pt>
              <c:pt idx="11">
                <c:v>生産</c:v>
              </c:pt>
              <c:pt idx="12">
                <c:v>業務</c:v>
              </c:pt>
              <c:pt idx="13">
                <c:v>電子</c:v>
              </c:pt>
              <c:pt idx="14">
                <c:v>電気</c:v>
              </c:pt>
              <c:pt idx="15">
                <c:v>情報</c:v>
              </c:pt>
              <c:pt idx="16">
                <c:v>輸送</c:v>
              </c:pt>
              <c:pt idx="17">
                <c:v>食料</c:v>
              </c:pt>
              <c:pt idx="18">
                <c:v>飲料</c:v>
              </c:pt>
              <c:pt idx="19">
                <c:v>繊維</c:v>
              </c:pt>
              <c:pt idx="20">
                <c:v>家具</c:v>
              </c:pt>
              <c:pt idx="21">
                <c:v>印刷</c:v>
              </c:pt>
              <c:pt idx="22">
                <c:v>皮革</c:v>
              </c:pt>
              <c:pt idx="23">
                <c:v>そ他</c:v>
              </c:pt>
            </c:strLit>
          </c:cat>
          <c:val>
            <c:numLit>
              <c:formatCode>General</c:formatCode>
              <c:ptCount val="24"/>
              <c:pt idx="0">
                <c:v>592754</c:v>
              </c:pt>
              <c:pt idx="1">
                <c:v>799725</c:v>
              </c:pt>
              <c:pt idx="2">
                <c:v>1207516</c:v>
              </c:pt>
              <c:pt idx="3">
                <c:v>52853</c:v>
              </c:pt>
              <c:pt idx="4">
                <c:v>2180172</c:v>
              </c:pt>
              <c:pt idx="5">
                <c:v>1066597</c:v>
              </c:pt>
              <c:pt idx="6">
                <c:v>493003</c:v>
              </c:pt>
              <c:pt idx="7">
                <c:v>290028</c:v>
              </c:pt>
              <c:pt idx="8">
                <c:v>310279</c:v>
              </c:pt>
              <c:pt idx="9">
                <c:v>1590745</c:v>
              </c:pt>
              <c:pt idx="10">
                <c:v>763623</c:v>
              </c:pt>
              <c:pt idx="11">
                <c:v>1640500</c:v>
              </c:pt>
              <c:pt idx="12">
                <c:v>1929122</c:v>
              </c:pt>
              <c:pt idx="13">
                <c:v>2623733</c:v>
              </c:pt>
              <c:pt idx="14">
                <c:v>1581507</c:v>
              </c:pt>
              <c:pt idx="15">
                <c:v>66314</c:v>
              </c:pt>
              <c:pt idx="16">
                <c:v>1791938</c:v>
              </c:pt>
              <c:pt idx="17">
                <c:v>2814302</c:v>
              </c:pt>
              <c:pt idx="18">
                <c:v>254532</c:v>
              </c:pt>
              <c:pt idx="19">
                <c:v>1440627</c:v>
              </c:pt>
              <c:pt idx="20">
                <c:v>357801</c:v>
              </c:pt>
              <c:pt idx="21">
                <c:v>1246852</c:v>
              </c:pt>
              <c:pt idx="22">
                <c:v>164035</c:v>
              </c:pt>
              <c:pt idx="23">
                <c:v>916812</c:v>
              </c:pt>
            </c:numLit>
          </c:val>
          <c:extLst>
            <c:ext xmlns:c16="http://schemas.microsoft.com/office/drawing/2014/chart" uri="{C3380CC4-5D6E-409C-BE32-E72D297353CC}">
              <c16:uniqueId val="{00000001-B28C-4632-98C7-70725A9ACD3B}"/>
            </c:ext>
          </c:extLst>
        </c:ser>
        <c:ser>
          <c:idx val="0"/>
          <c:order val="2"/>
          <c:spPr>
            <a:solidFill>
              <a:srgbClr val="808080"/>
            </a:solidFill>
            <a:ln w="12700">
              <a:solidFill>
                <a:srgbClr val="000000"/>
              </a:solidFill>
              <a:prstDash val="solid"/>
            </a:ln>
          </c:spPr>
          <c:invertIfNegative val="0"/>
          <c:dPt>
            <c:idx val="10"/>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2-B28C-4632-98C7-70725A9ACD3B}"/>
              </c:ext>
            </c:extLst>
          </c:dPt>
          <c:dPt>
            <c:idx val="11"/>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3-B28C-4632-98C7-70725A9ACD3B}"/>
              </c:ext>
            </c:extLst>
          </c:dPt>
          <c:dPt>
            <c:idx val="12"/>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4-B28C-4632-98C7-70725A9ACD3B}"/>
              </c:ext>
            </c:extLst>
          </c:dPt>
          <c:dPt>
            <c:idx val="13"/>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5-B28C-4632-98C7-70725A9ACD3B}"/>
              </c:ext>
            </c:extLst>
          </c:dPt>
          <c:dPt>
            <c:idx val="14"/>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6-B28C-4632-98C7-70725A9ACD3B}"/>
              </c:ext>
            </c:extLst>
          </c:dPt>
          <c:dPt>
            <c:idx val="15"/>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7-B28C-4632-98C7-70725A9ACD3B}"/>
              </c:ext>
            </c:extLst>
          </c:dPt>
          <c:dPt>
            <c:idx val="16"/>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8-B28C-4632-98C7-70725A9ACD3B}"/>
              </c:ext>
            </c:extLst>
          </c:dPt>
          <c:dPt>
            <c:idx val="17"/>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9-B28C-4632-98C7-70725A9ACD3B}"/>
              </c:ext>
            </c:extLst>
          </c:dPt>
          <c:dPt>
            <c:idx val="18"/>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A-B28C-4632-98C7-70725A9ACD3B}"/>
              </c:ext>
            </c:extLst>
          </c:dPt>
          <c:dPt>
            <c:idx val="19"/>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B-B28C-4632-98C7-70725A9ACD3B}"/>
              </c:ext>
            </c:extLst>
          </c:dPt>
          <c:dPt>
            <c:idx val="20"/>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C-B28C-4632-98C7-70725A9ACD3B}"/>
              </c:ext>
            </c:extLst>
          </c:dPt>
          <c:dPt>
            <c:idx val="21"/>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D-B28C-4632-98C7-70725A9ACD3B}"/>
              </c:ext>
            </c:extLst>
          </c:dPt>
          <c:dPt>
            <c:idx val="22"/>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E-B28C-4632-98C7-70725A9ACD3B}"/>
              </c:ext>
            </c:extLst>
          </c:dPt>
          <c:dPt>
            <c:idx val="23"/>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F-B28C-4632-98C7-70725A9ACD3B}"/>
              </c:ext>
            </c:extLst>
          </c:dPt>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△14.2</a:t>
                    </a:r>
                  </a:p>
                </c:rich>
              </c:tx>
              <c:numFmt formatCode="0.0;&quot;△&quot;0.0" sourceLinked="0"/>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B28C-4632-98C7-70725A9ACD3B}"/>
                </c:ext>
              </c:extLst>
            </c:dLbl>
            <c:dLbl>
              <c:idx val="1"/>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△4.8</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B28C-4632-98C7-70725A9ACD3B}"/>
                </c:ext>
              </c:extLst>
            </c:dLbl>
            <c:dLbl>
              <c:idx val="2"/>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△4.9</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B28C-4632-98C7-70725A9ACD3B}"/>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△6.3</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B28C-4632-98C7-70725A9ACD3B}"/>
                </c:ext>
              </c:extLst>
            </c:dLbl>
            <c:dLbl>
              <c:idx val="4"/>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△3.9</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B28C-4632-98C7-70725A9ACD3B}"/>
                </c:ext>
              </c:extLst>
            </c:dLbl>
            <c:dLbl>
              <c:idx val="5"/>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△18.1</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B28C-4632-98C7-70725A9ACD3B}"/>
                </c:ext>
              </c:extLst>
            </c:dLbl>
            <c:dLbl>
              <c:idx val="6"/>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△7.8</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B28C-4632-98C7-70725A9ACD3B}"/>
                </c:ext>
              </c:extLst>
            </c:dLbl>
            <c:dLbl>
              <c:idx val="7"/>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△17.5</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B28C-4632-98C7-70725A9ACD3B}"/>
                </c:ext>
              </c:extLst>
            </c:dLbl>
            <c:dLbl>
              <c:idx val="8"/>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△17.9</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B28C-4632-98C7-70725A9ACD3B}"/>
                </c:ext>
              </c:extLst>
            </c:dLbl>
            <c:dLbl>
              <c:idx val="9"/>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△14.3</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B28C-4632-98C7-70725A9ACD3B}"/>
                </c:ext>
              </c:extLst>
            </c:dLbl>
            <c:dLbl>
              <c:idx val="1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△21.5</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B28C-4632-98C7-70725A9ACD3B}"/>
                </c:ext>
              </c:extLst>
            </c:dLbl>
            <c:dLbl>
              <c:idx val="11"/>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△24.2</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B28C-4632-98C7-70725A9ACD3B}"/>
                </c:ext>
              </c:extLst>
            </c:dLbl>
            <c:dLbl>
              <c:idx val="12"/>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△16.5</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B28C-4632-98C7-70725A9ACD3B}"/>
                </c:ext>
              </c:extLst>
            </c:dLbl>
            <c:dLbl>
              <c:idx val="1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△28.9</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B28C-4632-98C7-70725A9ACD3B}"/>
                </c:ext>
              </c:extLst>
            </c:dLbl>
            <c:dLbl>
              <c:idx val="14"/>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△14.4</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B28C-4632-98C7-70725A9ACD3B}"/>
                </c:ext>
              </c:extLst>
            </c:dLbl>
            <c:dLbl>
              <c:idx val="15"/>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△13.5</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B28C-4632-98C7-70725A9ACD3B}"/>
                </c:ext>
              </c:extLst>
            </c:dLbl>
            <c:dLbl>
              <c:idx val="16"/>
              <c:numFmt formatCode="0.0;&quot;△&quot;0.0" sourceLinked="0"/>
              <c:spPr>
                <a:no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28C-4632-98C7-70725A9ACD3B}"/>
                </c:ext>
              </c:extLst>
            </c:dLbl>
            <c:dLbl>
              <c:idx val="17"/>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△5.7</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B28C-4632-98C7-70725A9ACD3B}"/>
                </c:ext>
              </c:extLst>
            </c:dLbl>
            <c:dLbl>
              <c:idx val="18"/>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△5.2</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B28C-4632-98C7-70725A9ACD3B}"/>
                </c:ext>
              </c:extLst>
            </c:dLbl>
            <c:dLbl>
              <c:idx val="19"/>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△14.5</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B28C-4632-98C7-70725A9ACD3B}"/>
                </c:ext>
              </c:extLst>
            </c:dLbl>
            <c:dLbl>
              <c:idx val="2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△13.2</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B28C-4632-98C7-70725A9ACD3B}"/>
                </c:ext>
              </c:extLst>
            </c:dLbl>
            <c:dLbl>
              <c:idx val="21"/>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△2.3</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B28C-4632-98C7-70725A9ACD3B}"/>
                </c:ext>
              </c:extLst>
            </c:dLbl>
            <c:dLbl>
              <c:idx val="22"/>
              <c:numFmt formatCode="0.0;&quot;△&quot;0.0" sourceLinked="0"/>
              <c:spPr>
                <a:solidFill>
                  <a:srgbClr val="FFFFFF"/>
                </a:solid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B28C-4632-98C7-70725A9ACD3B}"/>
                </c:ext>
              </c:extLst>
            </c:dLbl>
            <c:dLbl>
              <c:idx val="2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△9.4</a:t>
                    </a:r>
                  </a:p>
                </c:rich>
              </c:tx>
              <c:numFmt formatCode="0.0;&quot;△&quot;0.0" sourceLinked="0"/>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B28C-4632-98C7-70725A9ACD3B}"/>
                </c:ext>
              </c:extLst>
            </c:dLbl>
            <c:numFmt formatCode="0.0;&quot;△&quot;0.0" sourceLinked="0"/>
            <c:spPr>
              <a:noFill/>
              <a:ln w="25400">
                <a:noFill/>
              </a:ln>
            </c:spPr>
            <c:txPr>
              <a:bodyPr wrap="square" lIns="38100" tIns="19050" rIns="38100" bIns="19050" anchor="ctr">
                <a:spAutoFit/>
              </a:bodyPr>
              <a:lstStyle/>
              <a:p>
                <a:pPr>
                  <a:defRPr sz="200"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4"/>
              <c:pt idx="0">
                <c:v>木材</c:v>
              </c:pt>
              <c:pt idx="1">
                <c:v>紙パ</c:v>
              </c:pt>
              <c:pt idx="2">
                <c:v>化学</c:v>
              </c:pt>
              <c:pt idx="3">
                <c:v>石油</c:v>
              </c:pt>
              <c:pt idx="4">
                <c:v>プラ</c:v>
              </c:pt>
              <c:pt idx="5">
                <c:v>ゴム</c:v>
              </c:pt>
              <c:pt idx="6">
                <c:v>窯業</c:v>
              </c:pt>
              <c:pt idx="7">
                <c:v>鉄鋼</c:v>
              </c:pt>
              <c:pt idx="8">
                <c:v>非鉄</c:v>
              </c:pt>
              <c:pt idx="9">
                <c:v>金属</c:v>
              </c:pt>
              <c:pt idx="10">
                <c:v>は用</c:v>
              </c:pt>
              <c:pt idx="11">
                <c:v>生産</c:v>
              </c:pt>
              <c:pt idx="12">
                <c:v>業務</c:v>
              </c:pt>
              <c:pt idx="13">
                <c:v>電子</c:v>
              </c:pt>
              <c:pt idx="14">
                <c:v>電気</c:v>
              </c:pt>
              <c:pt idx="15">
                <c:v>情報</c:v>
              </c:pt>
              <c:pt idx="16">
                <c:v>輸送</c:v>
              </c:pt>
              <c:pt idx="17">
                <c:v>食料</c:v>
              </c:pt>
              <c:pt idx="18">
                <c:v>飲料</c:v>
              </c:pt>
              <c:pt idx="19">
                <c:v>繊維</c:v>
              </c:pt>
              <c:pt idx="20">
                <c:v>家具</c:v>
              </c:pt>
              <c:pt idx="21">
                <c:v>印刷</c:v>
              </c:pt>
              <c:pt idx="22">
                <c:v>皮革</c:v>
              </c:pt>
              <c:pt idx="23">
                <c:v>そ他</c:v>
              </c:pt>
            </c:strLit>
          </c:cat>
          <c:val>
            <c:numLit>
              <c:formatCode>General</c:formatCode>
              <c:ptCount val="24"/>
              <c:pt idx="0">
                <c:v>-14.196711487213101</c:v>
              </c:pt>
              <c:pt idx="1">
                <c:v>-4.7904491031152601</c:v>
              </c:pt>
              <c:pt idx="2">
                <c:v>-4.89873326003611</c:v>
              </c:pt>
              <c:pt idx="3">
                <c:v>-6.28236045109582</c:v>
              </c:pt>
              <c:pt idx="4">
                <c:v>-3.9165462045622701</c:v>
              </c:pt>
              <c:pt idx="5">
                <c:v>-18.0644378225943</c:v>
              </c:pt>
              <c:pt idx="6">
                <c:v>-7.7700888806574602</c:v>
              </c:pt>
              <c:pt idx="7">
                <c:v>-17.4894169056397</c:v>
              </c:pt>
              <c:pt idx="8">
                <c:v>-17.930372313975202</c:v>
              </c:pt>
              <c:pt idx="9">
                <c:v>-14.2520703278079</c:v>
              </c:pt>
              <c:pt idx="10">
                <c:v>-21.5358010382114</c:v>
              </c:pt>
              <c:pt idx="11">
                <c:v>-24.172180226619101</c:v>
              </c:pt>
              <c:pt idx="12">
                <c:v>-16.5261677592434</c:v>
              </c:pt>
              <c:pt idx="13">
                <c:v>-28.949633866527002</c:v>
              </c:pt>
              <c:pt idx="14">
                <c:v>-14.4033400680981</c:v>
              </c:pt>
              <c:pt idx="15">
                <c:v>-13.4982129347003</c:v>
              </c:pt>
              <c:pt idx="16">
                <c:v>1.22633851326578</c:v>
              </c:pt>
              <c:pt idx="17">
                <c:v>-5.7065536964324703</c:v>
              </c:pt>
              <c:pt idx="18">
                <c:v>-5.1782201823925504</c:v>
              </c:pt>
              <c:pt idx="19">
                <c:v>-14.5162926898736</c:v>
              </c:pt>
              <c:pt idx="20">
                <c:v>-13.1888101708074</c:v>
              </c:pt>
              <c:pt idx="21">
                <c:v>-2.3042326798614701</c:v>
              </c:pt>
              <c:pt idx="22">
                <c:v>3.18483758146087</c:v>
              </c:pt>
              <c:pt idx="23">
                <c:v>-9.3595338325348205</c:v>
              </c:pt>
            </c:numLit>
          </c:val>
          <c:extLst>
            <c:ext xmlns:c16="http://schemas.microsoft.com/office/drawing/2014/chart" uri="{C3380CC4-5D6E-409C-BE32-E72D297353CC}">
              <c16:uniqueId val="{0000001A-B28C-4632-98C7-70725A9ACD3B}"/>
            </c:ext>
          </c:extLst>
        </c:ser>
        <c:dLbls>
          <c:showLegendKey val="0"/>
          <c:showVal val="0"/>
          <c:showCatName val="0"/>
          <c:showSerName val="0"/>
          <c:showPercent val="0"/>
          <c:showBubbleSize val="0"/>
        </c:dLbls>
        <c:gapWidth val="100"/>
        <c:axId val="558324608"/>
        <c:axId val="1"/>
      </c:barChart>
      <c:catAx>
        <c:axId val="55832460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wordArtVertRtl"/>
          <a:lstStyle/>
          <a:p>
            <a:pPr>
              <a:defRPr sz="25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明朝"/>
                <a:ea typeface="ＭＳ 明朝"/>
                <a:cs typeface="ＭＳ 明朝"/>
              </a:defRPr>
            </a:pPr>
            <a:endParaRPr lang="ja-JP"/>
          </a:p>
        </c:txPr>
        <c:crossAx val="558324608"/>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a:t>第１０図　従業者規模別出荷額等構成比（％）</a:t>
            </a:r>
          </a:p>
        </c:rich>
      </c:tx>
      <c:overlay val="0"/>
      <c:spPr>
        <a:noFill/>
        <a:ln w="25400">
          <a:noFill/>
        </a:ln>
      </c:spPr>
    </c:title>
    <c:autoTitleDeleted val="0"/>
    <c:view3D>
      <c:rotX val="15"/>
      <c:hPercent val="85"/>
      <c:rotY val="20"/>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percentStacked"/>
        <c:varyColors val="0"/>
        <c:ser>
          <c:idx val="0"/>
          <c:order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48D4-49C8-886D-6AFF54E65B2F}"/>
            </c:ext>
          </c:extLst>
        </c:ser>
        <c:ser>
          <c:idx val="1"/>
          <c:order val="1"/>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48D4-49C8-886D-6AFF54E65B2F}"/>
            </c:ext>
          </c:extLst>
        </c:ser>
        <c:ser>
          <c:idx val="2"/>
          <c:order val="2"/>
          <c:spPr>
            <a:solidFill>
              <a:srgbClr val="FFFFCC"/>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48D4-49C8-886D-6AFF54E65B2F}"/>
            </c:ext>
          </c:extLst>
        </c:ser>
        <c:ser>
          <c:idx val="3"/>
          <c:order val="3"/>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48D4-49C8-886D-6AFF54E65B2F}"/>
            </c:ext>
          </c:extLst>
        </c:ser>
        <c:ser>
          <c:idx val="4"/>
          <c:order val="4"/>
          <c:spPr>
            <a:solidFill>
              <a:srgbClr val="FFFF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4-48D4-49C8-886D-6AFF54E65B2F}"/>
            </c:ext>
          </c:extLst>
        </c:ser>
        <c:ser>
          <c:idx val="5"/>
          <c:order val="5"/>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5-48D4-49C8-886D-6AFF54E65B2F}"/>
            </c:ext>
          </c:extLst>
        </c:ser>
        <c:dLbls>
          <c:showLegendKey val="0"/>
          <c:showVal val="0"/>
          <c:showCatName val="0"/>
          <c:showSerName val="0"/>
          <c:showPercent val="0"/>
          <c:showBubbleSize val="0"/>
        </c:dLbls>
        <c:gapWidth val="150"/>
        <c:shape val="cylinder"/>
        <c:axId val="499836920"/>
        <c:axId val="1"/>
        <c:axId val="0"/>
      </c:bar3DChart>
      <c:catAx>
        <c:axId val="499836920"/>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499836920"/>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808080"/>
            </a:solidFill>
            <a:ln w="12700">
              <a:solidFill>
                <a:srgbClr val="000000"/>
              </a:solidFill>
              <a:prstDash val="solid"/>
            </a:ln>
          </c:spPr>
          <c:invertIfNegative val="0"/>
          <c:dPt>
            <c:idx val="0"/>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0-764F-4BD0-BD9E-F5C66B76ECAE}"/>
              </c:ext>
            </c:extLst>
          </c:dPt>
          <c:dPt>
            <c:idx val="1"/>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1-764F-4BD0-BD9E-F5C66B76ECAE}"/>
              </c:ext>
            </c:extLst>
          </c:dPt>
          <c:dPt>
            <c:idx val="2"/>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2-764F-4BD0-BD9E-F5C66B76ECAE}"/>
              </c:ext>
            </c:extLst>
          </c:dPt>
          <c:dPt>
            <c:idx val="3"/>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3-764F-4BD0-BD9E-F5C66B76ECAE}"/>
              </c:ext>
            </c:extLst>
          </c:dPt>
          <c:dPt>
            <c:idx val="6"/>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4-764F-4BD0-BD9E-F5C66B76ECAE}"/>
              </c:ext>
            </c:extLst>
          </c:dPt>
          <c:dPt>
            <c:idx val="8"/>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5-764F-4BD0-BD9E-F5C66B76ECAE}"/>
              </c:ext>
            </c:extLst>
          </c:dPt>
          <c:dPt>
            <c:idx val="12"/>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6-764F-4BD0-BD9E-F5C66B76ECAE}"/>
              </c:ext>
            </c:extLst>
          </c:dPt>
          <c:dPt>
            <c:idx val="14"/>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7-764F-4BD0-BD9E-F5C66B76ECAE}"/>
              </c:ext>
            </c:extLst>
          </c:dPt>
          <c:dPt>
            <c:idx val="15"/>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8-764F-4BD0-BD9E-F5C66B76ECAE}"/>
              </c:ext>
            </c:extLst>
          </c:dPt>
          <c:dPt>
            <c:idx val="17"/>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9-764F-4BD0-BD9E-F5C66B76ECAE}"/>
              </c:ext>
            </c:extLst>
          </c:dPt>
          <c:dPt>
            <c:idx val="18"/>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A-764F-4BD0-BD9E-F5C66B76ECAE}"/>
              </c:ext>
            </c:extLst>
          </c:dPt>
          <c:dPt>
            <c:idx val="20"/>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B-764F-4BD0-BD9E-F5C66B76ECAE}"/>
              </c:ext>
            </c:extLst>
          </c:dPt>
          <c:dPt>
            <c:idx val="22"/>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C-764F-4BD0-BD9E-F5C66B76ECAE}"/>
              </c:ext>
            </c:extLst>
          </c:dPt>
          <c:dPt>
            <c:idx val="23"/>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D-764F-4BD0-BD9E-F5C66B76ECAE}"/>
              </c:ext>
            </c:extLst>
          </c:dPt>
          <c:dLbls>
            <c:dLbl>
              <c:idx val="0"/>
              <c:spPr>
                <a:solidFill>
                  <a:srgbClr val="FFFFFF"/>
                </a:solidFill>
                <a:ln w="25400">
                  <a:noFill/>
                </a:ln>
              </c:spPr>
              <c:txPr>
                <a:bodyPr/>
                <a:lstStyle/>
                <a:p>
                  <a:pPr>
                    <a:defRPr sz="275"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6="http://schemas.microsoft.com/office/drawing/2014/chart" uri="{C3380CC4-5D6E-409C-BE32-E72D297353CC}">
                  <c16:uniqueId val="{00000000-764F-4BD0-BD9E-F5C66B76ECAE}"/>
                </c:ext>
              </c:extLst>
            </c:dLbl>
            <c:dLbl>
              <c:idx val="12"/>
              <c:spPr>
                <a:noFill/>
                <a:ln w="25400">
                  <a:noFill/>
                </a:ln>
              </c:spPr>
              <c:txPr>
                <a:bodyPr/>
                <a:lstStyle/>
                <a:p>
                  <a:pPr>
                    <a:defRPr sz="2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764F-4BD0-BD9E-F5C66B76ECAE}"/>
                </c:ext>
              </c:extLst>
            </c:dLbl>
            <c:dLbl>
              <c:idx val="13"/>
              <c:spPr>
                <a:noFill/>
                <a:ln w="25400">
                  <a:noFill/>
                </a:ln>
              </c:spPr>
              <c:txPr>
                <a:bodyPr/>
                <a:lstStyle/>
                <a:p>
                  <a:pPr>
                    <a:defRPr sz="2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764F-4BD0-BD9E-F5C66B76ECAE}"/>
                </c:ext>
              </c:extLst>
            </c:dLbl>
            <c:dLbl>
              <c:idx val="14"/>
              <c:spPr>
                <a:noFill/>
                <a:ln w="25400">
                  <a:noFill/>
                </a:ln>
              </c:spPr>
              <c:txPr>
                <a:bodyPr/>
                <a:lstStyle/>
                <a:p>
                  <a:pPr>
                    <a:defRPr sz="2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64F-4BD0-BD9E-F5C66B76ECAE}"/>
                </c:ext>
              </c:extLst>
            </c:dLbl>
            <c:dLbl>
              <c:idx val="15"/>
              <c:spPr>
                <a:noFill/>
                <a:ln w="25400">
                  <a:noFill/>
                </a:ln>
              </c:spPr>
              <c:txPr>
                <a:bodyPr/>
                <a:lstStyle/>
                <a:p>
                  <a:pPr>
                    <a:defRPr sz="2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764F-4BD0-BD9E-F5C66B76ECAE}"/>
                </c:ext>
              </c:extLst>
            </c:dLbl>
            <c:dLbl>
              <c:idx val="16"/>
              <c:spPr>
                <a:noFill/>
                <a:ln w="25400">
                  <a:noFill/>
                </a:ln>
              </c:spPr>
              <c:txPr>
                <a:bodyPr/>
                <a:lstStyle/>
                <a:p>
                  <a:pPr>
                    <a:defRPr sz="2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64F-4BD0-BD9E-F5C66B76ECAE}"/>
                </c:ext>
              </c:extLst>
            </c:dLbl>
            <c:dLbl>
              <c:idx val="17"/>
              <c:spPr>
                <a:noFill/>
                <a:ln w="25400">
                  <a:noFill/>
                </a:ln>
              </c:spPr>
              <c:txPr>
                <a:bodyPr/>
                <a:lstStyle/>
                <a:p>
                  <a:pPr>
                    <a:defRPr sz="2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64F-4BD0-BD9E-F5C66B76ECAE}"/>
                </c:ext>
              </c:extLst>
            </c:dLbl>
            <c:dLbl>
              <c:idx val="18"/>
              <c:spPr>
                <a:noFill/>
                <a:ln w="25400">
                  <a:noFill/>
                </a:ln>
              </c:spPr>
              <c:txPr>
                <a:bodyPr/>
                <a:lstStyle/>
                <a:p>
                  <a:pPr>
                    <a:defRPr sz="2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64F-4BD0-BD9E-F5C66B76ECAE}"/>
                </c:ext>
              </c:extLst>
            </c:dLbl>
            <c:dLbl>
              <c:idx val="19"/>
              <c:spPr>
                <a:noFill/>
                <a:ln w="25400">
                  <a:noFill/>
                </a:ln>
              </c:spPr>
              <c:txPr>
                <a:bodyPr/>
                <a:lstStyle/>
                <a:p>
                  <a:pPr>
                    <a:defRPr sz="2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764F-4BD0-BD9E-F5C66B76ECAE}"/>
                </c:ext>
              </c:extLst>
            </c:dLbl>
            <c:dLbl>
              <c:idx val="20"/>
              <c:spPr>
                <a:noFill/>
                <a:ln w="25400">
                  <a:noFill/>
                </a:ln>
              </c:spPr>
              <c:txPr>
                <a:bodyPr/>
                <a:lstStyle/>
                <a:p>
                  <a:pPr>
                    <a:defRPr sz="2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64F-4BD0-BD9E-F5C66B76ECAE}"/>
                </c:ext>
              </c:extLst>
            </c:dLbl>
            <c:dLbl>
              <c:idx val="21"/>
              <c:spPr>
                <a:noFill/>
                <a:ln w="25400">
                  <a:noFill/>
                </a:ln>
              </c:spPr>
              <c:txPr>
                <a:bodyPr/>
                <a:lstStyle/>
                <a:p>
                  <a:pPr>
                    <a:defRPr sz="2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64F-4BD0-BD9E-F5C66B76ECAE}"/>
                </c:ext>
              </c:extLst>
            </c:dLbl>
            <c:dLbl>
              <c:idx val="22"/>
              <c:spPr>
                <a:noFill/>
                <a:ln w="25400">
                  <a:noFill/>
                </a:ln>
              </c:spPr>
              <c:txPr>
                <a:bodyPr/>
                <a:lstStyle/>
                <a:p>
                  <a:pPr>
                    <a:defRPr sz="2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764F-4BD0-BD9E-F5C66B76ECAE}"/>
                </c:ext>
              </c:extLst>
            </c:dLbl>
            <c:spPr>
              <a:noFill/>
              <a:ln w="25400">
                <a:noFill/>
              </a:ln>
            </c:spPr>
            <c:txPr>
              <a:bodyPr wrap="square" lIns="38100" tIns="19050" rIns="38100" bIns="19050" anchor="ctr">
                <a:spAutoFit/>
              </a:bodyPr>
              <a:lstStyle/>
              <a:p>
                <a:pPr>
                  <a:defRPr sz="275"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4"/>
              <c:pt idx="0">
                <c:v>業務</c:v>
              </c:pt>
              <c:pt idx="1">
                <c:v>電子</c:v>
              </c:pt>
              <c:pt idx="2">
                <c:v>輸送</c:v>
              </c:pt>
              <c:pt idx="3">
                <c:v>電気</c:v>
              </c:pt>
              <c:pt idx="4">
                <c:v>非鉄</c:v>
              </c:pt>
              <c:pt idx="5">
                <c:v>石油</c:v>
              </c:pt>
              <c:pt idx="6">
                <c:v>生産</c:v>
              </c:pt>
              <c:pt idx="7">
                <c:v>ゴム</c:v>
              </c:pt>
              <c:pt idx="8">
                <c:v>印刷</c:v>
              </c:pt>
              <c:pt idx="9">
                <c:v>鉄鋼</c:v>
              </c:pt>
              <c:pt idx="10">
                <c:v>化学</c:v>
              </c:pt>
              <c:pt idx="11">
                <c:v>金属</c:v>
              </c:pt>
              <c:pt idx="12">
                <c:v>は用</c:v>
              </c:pt>
              <c:pt idx="13">
                <c:v>窯業</c:v>
              </c:pt>
              <c:pt idx="14">
                <c:v>家具</c:v>
              </c:pt>
              <c:pt idx="15">
                <c:v>そ他</c:v>
              </c:pt>
              <c:pt idx="16">
                <c:v>紙パ</c:v>
              </c:pt>
              <c:pt idx="17">
                <c:v>情報</c:v>
              </c:pt>
              <c:pt idx="18">
                <c:v>飲料</c:v>
              </c:pt>
              <c:pt idx="19">
                <c:v>プラ</c:v>
              </c:pt>
              <c:pt idx="20">
                <c:v>食料</c:v>
              </c:pt>
              <c:pt idx="21">
                <c:v>木材</c:v>
              </c:pt>
              <c:pt idx="22">
                <c:v>皮革</c:v>
              </c:pt>
              <c:pt idx="23">
                <c:v>繊維</c:v>
              </c:pt>
            </c:strLit>
          </c:cat>
          <c:val>
            <c:numLit>
              <c:formatCode>General</c:formatCode>
              <c:ptCount val="24"/>
              <c:pt idx="0">
                <c:v>644.97559344700505</c:v>
              </c:pt>
              <c:pt idx="1">
                <c:v>589.47045607728603</c:v>
              </c:pt>
              <c:pt idx="2">
                <c:v>539.41541240216702</c:v>
              </c:pt>
              <c:pt idx="3">
                <c:v>532.67329067025901</c:v>
              </c:pt>
              <c:pt idx="4">
                <c:v>479.56568778979801</c:v>
              </c:pt>
              <c:pt idx="5">
                <c:v>459.591304347826</c:v>
              </c:pt>
              <c:pt idx="6">
                <c:v>459.13797928911202</c:v>
              </c:pt>
              <c:pt idx="7">
                <c:v>442.021135515955</c:v>
              </c:pt>
              <c:pt idx="8">
                <c:v>408.40222731739101</c:v>
              </c:pt>
              <c:pt idx="9">
                <c:v>386.18908122503302</c:v>
              </c:pt>
              <c:pt idx="10">
                <c:v>382.60963244613401</c:v>
              </c:pt>
              <c:pt idx="11">
                <c:v>373.50199577365402</c:v>
              </c:pt>
              <c:pt idx="12">
                <c:v>365.89506468615201</c:v>
              </c:pt>
              <c:pt idx="13">
                <c:v>355.18948126801001</c:v>
              </c:pt>
              <c:pt idx="14">
                <c:v>351.82005899705001</c:v>
              </c:pt>
              <c:pt idx="15">
                <c:v>348.20053171287401</c:v>
              </c:pt>
              <c:pt idx="16">
                <c:v>347.25358228397602</c:v>
              </c:pt>
              <c:pt idx="17">
                <c:v>345.385416666666</c:v>
              </c:pt>
              <c:pt idx="18">
                <c:v>339.829105473965</c:v>
              </c:pt>
              <c:pt idx="19">
                <c:v>329.77945847829301</c:v>
              </c:pt>
              <c:pt idx="20">
                <c:v>320.86443963059901</c:v>
              </c:pt>
              <c:pt idx="21">
                <c:v>295.49052841475401</c:v>
              </c:pt>
              <c:pt idx="22">
                <c:v>287.78070175438501</c:v>
              </c:pt>
              <c:pt idx="23">
                <c:v>247.445379594641</c:v>
              </c:pt>
            </c:numLit>
          </c:val>
          <c:extLst>
            <c:ext xmlns:c16="http://schemas.microsoft.com/office/drawing/2014/chart" uri="{C3380CC4-5D6E-409C-BE32-E72D297353CC}">
              <c16:uniqueId val="{00000012-764F-4BD0-BD9E-F5C66B76ECAE}"/>
            </c:ext>
          </c:extLst>
        </c:ser>
        <c:dLbls>
          <c:showLegendKey val="0"/>
          <c:showVal val="0"/>
          <c:showCatName val="0"/>
          <c:showSerName val="0"/>
          <c:showPercent val="0"/>
          <c:showBubbleSize val="0"/>
        </c:dLbls>
        <c:gapWidth val="100"/>
        <c:axId val="558319688"/>
        <c:axId val="1"/>
      </c:barChart>
      <c:catAx>
        <c:axId val="55831968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25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明朝"/>
                <a:ea typeface="ＭＳ 明朝"/>
                <a:cs typeface="ＭＳ 明朝"/>
              </a:defRPr>
            </a:pPr>
            <a:endParaRPr lang="ja-JP"/>
          </a:p>
        </c:txPr>
        <c:crossAx val="558319688"/>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4～9人</c:v>
          </c:tx>
          <c:spPr>
            <a:solidFill>
              <a:srgbClr val="9999FF"/>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000000"/>
                        </a:solidFill>
                        <a:latin typeface="ＭＳ 明朝"/>
                        <a:ea typeface="ＭＳ 明朝"/>
                      </a:rPr>
                      <a:t>4～</a:t>
                    </a:r>
                  </a:p>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000000"/>
                        </a:solidFill>
                        <a:latin typeface="ＭＳ 明朝"/>
                        <a:ea typeface="ＭＳ 明朝"/>
                      </a:rPr>
                      <a:t>9人</a:t>
                    </a:r>
                  </a:p>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000000"/>
                        </a:solidFill>
                        <a:latin typeface="ＭＳ 明朝"/>
                        <a:ea typeface="ＭＳ 明朝"/>
                      </a:rPr>
                      <a:t> 6.0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4CEF-4027-BADF-9FD3B4DCFA82}"/>
                </c:ext>
              </c:extLst>
            </c:dLbl>
            <c:spPr>
              <a:noFill/>
              <a:ln w="25400">
                <a:noFill/>
              </a:ln>
            </c:spPr>
            <c:txPr>
              <a:bodyPr wrap="square" lIns="38100" tIns="19050" rIns="38100" bIns="19050" anchor="ctr">
                <a:spAutoFit/>
              </a:bodyPr>
              <a:lstStyle/>
              <a:p>
                <a:pPr>
                  <a:defRPr sz="450"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6.0484799259762001</c:v>
              </c:pt>
            </c:numLit>
          </c:val>
          <c:extLst>
            <c:ext xmlns:c16="http://schemas.microsoft.com/office/drawing/2014/chart" uri="{C3380CC4-5D6E-409C-BE32-E72D297353CC}">
              <c16:uniqueId val="{00000001-4CEF-4027-BADF-9FD3B4DCFA82}"/>
            </c:ext>
          </c:extLst>
        </c:ser>
        <c:ser>
          <c:idx val="1"/>
          <c:order val="1"/>
          <c:tx>
            <c:v>10～19人</c:v>
          </c:tx>
          <c:spPr>
            <a:solidFill>
              <a:srgbClr val="993366"/>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FFFFFF"/>
                        </a:solidFill>
                        <a:latin typeface="ＭＳ 明朝"/>
                        <a:ea typeface="ＭＳ 明朝"/>
                      </a:rPr>
                      <a:t>10～</a:t>
                    </a:r>
                  </a:p>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FFFFFF"/>
                        </a:solidFill>
                        <a:latin typeface="ＭＳ 明朝"/>
                        <a:ea typeface="ＭＳ 明朝"/>
                      </a:rPr>
                      <a:t>19人</a:t>
                    </a:r>
                  </a:p>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FFFFFF"/>
                        </a:solidFill>
                        <a:latin typeface="ＭＳ 明朝"/>
                        <a:ea typeface="ＭＳ 明朝"/>
                      </a:rPr>
                      <a:t> 8.9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4CEF-4027-BADF-9FD3B4DCFA82}"/>
                </c:ext>
              </c:extLst>
            </c:dLbl>
            <c:spPr>
              <a:noFill/>
              <a:ln w="25400">
                <a:noFill/>
              </a:ln>
            </c:spPr>
            <c:txPr>
              <a:bodyPr wrap="square" lIns="38100" tIns="19050" rIns="38100" bIns="19050" anchor="ctr">
                <a:spAutoFit/>
              </a:bodyPr>
              <a:lstStyle/>
              <a:p>
                <a:pPr>
                  <a:defRPr sz="450" b="0" i="0" u="none" strike="noStrike" baseline="0">
                    <a:solidFill>
                      <a:srgbClr val="FFFFFF"/>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8.8791104003496404</c:v>
              </c:pt>
            </c:numLit>
          </c:val>
          <c:extLst>
            <c:ext xmlns:c16="http://schemas.microsoft.com/office/drawing/2014/chart" uri="{C3380CC4-5D6E-409C-BE32-E72D297353CC}">
              <c16:uniqueId val="{00000003-4CEF-4027-BADF-9FD3B4DCFA82}"/>
            </c:ext>
          </c:extLst>
        </c:ser>
        <c:ser>
          <c:idx val="2"/>
          <c:order val="2"/>
          <c:tx>
            <c:v>20～29人</c:v>
          </c:tx>
          <c:spPr>
            <a:solidFill>
              <a:srgbClr val="FFFFCC"/>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000000"/>
                        </a:solidFill>
                        <a:latin typeface="ＭＳ 明朝"/>
                        <a:ea typeface="ＭＳ 明朝"/>
                      </a:rPr>
                      <a:t>20～</a:t>
                    </a:r>
                  </a:p>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000000"/>
                        </a:solidFill>
                        <a:latin typeface="ＭＳ 明朝"/>
                        <a:ea typeface="ＭＳ 明朝"/>
                      </a:rPr>
                      <a:t>29人</a:t>
                    </a:r>
                  </a:p>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000000"/>
                        </a:solidFill>
                        <a:latin typeface="ＭＳ 明朝"/>
                        <a:ea typeface="ＭＳ 明朝"/>
                      </a:rPr>
                      <a:t> 8.9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4CEF-4027-BADF-9FD3B4DCFA82}"/>
                </c:ext>
              </c:extLst>
            </c:dLbl>
            <c:spPr>
              <a:noFill/>
              <a:ln w="25400">
                <a:noFill/>
              </a:ln>
            </c:spPr>
            <c:txPr>
              <a:bodyPr wrap="square" lIns="38100" tIns="19050" rIns="38100" bIns="19050" anchor="ctr">
                <a:spAutoFit/>
              </a:bodyPr>
              <a:lstStyle/>
              <a:p>
                <a:pPr>
                  <a:defRPr sz="450"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8.9267200425437903</c:v>
              </c:pt>
            </c:numLit>
          </c:val>
          <c:extLst>
            <c:ext xmlns:c16="http://schemas.microsoft.com/office/drawing/2014/chart" uri="{C3380CC4-5D6E-409C-BE32-E72D297353CC}">
              <c16:uniqueId val="{00000005-4CEF-4027-BADF-9FD3B4DCFA82}"/>
            </c:ext>
          </c:extLst>
        </c:ser>
        <c:ser>
          <c:idx val="3"/>
          <c:order val="3"/>
          <c:tx>
            <c:v>30～99人</c:v>
          </c:tx>
          <c:spPr>
            <a:solidFill>
              <a:srgbClr val="CCFFFF"/>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000000"/>
                        </a:solidFill>
                        <a:latin typeface="ＭＳ 明朝"/>
                        <a:ea typeface="ＭＳ 明朝"/>
                      </a:rPr>
                      <a:t>30～99人</a:t>
                    </a:r>
                  </a:p>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000000"/>
                        </a:solidFill>
                        <a:latin typeface="ＭＳ 明朝"/>
                        <a:ea typeface="ＭＳ 明朝"/>
                      </a:rPr>
                      <a:t> 19.3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4CEF-4027-BADF-9FD3B4DCFA82}"/>
                </c:ext>
              </c:extLst>
            </c:dLbl>
            <c:spPr>
              <a:noFill/>
              <a:ln w="25400">
                <a:noFill/>
              </a:ln>
            </c:spPr>
            <c:txPr>
              <a:bodyPr wrap="square" lIns="38100" tIns="19050" rIns="38100" bIns="19050" anchor="ctr">
                <a:spAutoFit/>
              </a:bodyPr>
              <a:lstStyle/>
              <a:p>
                <a:pPr>
                  <a:defRPr sz="450"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19.296281198699301</c:v>
              </c:pt>
            </c:numLit>
          </c:val>
          <c:extLst>
            <c:ext xmlns:c16="http://schemas.microsoft.com/office/drawing/2014/chart" uri="{C3380CC4-5D6E-409C-BE32-E72D297353CC}">
              <c16:uniqueId val="{00000007-4CEF-4027-BADF-9FD3B4DCFA82}"/>
            </c:ext>
          </c:extLst>
        </c:ser>
        <c:ser>
          <c:idx val="4"/>
          <c:order val="4"/>
          <c:tx>
            <c:v>100～299人</c:v>
          </c:tx>
          <c:spPr>
            <a:solidFill>
              <a:srgbClr val="660066"/>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FFFFFF"/>
                        </a:solidFill>
                        <a:latin typeface="ＭＳ 明朝"/>
                        <a:ea typeface="ＭＳ 明朝"/>
                      </a:rPr>
                      <a:t>100～299人</a:t>
                    </a:r>
                  </a:p>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FFFFFF"/>
                        </a:solidFill>
                        <a:latin typeface="ＭＳ 明朝"/>
                        <a:ea typeface="ＭＳ 明朝"/>
                      </a:rPr>
                      <a:t> 21.2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4CEF-4027-BADF-9FD3B4DCFA82}"/>
                </c:ext>
              </c:extLst>
            </c:dLbl>
            <c:spPr>
              <a:noFill/>
              <a:ln w="25400">
                <a:noFill/>
              </a:ln>
            </c:spPr>
            <c:txPr>
              <a:bodyPr wrap="square" lIns="38100" tIns="19050" rIns="38100" bIns="19050" anchor="ctr">
                <a:spAutoFit/>
              </a:bodyPr>
              <a:lstStyle/>
              <a:p>
                <a:pPr>
                  <a:defRPr sz="450" b="0" i="0" u="none" strike="noStrike" baseline="0">
                    <a:solidFill>
                      <a:srgbClr val="FFFFFF"/>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21.1708525992182</c:v>
              </c:pt>
            </c:numLit>
          </c:val>
          <c:extLst>
            <c:ext xmlns:c16="http://schemas.microsoft.com/office/drawing/2014/chart" uri="{C3380CC4-5D6E-409C-BE32-E72D297353CC}">
              <c16:uniqueId val="{00000009-4CEF-4027-BADF-9FD3B4DCFA82}"/>
            </c:ext>
          </c:extLst>
        </c:ser>
        <c:ser>
          <c:idx val="5"/>
          <c:order val="5"/>
          <c:tx>
            <c:v>300人以上</c:v>
          </c:tx>
          <c:spPr>
            <a:solidFill>
              <a:srgbClr val="FF8080"/>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000000"/>
                        </a:solidFill>
                        <a:latin typeface="ＭＳ 明朝"/>
                        <a:ea typeface="ＭＳ 明朝"/>
                      </a:rPr>
                      <a:t>300人以上</a:t>
                    </a:r>
                  </a:p>
                  <a:p>
                    <a:pPr>
                      <a:defRPr sz="275" b="0" i="0" u="none" strike="noStrike" baseline="0">
                        <a:solidFill>
                          <a:srgbClr val="000000"/>
                        </a:solidFill>
                        <a:latin typeface="ＭＳ Ｐゴシック"/>
                        <a:ea typeface="ＭＳ Ｐゴシック"/>
                        <a:cs typeface="ＭＳ Ｐゴシック"/>
                      </a:defRPr>
                    </a:pPr>
                    <a:r>
                      <a:rPr lang="ja-JP" altLang="en-US" sz="450" b="0" i="0" u="none" strike="noStrike" baseline="0">
                        <a:solidFill>
                          <a:srgbClr val="000000"/>
                        </a:solidFill>
                        <a:latin typeface="ＭＳ 明朝"/>
                        <a:ea typeface="ＭＳ 明朝"/>
                      </a:rPr>
                      <a:t> 35.7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4CEF-4027-BADF-9FD3B4DCFA82}"/>
                </c:ext>
              </c:extLst>
            </c:dLbl>
            <c:spPr>
              <a:noFill/>
              <a:ln w="25400">
                <a:noFill/>
              </a:ln>
            </c:spPr>
            <c:txPr>
              <a:bodyPr wrap="square" lIns="38100" tIns="19050" rIns="38100" bIns="19050" anchor="ctr">
                <a:spAutoFit/>
              </a:bodyPr>
              <a:lstStyle/>
              <a:p>
                <a:pPr>
                  <a:defRPr sz="450"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35.6785558332124</c:v>
              </c:pt>
            </c:numLit>
          </c:val>
          <c:extLst>
            <c:ext xmlns:c16="http://schemas.microsoft.com/office/drawing/2014/chart" uri="{C3380CC4-5D6E-409C-BE32-E72D297353CC}">
              <c16:uniqueId val="{0000000B-4CEF-4027-BADF-9FD3B4DCFA82}"/>
            </c:ext>
          </c:extLst>
        </c:ser>
        <c:dLbls>
          <c:showLegendKey val="0"/>
          <c:showVal val="0"/>
          <c:showCatName val="0"/>
          <c:showSerName val="0"/>
          <c:showPercent val="0"/>
          <c:showBubbleSize val="0"/>
        </c:dLbls>
        <c:gapWidth val="30"/>
        <c:overlap val="100"/>
        <c:axId val="558318048"/>
        <c:axId val="1"/>
      </c:barChart>
      <c:catAx>
        <c:axId val="558318048"/>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C0C0C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450" b="0" i="0" u="none" strike="noStrike" baseline="0">
                <a:solidFill>
                  <a:srgbClr val="000000"/>
                </a:solidFill>
                <a:latin typeface="ＭＳ 明朝"/>
                <a:ea typeface="ＭＳ 明朝"/>
                <a:cs typeface="ＭＳ 明朝"/>
              </a:defRPr>
            </a:pPr>
            <a:endParaRPr lang="ja-JP"/>
          </a:p>
        </c:txPr>
        <c:crossAx val="558318048"/>
        <c:crosses val="autoZero"/>
        <c:crossBetween val="between"/>
        <c:majorUnit val="0.1"/>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spPr>
            <a:solidFill>
              <a:srgbClr val="9999FF"/>
            </a:solidFill>
            <a:ln w="12700">
              <a:solidFill>
                <a:srgbClr val="000000"/>
              </a:solidFill>
              <a:prstDash val="solid"/>
            </a:ln>
          </c:spPr>
          <c:dPt>
            <c:idx val="0"/>
            <c:bubble3D val="0"/>
            <c:spPr>
              <a:solidFill>
                <a:srgbClr val="808080"/>
              </a:solidFill>
              <a:ln w="12700">
                <a:solidFill>
                  <a:srgbClr val="000000"/>
                </a:solidFill>
                <a:prstDash val="solid"/>
              </a:ln>
            </c:spPr>
            <c:extLst>
              <c:ext xmlns:c16="http://schemas.microsoft.com/office/drawing/2014/chart" uri="{C3380CC4-5D6E-409C-BE32-E72D297353CC}">
                <c16:uniqueId val="{00000000-27DA-4B26-801D-C47880FD93CF}"/>
              </c:ext>
            </c:extLst>
          </c:dPt>
          <c:dPt>
            <c:idx val="1"/>
            <c:bubble3D val="0"/>
            <c:spPr>
              <a:solidFill>
                <a:srgbClr val="993366"/>
              </a:solidFill>
              <a:ln w="12700">
                <a:solidFill>
                  <a:srgbClr val="000000"/>
                </a:solidFill>
                <a:prstDash val="solid"/>
              </a:ln>
            </c:spPr>
            <c:extLst>
              <c:ext xmlns:c16="http://schemas.microsoft.com/office/drawing/2014/chart" uri="{C3380CC4-5D6E-409C-BE32-E72D297353CC}">
                <c16:uniqueId val="{00000001-27DA-4B26-801D-C47880FD93CF}"/>
              </c:ext>
            </c:extLst>
          </c:dPt>
          <c:dPt>
            <c:idx val="2"/>
            <c:bubble3D val="0"/>
            <c:spPr>
              <a:solidFill>
                <a:srgbClr val="FFFFCC"/>
              </a:solidFill>
              <a:ln w="12700">
                <a:solidFill>
                  <a:srgbClr val="000000"/>
                </a:solidFill>
                <a:prstDash val="solid"/>
              </a:ln>
            </c:spPr>
            <c:extLst>
              <c:ext xmlns:c16="http://schemas.microsoft.com/office/drawing/2014/chart" uri="{C3380CC4-5D6E-409C-BE32-E72D297353CC}">
                <c16:uniqueId val="{00000002-27DA-4B26-801D-C47880FD93CF}"/>
              </c:ext>
            </c:extLst>
          </c:dPt>
          <c:dPt>
            <c:idx val="3"/>
            <c:bubble3D val="0"/>
            <c:spPr>
              <a:solidFill>
                <a:srgbClr val="FFFFFF"/>
              </a:solidFill>
              <a:ln w="12700">
                <a:solidFill>
                  <a:srgbClr val="000000"/>
                </a:solidFill>
                <a:prstDash val="solid"/>
              </a:ln>
            </c:spPr>
            <c:extLst>
              <c:ext xmlns:c16="http://schemas.microsoft.com/office/drawing/2014/chart" uri="{C3380CC4-5D6E-409C-BE32-E72D297353CC}">
                <c16:uniqueId val="{00000003-27DA-4B26-801D-C47880FD93CF}"/>
              </c:ext>
            </c:extLst>
          </c:dPt>
          <c:dPt>
            <c:idx val="4"/>
            <c:bubble3D val="0"/>
            <c:spPr>
              <a:solidFill>
                <a:srgbClr val="660066"/>
              </a:solidFill>
              <a:ln w="12700">
                <a:solidFill>
                  <a:srgbClr val="000000"/>
                </a:solidFill>
                <a:prstDash val="solid"/>
              </a:ln>
            </c:spPr>
            <c:extLst>
              <c:ext xmlns:c16="http://schemas.microsoft.com/office/drawing/2014/chart" uri="{C3380CC4-5D6E-409C-BE32-E72D297353CC}">
                <c16:uniqueId val="{00000004-27DA-4B26-801D-C47880FD93CF}"/>
              </c:ext>
            </c:extLst>
          </c:dPt>
          <c:dPt>
            <c:idx val="5"/>
            <c:bubble3D val="0"/>
            <c:spPr>
              <a:solidFill>
                <a:srgbClr val="FF8080"/>
              </a:solidFill>
              <a:ln w="12700">
                <a:solidFill>
                  <a:srgbClr val="000000"/>
                </a:solidFill>
                <a:prstDash val="solid"/>
              </a:ln>
            </c:spPr>
            <c:extLst>
              <c:ext xmlns:c16="http://schemas.microsoft.com/office/drawing/2014/chart" uri="{C3380CC4-5D6E-409C-BE32-E72D297353CC}">
                <c16:uniqueId val="{00000005-27DA-4B26-801D-C47880FD93CF}"/>
              </c:ext>
            </c:extLst>
          </c:dPt>
          <c:dPt>
            <c:idx val="6"/>
            <c:bubble3D val="0"/>
            <c:spPr>
              <a:solidFill>
                <a:srgbClr val="0066CC"/>
              </a:solidFill>
              <a:ln w="12700">
                <a:solidFill>
                  <a:srgbClr val="000000"/>
                </a:solidFill>
                <a:prstDash val="solid"/>
              </a:ln>
            </c:spPr>
            <c:extLst>
              <c:ext xmlns:c16="http://schemas.microsoft.com/office/drawing/2014/chart" uri="{C3380CC4-5D6E-409C-BE32-E72D297353CC}">
                <c16:uniqueId val="{00000006-27DA-4B26-801D-C47880FD93CF}"/>
              </c:ext>
            </c:extLst>
          </c:dPt>
          <c:dPt>
            <c:idx val="7"/>
            <c:bubble3D val="0"/>
            <c:spPr>
              <a:solidFill>
                <a:srgbClr val="CCCCFF"/>
              </a:solidFill>
              <a:ln w="12700">
                <a:solidFill>
                  <a:srgbClr val="000000"/>
                </a:solidFill>
                <a:prstDash val="solid"/>
              </a:ln>
            </c:spPr>
            <c:extLst>
              <c:ext xmlns:c16="http://schemas.microsoft.com/office/drawing/2014/chart" uri="{C3380CC4-5D6E-409C-BE32-E72D297353CC}">
                <c16:uniqueId val="{00000007-27DA-4B26-801D-C47880FD93CF}"/>
              </c:ext>
            </c:extLst>
          </c:dPt>
          <c:dPt>
            <c:idx val="8"/>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8-27DA-4B26-801D-C47880FD93CF}"/>
              </c:ext>
            </c:extLst>
          </c:dPt>
          <c:dPt>
            <c:idx val="9"/>
            <c:bubble3D val="0"/>
            <c:spPr>
              <a:solidFill>
                <a:srgbClr val="FF00FF"/>
              </a:solidFill>
              <a:ln w="12700">
                <a:solidFill>
                  <a:srgbClr val="000000"/>
                </a:solidFill>
                <a:prstDash val="solid"/>
              </a:ln>
            </c:spPr>
            <c:extLst>
              <c:ext xmlns:c16="http://schemas.microsoft.com/office/drawing/2014/chart" uri="{C3380CC4-5D6E-409C-BE32-E72D297353CC}">
                <c16:uniqueId val="{00000009-27DA-4B26-801D-C47880FD93CF}"/>
              </c:ext>
            </c:extLst>
          </c:dPt>
          <c:dPt>
            <c:idx val="10"/>
            <c:bubble3D val="0"/>
            <c:spPr>
              <a:solidFill>
                <a:srgbClr val="FFFF00"/>
              </a:solidFill>
              <a:ln w="12700">
                <a:solidFill>
                  <a:srgbClr val="000000"/>
                </a:solidFill>
                <a:prstDash val="solid"/>
              </a:ln>
            </c:spPr>
            <c:extLst>
              <c:ext xmlns:c16="http://schemas.microsoft.com/office/drawing/2014/chart" uri="{C3380CC4-5D6E-409C-BE32-E72D297353CC}">
                <c16:uniqueId val="{0000000A-27DA-4B26-801D-C47880FD93CF}"/>
              </c:ext>
            </c:extLst>
          </c:dPt>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基礎素</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材型</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25.1%</a:t>
                    </a:r>
                  </a:p>
                </c:rich>
              </c:tx>
              <c:numFmt formatCode="0.0%" sourceLinked="0"/>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27DA-4B26-801D-C47880FD93CF}"/>
                </c:ext>
              </c:extLst>
            </c:dLbl>
            <c:dLbl>
              <c:idx val="1"/>
              <c:delete val="1"/>
              <c:extLst>
                <c:ext xmlns:c15="http://schemas.microsoft.com/office/drawing/2012/chart" uri="{CE6537A1-D6FC-4f65-9D91-7224C49458BB}"/>
                <c:ext xmlns:c16="http://schemas.microsoft.com/office/drawing/2014/chart" uri="{C3380CC4-5D6E-409C-BE32-E72D297353CC}">
                  <c16:uniqueId val="{00000001-27DA-4B26-801D-C47880FD93CF}"/>
                </c:ext>
              </c:extLst>
            </c:dLbl>
            <c:dLbl>
              <c:idx val="2"/>
              <c:delete val="1"/>
              <c:extLst>
                <c:ext xmlns:c15="http://schemas.microsoft.com/office/drawing/2012/chart" uri="{CE6537A1-D6FC-4f65-9D91-7224C49458BB}"/>
                <c:ext xmlns:c16="http://schemas.microsoft.com/office/drawing/2014/chart" uri="{C3380CC4-5D6E-409C-BE32-E72D297353CC}">
                  <c16:uniqueId val="{00000002-27DA-4B26-801D-C47880FD93CF}"/>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加工組立型 55.4%</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27DA-4B26-801D-C47880FD93CF}"/>
                </c:ext>
              </c:extLst>
            </c:dLbl>
            <c:dLbl>
              <c:idx val="4"/>
              <c:delete val="1"/>
              <c:extLst>
                <c:ext xmlns:c15="http://schemas.microsoft.com/office/drawing/2012/chart" uri="{CE6537A1-D6FC-4f65-9D91-7224C49458BB}"/>
                <c:ext xmlns:c16="http://schemas.microsoft.com/office/drawing/2014/chart" uri="{C3380CC4-5D6E-409C-BE32-E72D297353CC}">
                  <c16:uniqueId val="{00000004-27DA-4B26-801D-C47880FD93CF}"/>
                </c:ext>
              </c:extLst>
            </c:dLbl>
            <c:dLbl>
              <c:idx val="5"/>
              <c:delete val="1"/>
              <c:extLst>
                <c:ext xmlns:c15="http://schemas.microsoft.com/office/drawing/2012/chart" uri="{CE6537A1-D6FC-4f65-9D91-7224C49458BB}"/>
                <c:ext xmlns:c16="http://schemas.microsoft.com/office/drawing/2014/chart" uri="{C3380CC4-5D6E-409C-BE32-E72D297353CC}">
                  <c16:uniqueId val="{00000005-27DA-4B26-801D-C47880FD93CF}"/>
                </c:ext>
              </c:extLst>
            </c:dLbl>
            <c:dLbl>
              <c:idx val="6"/>
              <c:delete val="1"/>
              <c:extLst>
                <c:ext xmlns:c15="http://schemas.microsoft.com/office/drawing/2012/chart" uri="{CE6537A1-D6FC-4f65-9D91-7224C49458BB}"/>
                <c:ext xmlns:c16="http://schemas.microsoft.com/office/drawing/2014/chart" uri="{C3380CC4-5D6E-409C-BE32-E72D297353CC}">
                  <c16:uniqueId val="{00000006-27DA-4B26-801D-C47880FD93CF}"/>
                </c:ext>
              </c:extLst>
            </c:dLbl>
            <c:dLbl>
              <c:idx val="7"/>
              <c:delete val="1"/>
              <c:extLst>
                <c:ext xmlns:c15="http://schemas.microsoft.com/office/drawing/2012/chart" uri="{CE6537A1-D6FC-4f65-9D91-7224C49458BB}"/>
                <c:ext xmlns:c16="http://schemas.microsoft.com/office/drawing/2014/chart" uri="{C3380CC4-5D6E-409C-BE32-E72D297353CC}">
                  <c16:uniqueId val="{00000007-27DA-4B26-801D-C47880FD93CF}"/>
                </c:ext>
              </c:extLst>
            </c:dLbl>
            <c:dLbl>
              <c:idx val="8"/>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生活</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 関連型</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19.5%</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27DA-4B26-801D-C47880FD93CF}"/>
                </c:ext>
              </c:extLst>
            </c:dLbl>
            <c:dLbl>
              <c:idx val="9"/>
              <c:delete val="1"/>
              <c:extLst>
                <c:ext xmlns:c15="http://schemas.microsoft.com/office/drawing/2012/chart" uri="{CE6537A1-D6FC-4f65-9D91-7224C49458BB}"/>
                <c:ext xmlns:c16="http://schemas.microsoft.com/office/drawing/2014/chart" uri="{C3380CC4-5D6E-409C-BE32-E72D297353CC}">
                  <c16:uniqueId val="{00000009-27DA-4B26-801D-C47880FD93CF}"/>
                </c:ext>
              </c:extLst>
            </c:dLbl>
            <c:dLbl>
              <c:idx val="10"/>
              <c:delete val="1"/>
              <c:extLst>
                <c:ext xmlns:c15="http://schemas.microsoft.com/office/drawing/2012/chart" uri="{CE6537A1-D6FC-4f65-9D91-7224C49458BB}"/>
                <c:ext xmlns:c16="http://schemas.microsoft.com/office/drawing/2014/chart" uri="{C3380CC4-5D6E-409C-BE32-E72D297353CC}">
                  <c16:uniqueId val="{0000000A-27DA-4B26-801D-C47880FD93CF}"/>
                </c:ext>
              </c:extLst>
            </c:dLbl>
            <c:numFmt formatCode="0.0%" sourceLinked="0"/>
            <c:spPr>
              <a:noFill/>
              <a:ln w="25400">
                <a:noFill/>
              </a:ln>
            </c:spPr>
            <c:txPr>
              <a:bodyPr wrap="square" lIns="38100" tIns="19050" rIns="38100" bIns="19050" anchor="ctr">
                <a:spAutoFit/>
              </a:bodyPr>
              <a:lstStyle/>
              <a:p>
                <a:pPr>
                  <a:defRPr sz="2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Lit>
              <c:ptCount val="11"/>
              <c:pt idx="0">
                <c:v>プラ
基礎素材型</c:v>
              </c:pt>
              <c:pt idx="1">
                <c:v>金属</c:v>
              </c:pt>
              <c:pt idx="2">
                <c:v>その他の基礎素材型</c:v>
              </c:pt>
              <c:pt idx="3">
                <c:v>電子
加工組立型</c:v>
              </c:pt>
              <c:pt idx="4">
                <c:v>業務</c:v>
              </c:pt>
              <c:pt idx="5">
                <c:v>輸送</c:v>
              </c:pt>
              <c:pt idx="6">
                <c:v>電気</c:v>
              </c:pt>
              <c:pt idx="7">
                <c:v>その他の加工組立型</c:v>
              </c:pt>
              <c:pt idx="8">
                <c:v>食料
生活関連型</c:v>
              </c:pt>
              <c:pt idx="9">
                <c:v>繊維</c:v>
              </c:pt>
              <c:pt idx="10">
                <c:v>その他の生活関連型</c:v>
              </c:pt>
            </c:strLit>
          </c:cat>
          <c:val>
            <c:numLit>
              <c:formatCode>General</c:formatCode>
              <c:ptCount val="1"/>
              <c:pt idx="0">
                <c:v>0</c:v>
              </c:pt>
            </c:numLit>
          </c:val>
          <c:extLst>
            <c:ext xmlns:c16="http://schemas.microsoft.com/office/drawing/2014/chart" uri="{C3380CC4-5D6E-409C-BE32-E72D297353CC}">
              <c16:uniqueId val="{0000000B-27DA-4B26-801D-C47880FD93CF}"/>
            </c:ext>
          </c:extLst>
        </c:ser>
        <c:ser>
          <c:idx val="1"/>
          <c:order val="1"/>
          <c:spPr>
            <a:solidFill>
              <a:srgbClr val="993366"/>
            </a:solidFill>
            <a:ln w="12700">
              <a:solidFill>
                <a:srgbClr val="000000"/>
              </a:solidFill>
              <a:prstDash val="solid"/>
            </a:ln>
          </c:spPr>
          <c:dPt>
            <c:idx val="0"/>
            <c:bubble3D val="0"/>
            <c:spPr>
              <a:solidFill>
                <a:srgbClr val="808080"/>
              </a:solidFill>
              <a:ln w="12700">
                <a:solidFill>
                  <a:srgbClr val="000000"/>
                </a:solidFill>
                <a:prstDash val="solid"/>
              </a:ln>
            </c:spPr>
            <c:extLst>
              <c:ext xmlns:c16="http://schemas.microsoft.com/office/drawing/2014/chart" uri="{C3380CC4-5D6E-409C-BE32-E72D297353CC}">
                <c16:uniqueId val="{0000000C-27DA-4B26-801D-C47880FD93CF}"/>
              </c:ext>
            </c:extLst>
          </c:dPt>
          <c:dPt>
            <c:idx val="1"/>
            <c:bubble3D val="0"/>
            <c:spPr>
              <a:solidFill>
                <a:srgbClr val="808080"/>
              </a:solidFill>
              <a:ln w="12700">
                <a:solidFill>
                  <a:srgbClr val="000000"/>
                </a:solidFill>
                <a:prstDash val="solid"/>
              </a:ln>
            </c:spPr>
            <c:extLst>
              <c:ext xmlns:c16="http://schemas.microsoft.com/office/drawing/2014/chart" uri="{C3380CC4-5D6E-409C-BE32-E72D297353CC}">
                <c16:uniqueId val="{0000000D-27DA-4B26-801D-C47880FD93CF}"/>
              </c:ext>
            </c:extLst>
          </c:dPt>
          <c:dPt>
            <c:idx val="2"/>
            <c:bubble3D val="0"/>
            <c:spPr>
              <a:solidFill>
                <a:srgbClr val="808080"/>
              </a:solidFill>
              <a:ln w="12700">
                <a:solidFill>
                  <a:srgbClr val="000000"/>
                </a:solidFill>
                <a:prstDash val="solid"/>
              </a:ln>
            </c:spPr>
            <c:extLst>
              <c:ext xmlns:c16="http://schemas.microsoft.com/office/drawing/2014/chart" uri="{C3380CC4-5D6E-409C-BE32-E72D297353CC}">
                <c16:uniqueId val="{0000000E-27DA-4B26-801D-C47880FD93CF}"/>
              </c:ext>
            </c:extLst>
          </c:dPt>
          <c:dPt>
            <c:idx val="3"/>
            <c:bubble3D val="0"/>
            <c:spPr>
              <a:solidFill>
                <a:srgbClr val="FFFFFF"/>
              </a:solidFill>
              <a:ln w="12700">
                <a:solidFill>
                  <a:srgbClr val="000000"/>
                </a:solidFill>
                <a:prstDash val="solid"/>
              </a:ln>
            </c:spPr>
            <c:extLst>
              <c:ext xmlns:c16="http://schemas.microsoft.com/office/drawing/2014/chart" uri="{C3380CC4-5D6E-409C-BE32-E72D297353CC}">
                <c16:uniqueId val="{0000000F-27DA-4B26-801D-C47880FD93CF}"/>
              </c:ext>
            </c:extLst>
          </c:dPt>
          <c:dPt>
            <c:idx val="4"/>
            <c:bubble3D val="0"/>
            <c:spPr>
              <a:solidFill>
                <a:srgbClr val="FFFFFF"/>
              </a:solidFill>
              <a:ln w="12700">
                <a:solidFill>
                  <a:srgbClr val="000000"/>
                </a:solidFill>
                <a:prstDash val="solid"/>
              </a:ln>
            </c:spPr>
            <c:extLst>
              <c:ext xmlns:c16="http://schemas.microsoft.com/office/drawing/2014/chart" uri="{C3380CC4-5D6E-409C-BE32-E72D297353CC}">
                <c16:uniqueId val="{00000010-27DA-4B26-801D-C47880FD93CF}"/>
              </c:ext>
            </c:extLst>
          </c:dPt>
          <c:dPt>
            <c:idx val="5"/>
            <c:bubble3D val="0"/>
            <c:spPr>
              <a:solidFill>
                <a:srgbClr val="FFFFFF"/>
              </a:solidFill>
              <a:ln w="12700">
                <a:solidFill>
                  <a:srgbClr val="000000"/>
                </a:solidFill>
                <a:prstDash val="solid"/>
              </a:ln>
            </c:spPr>
            <c:extLst>
              <c:ext xmlns:c16="http://schemas.microsoft.com/office/drawing/2014/chart" uri="{C3380CC4-5D6E-409C-BE32-E72D297353CC}">
                <c16:uniqueId val="{00000011-27DA-4B26-801D-C47880FD93CF}"/>
              </c:ext>
            </c:extLst>
          </c:dPt>
          <c:dPt>
            <c:idx val="6"/>
            <c:bubble3D val="0"/>
            <c:spPr>
              <a:solidFill>
                <a:srgbClr val="FFFFFF"/>
              </a:solidFill>
              <a:ln w="12700">
                <a:solidFill>
                  <a:srgbClr val="000000"/>
                </a:solidFill>
                <a:prstDash val="solid"/>
              </a:ln>
            </c:spPr>
            <c:extLst>
              <c:ext xmlns:c16="http://schemas.microsoft.com/office/drawing/2014/chart" uri="{C3380CC4-5D6E-409C-BE32-E72D297353CC}">
                <c16:uniqueId val="{00000012-27DA-4B26-801D-C47880FD93CF}"/>
              </c:ext>
            </c:extLst>
          </c:dPt>
          <c:dPt>
            <c:idx val="7"/>
            <c:bubble3D val="0"/>
            <c:spPr>
              <a:solidFill>
                <a:srgbClr val="FFFFFF"/>
              </a:solidFill>
              <a:ln w="12700">
                <a:solidFill>
                  <a:srgbClr val="000000"/>
                </a:solidFill>
                <a:prstDash val="solid"/>
              </a:ln>
            </c:spPr>
            <c:extLst>
              <c:ext xmlns:c16="http://schemas.microsoft.com/office/drawing/2014/chart" uri="{C3380CC4-5D6E-409C-BE32-E72D297353CC}">
                <c16:uniqueId val="{00000013-27DA-4B26-801D-C47880FD93CF}"/>
              </c:ext>
            </c:extLst>
          </c:dPt>
          <c:dPt>
            <c:idx val="8"/>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14-27DA-4B26-801D-C47880FD93CF}"/>
              </c:ext>
            </c:extLst>
          </c:dPt>
          <c:dPt>
            <c:idx val="9"/>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15-27DA-4B26-801D-C47880FD93CF}"/>
              </c:ext>
            </c:extLst>
          </c:dPt>
          <c:dPt>
            <c:idx val="1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16-27DA-4B26-801D-C47880FD93CF}"/>
              </c:ext>
            </c:extLst>
          </c:dPt>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プラ</a:t>
                    </a:r>
                  </a:p>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6.4%</a:t>
                    </a:r>
                  </a:p>
                </c:rich>
              </c:tx>
              <c:numFmt formatCode="0.0%" sourceLinked="0"/>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27DA-4B26-801D-C47880FD93CF}"/>
                </c:ext>
              </c:extLst>
            </c:dLbl>
            <c:dLbl>
              <c:idx val="1"/>
              <c:numFmt formatCode="0.0%" sourceLinked="0"/>
              <c:spPr>
                <a:solidFill>
                  <a:srgbClr val="FFFFFF"/>
                </a:solid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0D-27DA-4B26-801D-C47880FD93CF}"/>
                </c:ext>
              </c:extLst>
            </c:dLbl>
            <c:dLbl>
              <c:idx val="2"/>
              <c:numFmt formatCode="0.0%" sourceLinked="0"/>
              <c:spPr>
                <a:solidFill>
                  <a:srgbClr val="FFFFFF"/>
                </a:solidFill>
                <a:ln w="25400">
                  <a:noFill/>
                </a:ln>
              </c:spPr>
              <c:txPr>
                <a:bodyPr/>
                <a:lstStyle/>
                <a:p>
                  <a:pPr>
                    <a:defRPr sz="2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extLst>
                <c:ext xmlns:c16="http://schemas.microsoft.com/office/drawing/2014/chart" uri="{C3380CC4-5D6E-409C-BE32-E72D297353CC}">
                  <c16:uniqueId val="{0000000E-27DA-4B26-801D-C47880FD93CF}"/>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電子</a:t>
                    </a:r>
                  </a:p>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25.2%</a:t>
                    </a:r>
                  </a:p>
                </c:rich>
              </c:tx>
              <c:numFmt formatCode="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27DA-4B26-801D-C47880FD93CF}"/>
                </c:ext>
              </c:extLst>
            </c:dLbl>
            <c:dLbl>
              <c:idx val="7"/>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その他の加工組立型 4.8%</a:t>
                    </a:r>
                  </a:p>
                </c:rich>
              </c:tx>
              <c:numFmt formatCode="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27DA-4B26-801D-C47880FD93CF}"/>
                </c:ext>
              </c:extLst>
            </c:dLbl>
            <c:dLbl>
              <c:idx val="8"/>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食料</a:t>
                    </a:r>
                  </a:p>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9.2%</a:t>
                    </a:r>
                  </a:p>
                </c:rich>
              </c:tx>
              <c:numFmt formatCode="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27DA-4B26-801D-C47880FD93CF}"/>
                </c:ext>
              </c:extLst>
            </c:dLbl>
            <c:dLbl>
              <c:idx val="1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その他の</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生活関連</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型 7.1%</a:t>
                    </a:r>
                  </a:p>
                </c:rich>
              </c:tx>
              <c:numFmt formatCode="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27DA-4B26-801D-C47880FD93CF}"/>
                </c:ext>
              </c:extLst>
            </c:dLbl>
            <c:numFmt formatCode="0.0%" sourceLinked="0"/>
            <c:spPr>
              <a:noFill/>
              <a:ln w="25400">
                <a:noFill/>
              </a:ln>
            </c:spPr>
            <c:txPr>
              <a:bodyPr wrap="square" lIns="38100" tIns="19050" rIns="38100" bIns="19050" anchor="ctr">
                <a:spAutoFit/>
              </a:bodyPr>
              <a:lstStyle/>
              <a:p>
                <a:pPr>
                  <a:defRPr sz="225"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Lit>
              <c:ptCount val="11"/>
              <c:pt idx="0">
                <c:v>プラ
基礎素材型</c:v>
              </c:pt>
              <c:pt idx="1">
                <c:v>金属</c:v>
              </c:pt>
              <c:pt idx="2">
                <c:v>その他の基礎素材型</c:v>
              </c:pt>
              <c:pt idx="3">
                <c:v>電子
加工組立型</c:v>
              </c:pt>
              <c:pt idx="4">
                <c:v>業務</c:v>
              </c:pt>
              <c:pt idx="5">
                <c:v>輸送</c:v>
              </c:pt>
              <c:pt idx="6">
                <c:v>電気</c:v>
              </c:pt>
              <c:pt idx="7">
                <c:v>その他の加工組立型</c:v>
              </c:pt>
              <c:pt idx="8">
                <c:v>食料
生活関連型</c:v>
              </c:pt>
              <c:pt idx="9">
                <c:v>繊維</c:v>
              </c:pt>
              <c:pt idx="10">
                <c:v>その他の生活関連型</c:v>
              </c:pt>
            </c:strLit>
          </c:cat>
          <c:val>
            <c:numLit>
              <c:formatCode>General</c:formatCode>
              <c:ptCount val="11"/>
              <c:pt idx="0">
                <c:v>8387170</c:v>
              </c:pt>
              <c:pt idx="1">
                <c:v>7137615</c:v>
              </c:pt>
              <c:pt idx="2">
                <c:v>17375955</c:v>
              </c:pt>
              <c:pt idx="3">
                <c:v>33048463</c:v>
              </c:pt>
              <c:pt idx="4">
                <c:v>12036105</c:v>
              </c:pt>
              <c:pt idx="5">
                <c:v>10752897</c:v>
              </c:pt>
              <c:pt idx="6">
                <c:v>10554282</c:v>
              </c:pt>
              <c:pt idx="7">
                <c:v>6252471</c:v>
              </c:pt>
              <c:pt idx="8">
                <c:v>12094745</c:v>
              </c:pt>
              <c:pt idx="9">
                <c:v>4110018</c:v>
              </c:pt>
              <c:pt idx="10">
                <c:v>9292709</c:v>
              </c:pt>
            </c:numLit>
          </c:val>
          <c:extLst>
            <c:ext xmlns:c16="http://schemas.microsoft.com/office/drawing/2014/chart" uri="{C3380CC4-5D6E-409C-BE32-E72D297353CC}">
              <c16:uniqueId val="{00000017-27DA-4B26-801D-C47880FD93CF}"/>
            </c:ext>
          </c:extLst>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993366"/>
            </a:solidFill>
            <a:ln w="12700">
              <a:solidFill>
                <a:srgbClr val="000000"/>
              </a:solidFill>
              <a:prstDash val="solid"/>
            </a:ln>
          </c:spPr>
          <c:invertIfNegative val="0"/>
          <c:cat>
            <c:strLit>
              <c:ptCount val="24"/>
              <c:pt idx="0">
                <c:v>木材</c:v>
              </c:pt>
              <c:pt idx="1">
                <c:v>紙パ</c:v>
              </c:pt>
              <c:pt idx="2">
                <c:v>化学</c:v>
              </c:pt>
              <c:pt idx="3">
                <c:v>石油</c:v>
              </c:pt>
              <c:pt idx="4">
                <c:v>プラ</c:v>
              </c:pt>
              <c:pt idx="5">
                <c:v>ゴム</c:v>
              </c:pt>
              <c:pt idx="6">
                <c:v>窯業</c:v>
              </c:pt>
              <c:pt idx="7">
                <c:v>鉄鋼</c:v>
              </c:pt>
              <c:pt idx="8">
                <c:v>非鉄</c:v>
              </c:pt>
              <c:pt idx="9">
                <c:v>金属</c:v>
              </c:pt>
              <c:pt idx="10">
                <c:v>は用</c:v>
              </c:pt>
              <c:pt idx="11">
                <c:v>生産</c:v>
              </c:pt>
              <c:pt idx="12">
                <c:v>業務</c:v>
              </c:pt>
              <c:pt idx="13">
                <c:v>電子</c:v>
              </c:pt>
              <c:pt idx="14">
                <c:v>電気</c:v>
              </c:pt>
              <c:pt idx="15">
                <c:v>情報</c:v>
              </c:pt>
              <c:pt idx="16">
                <c:v>輸送</c:v>
              </c:pt>
              <c:pt idx="17">
                <c:v>食料</c:v>
              </c:pt>
              <c:pt idx="18">
                <c:v>飲料</c:v>
              </c:pt>
              <c:pt idx="19">
                <c:v>繊維</c:v>
              </c:pt>
              <c:pt idx="20">
                <c:v>家具</c:v>
              </c:pt>
              <c:pt idx="21">
                <c:v>印刷</c:v>
              </c:pt>
              <c:pt idx="22">
                <c:v>皮革</c:v>
              </c:pt>
              <c:pt idx="23">
                <c:v>そ他</c:v>
              </c:pt>
            </c:strLit>
          </c:cat>
          <c:val>
            <c:numLit>
              <c:formatCode>General</c:formatCode>
              <c:ptCount val="24"/>
              <c:pt idx="0">
                <c:v>2993782</c:v>
              </c:pt>
              <c:pt idx="1">
                <c:v>3693877</c:v>
              </c:pt>
              <c:pt idx="2">
                <c:v>4121765</c:v>
              </c:pt>
              <c:pt idx="3">
                <c:v>582676</c:v>
              </c:pt>
              <c:pt idx="4">
                <c:v>8934209</c:v>
              </c:pt>
              <c:pt idx="5">
                <c:v>3494569</c:v>
              </c:pt>
              <c:pt idx="6">
                <c:v>1489294</c:v>
              </c:pt>
              <c:pt idx="7">
                <c:v>3191272</c:v>
              </c:pt>
              <c:pt idx="8">
                <c:v>3012537</c:v>
              </c:pt>
              <c:pt idx="9">
                <c:v>7758890</c:v>
              </c:pt>
              <c:pt idx="10">
                <c:v>3355074</c:v>
              </c:pt>
              <c:pt idx="11">
                <c:v>6485839</c:v>
              </c:pt>
              <c:pt idx="12">
                <c:v>17006492</c:v>
              </c:pt>
              <c:pt idx="13">
                <c:v>43026277</c:v>
              </c:pt>
              <c:pt idx="14">
                <c:v>10742587</c:v>
              </c:pt>
              <c:pt idx="15">
                <c:v>349552</c:v>
              </c:pt>
              <c:pt idx="16">
                <c:v>11104871</c:v>
              </c:pt>
              <c:pt idx="17">
                <c:v>12147451</c:v>
              </c:pt>
              <c:pt idx="18">
                <c:v>1008444</c:v>
              </c:pt>
              <c:pt idx="19">
                <c:v>4625453</c:v>
              </c:pt>
              <c:pt idx="20">
                <c:v>1628449</c:v>
              </c:pt>
              <c:pt idx="21">
                <c:v>3308597</c:v>
              </c:pt>
              <c:pt idx="22">
                <c:v>517219</c:v>
              </c:pt>
              <c:pt idx="23">
                <c:v>4762715</c:v>
              </c:pt>
            </c:numLit>
          </c:val>
          <c:extLst>
            <c:ext xmlns:c16="http://schemas.microsoft.com/office/drawing/2014/chart" uri="{C3380CC4-5D6E-409C-BE32-E72D297353CC}">
              <c16:uniqueId val="{00000000-55C7-4F17-83D0-3C19D5BCC708}"/>
            </c:ext>
          </c:extLst>
        </c:ser>
        <c:ser>
          <c:idx val="2"/>
          <c:order val="1"/>
          <c:spPr>
            <a:solidFill>
              <a:srgbClr val="FFFFCC"/>
            </a:solidFill>
            <a:ln w="12700">
              <a:solidFill>
                <a:srgbClr val="000000"/>
              </a:solidFill>
              <a:prstDash val="solid"/>
            </a:ln>
          </c:spPr>
          <c:invertIfNegative val="0"/>
          <c:cat>
            <c:strLit>
              <c:ptCount val="24"/>
              <c:pt idx="0">
                <c:v>木材</c:v>
              </c:pt>
              <c:pt idx="1">
                <c:v>紙パ</c:v>
              </c:pt>
              <c:pt idx="2">
                <c:v>化学</c:v>
              </c:pt>
              <c:pt idx="3">
                <c:v>石油</c:v>
              </c:pt>
              <c:pt idx="4">
                <c:v>プラ</c:v>
              </c:pt>
              <c:pt idx="5">
                <c:v>ゴム</c:v>
              </c:pt>
              <c:pt idx="6">
                <c:v>窯業</c:v>
              </c:pt>
              <c:pt idx="7">
                <c:v>鉄鋼</c:v>
              </c:pt>
              <c:pt idx="8">
                <c:v>非鉄</c:v>
              </c:pt>
              <c:pt idx="9">
                <c:v>金属</c:v>
              </c:pt>
              <c:pt idx="10">
                <c:v>は用</c:v>
              </c:pt>
              <c:pt idx="11">
                <c:v>生産</c:v>
              </c:pt>
              <c:pt idx="12">
                <c:v>業務</c:v>
              </c:pt>
              <c:pt idx="13">
                <c:v>電子</c:v>
              </c:pt>
              <c:pt idx="14">
                <c:v>電気</c:v>
              </c:pt>
              <c:pt idx="15">
                <c:v>情報</c:v>
              </c:pt>
              <c:pt idx="16">
                <c:v>輸送</c:v>
              </c:pt>
              <c:pt idx="17">
                <c:v>食料</c:v>
              </c:pt>
              <c:pt idx="18">
                <c:v>飲料</c:v>
              </c:pt>
              <c:pt idx="19">
                <c:v>繊維</c:v>
              </c:pt>
              <c:pt idx="20">
                <c:v>家具</c:v>
              </c:pt>
              <c:pt idx="21">
                <c:v>印刷</c:v>
              </c:pt>
              <c:pt idx="22">
                <c:v>皮革</c:v>
              </c:pt>
              <c:pt idx="23">
                <c:v>そ他</c:v>
              </c:pt>
            </c:strLit>
          </c:cat>
          <c:val>
            <c:numLit>
              <c:formatCode>General</c:formatCode>
              <c:ptCount val="24"/>
              <c:pt idx="0">
                <c:v>2697469</c:v>
              </c:pt>
              <c:pt idx="1">
                <c:v>3549641</c:v>
              </c:pt>
              <c:pt idx="2">
                <c:v>3604185</c:v>
              </c:pt>
              <c:pt idx="3">
                <c:v>374508</c:v>
              </c:pt>
              <c:pt idx="4">
                <c:v>8387170</c:v>
              </c:pt>
              <c:pt idx="5">
                <c:v>2709987</c:v>
              </c:pt>
              <c:pt idx="6">
                <c:v>1363952</c:v>
              </c:pt>
              <c:pt idx="7">
                <c:v>2148117</c:v>
              </c:pt>
              <c:pt idx="8">
                <c:v>928096</c:v>
              </c:pt>
              <c:pt idx="9">
                <c:v>7137615</c:v>
              </c:pt>
              <c:pt idx="10">
                <c:v>2404510</c:v>
              </c:pt>
              <c:pt idx="11">
                <c:v>3692778</c:v>
              </c:pt>
              <c:pt idx="12">
                <c:v>12036105</c:v>
              </c:pt>
              <c:pt idx="13">
                <c:v>33048463</c:v>
              </c:pt>
              <c:pt idx="14">
                <c:v>10554282</c:v>
              </c:pt>
              <c:pt idx="15">
                <c:v>155183</c:v>
              </c:pt>
              <c:pt idx="16">
                <c:v>10752897</c:v>
              </c:pt>
              <c:pt idx="17">
                <c:v>12094745</c:v>
              </c:pt>
              <c:pt idx="18">
                <c:v>989468</c:v>
              </c:pt>
              <c:pt idx="19">
                <c:v>4110018</c:v>
              </c:pt>
              <c:pt idx="20">
                <c:v>1350338</c:v>
              </c:pt>
              <c:pt idx="21">
                <c:v>3163184</c:v>
              </c:pt>
              <c:pt idx="22">
                <c:v>455273</c:v>
              </c:pt>
              <c:pt idx="23">
                <c:v>3334446</c:v>
              </c:pt>
            </c:numLit>
          </c:val>
          <c:extLst>
            <c:ext xmlns:c16="http://schemas.microsoft.com/office/drawing/2014/chart" uri="{C3380CC4-5D6E-409C-BE32-E72D297353CC}">
              <c16:uniqueId val="{00000001-55C7-4F17-83D0-3C19D5BCC708}"/>
            </c:ext>
          </c:extLst>
        </c:ser>
        <c:ser>
          <c:idx val="0"/>
          <c:order val="2"/>
          <c:spPr>
            <a:solidFill>
              <a:srgbClr val="808080"/>
            </a:solidFill>
            <a:ln w="12700">
              <a:solidFill>
                <a:srgbClr val="000000"/>
              </a:solidFill>
              <a:prstDash val="solid"/>
            </a:ln>
          </c:spPr>
          <c:invertIfNegative val="0"/>
          <c:dPt>
            <c:idx val="10"/>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2-55C7-4F17-83D0-3C19D5BCC708}"/>
              </c:ext>
            </c:extLst>
          </c:dPt>
          <c:dPt>
            <c:idx val="11"/>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3-55C7-4F17-83D0-3C19D5BCC708}"/>
              </c:ext>
            </c:extLst>
          </c:dPt>
          <c:dPt>
            <c:idx val="12"/>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4-55C7-4F17-83D0-3C19D5BCC708}"/>
              </c:ext>
            </c:extLst>
          </c:dPt>
          <c:dPt>
            <c:idx val="13"/>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5-55C7-4F17-83D0-3C19D5BCC708}"/>
              </c:ext>
            </c:extLst>
          </c:dPt>
          <c:dPt>
            <c:idx val="14"/>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6-55C7-4F17-83D0-3C19D5BCC708}"/>
              </c:ext>
            </c:extLst>
          </c:dPt>
          <c:dPt>
            <c:idx val="15"/>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7-55C7-4F17-83D0-3C19D5BCC708}"/>
              </c:ext>
            </c:extLst>
          </c:dPt>
          <c:dPt>
            <c:idx val="16"/>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8-55C7-4F17-83D0-3C19D5BCC708}"/>
              </c:ext>
            </c:extLst>
          </c:dPt>
          <c:dPt>
            <c:idx val="17"/>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9-55C7-4F17-83D0-3C19D5BCC708}"/>
              </c:ext>
            </c:extLst>
          </c:dPt>
          <c:dPt>
            <c:idx val="18"/>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A-55C7-4F17-83D0-3C19D5BCC708}"/>
              </c:ext>
            </c:extLst>
          </c:dPt>
          <c:dPt>
            <c:idx val="19"/>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B-55C7-4F17-83D0-3C19D5BCC708}"/>
              </c:ext>
            </c:extLst>
          </c:dPt>
          <c:dPt>
            <c:idx val="20"/>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C-55C7-4F17-83D0-3C19D5BCC708}"/>
              </c:ext>
            </c:extLst>
          </c:dPt>
          <c:dPt>
            <c:idx val="21"/>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D-55C7-4F17-83D0-3C19D5BCC708}"/>
              </c:ext>
            </c:extLst>
          </c:dPt>
          <c:dPt>
            <c:idx val="22"/>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E-55C7-4F17-83D0-3C19D5BCC708}"/>
              </c:ext>
            </c:extLst>
          </c:dPt>
          <c:dPt>
            <c:idx val="23"/>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F-55C7-4F17-83D0-3C19D5BCC708}"/>
              </c:ext>
            </c:extLst>
          </c:dPt>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△9.9</a:t>
                    </a:r>
                  </a:p>
                </c:rich>
              </c:tx>
              <c:numFmt formatCode="0.0;&quot;△&quot;0.0" sourceLinked="0"/>
              <c:spPr>
                <a:solidFill>
                  <a:srgbClr val="FFFFFF"/>
                </a:solid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55C7-4F17-83D0-3C19D5BCC708}"/>
                </c:ext>
              </c:extLst>
            </c:dLbl>
            <c:dLbl>
              <c:idx val="1"/>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△3.9</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55C7-4F17-83D0-3C19D5BCC708}"/>
                </c:ext>
              </c:extLst>
            </c:dLbl>
            <c:dLbl>
              <c:idx val="2"/>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△12.6</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2-55C7-4F17-83D0-3C19D5BCC708}"/>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△35.7</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55C7-4F17-83D0-3C19D5BCC708}"/>
                </c:ext>
              </c:extLst>
            </c:dLbl>
            <c:dLbl>
              <c:idx val="4"/>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△6.1</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55C7-4F17-83D0-3C19D5BCC708}"/>
                </c:ext>
              </c:extLst>
            </c:dLbl>
            <c:dLbl>
              <c:idx val="5"/>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△22.5</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55C7-4F17-83D0-3C19D5BCC708}"/>
                </c:ext>
              </c:extLst>
            </c:dLbl>
            <c:dLbl>
              <c:idx val="6"/>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△8.4</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55C7-4F17-83D0-3C19D5BCC708}"/>
                </c:ext>
              </c:extLst>
            </c:dLbl>
            <c:dLbl>
              <c:idx val="7"/>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△32.7</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55C7-4F17-83D0-3C19D5BCC708}"/>
                </c:ext>
              </c:extLst>
            </c:dLbl>
            <c:dLbl>
              <c:idx val="8"/>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△69.2</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55C7-4F17-83D0-3C19D5BCC708}"/>
                </c:ext>
              </c:extLst>
            </c:dLbl>
            <c:dLbl>
              <c:idx val="9"/>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△8.0</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9-55C7-4F17-83D0-3C19D5BCC708}"/>
                </c:ext>
              </c:extLst>
            </c:dLbl>
            <c:dLbl>
              <c:idx val="1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△28.3</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55C7-4F17-83D0-3C19D5BCC708}"/>
                </c:ext>
              </c:extLst>
            </c:dLbl>
            <c:dLbl>
              <c:idx val="11"/>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△43.1</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55C7-4F17-83D0-3C19D5BCC708}"/>
                </c:ext>
              </c:extLst>
            </c:dLbl>
            <c:dLbl>
              <c:idx val="12"/>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△29.2</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55C7-4F17-83D0-3C19D5BCC708}"/>
                </c:ext>
              </c:extLst>
            </c:dLbl>
            <c:dLbl>
              <c:idx val="1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△23.2</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55C7-4F17-83D0-3C19D5BCC708}"/>
                </c:ext>
              </c:extLst>
            </c:dLbl>
            <c:dLbl>
              <c:idx val="14"/>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△1.8</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55C7-4F17-83D0-3C19D5BCC708}"/>
                </c:ext>
              </c:extLst>
            </c:dLbl>
            <c:dLbl>
              <c:idx val="15"/>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△55.6</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55C7-4F17-83D0-3C19D5BCC708}"/>
                </c:ext>
              </c:extLst>
            </c:dLbl>
            <c:dLbl>
              <c:idx val="16"/>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△3.2</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55C7-4F17-83D0-3C19D5BCC708}"/>
                </c:ext>
              </c:extLst>
            </c:dLbl>
            <c:dLbl>
              <c:idx val="17"/>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△0.4</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55C7-4F17-83D0-3C19D5BCC708}"/>
                </c:ext>
              </c:extLst>
            </c:dLbl>
            <c:dLbl>
              <c:idx val="18"/>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△1.9</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55C7-4F17-83D0-3C19D5BCC708}"/>
                </c:ext>
              </c:extLst>
            </c:dLbl>
            <c:dLbl>
              <c:idx val="19"/>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△11.1</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55C7-4F17-83D0-3C19D5BCC708}"/>
                </c:ext>
              </c:extLst>
            </c:dLbl>
            <c:dLbl>
              <c:idx val="2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△17.1</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55C7-4F17-83D0-3C19D5BCC708}"/>
                </c:ext>
              </c:extLst>
            </c:dLbl>
            <c:dLbl>
              <c:idx val="21"/>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△4.4</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55C7-4F17-83D0-3C19D5BCC708}"/>
                </c:ext>
              </c:extLst>
            </c:dLbl>
            <c:dLbl>
              <c:idx val="22"/>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△12.0</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55C7-4F17-83D0-3C19D5BCC708}"/>
                </c:ext>
              </c:extLst>
            </c:dLbl>
            <c:dLbl>
              <c:idx val="2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△30.0</a:t>
                    </a:r>
                  </a:p>
                </c:rich>
              </c:tx>
              <c:numFmt formatCode="0.0;&quot;△&quot;0.0" sourceLinked="0"/>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55C7-4F17-83D0-3C19D5BCC708}"/>
                </c:ext>
              </c:extLst>
            </c:dLbl>
            <c:numFmt formatCode="0.0;&quot;△&quot;0.0" sourceLinked="0"/>
            <c:spPr>
              <a:noFill/>
              <a:ln w="25400">
                <a:noFill/>
              </a:ln>
            </c:spPr>
            <c:txPr>
              <a:bodyPr wrap="square" lIns="38100" tIns="19050" rIns="38100" bIns="19050" anchor="ctr">
                <a:spAutoFit/>
              </a:bodyPr>
              <a:lstStyle/>
              <a:p>
                <a:pPr>
                  <a:defRPr sz="225"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4"/>
              <c:pt idx="0">
                <c:v>木材</c:v>
              </c:pt>
              <c:pt idx="1">
                <c:v>紙パ</c:v>
              </c:pt>
              <c:pt idx="2">
                <c:v>化学</c:v>
              </c:pt>
              <c:pt idx="3">
                <c:v>石油</c:v>
              </c:pt>
              <c:pt idx="4">
                <c:v>プラ</c:v>
              </c:pt>
              <c:pt idx="5">
                <c:v>ゴム</c:v>
              </c:pt>
              <c:pt idx="6">
                <c:v>窯業</c:v>
              </c:pt>
              <c:pt idx="7">
                <c:v>鉄鋼</c:v>
              </c:pt>
              <c:pt idx="8">
                <c:v>非鉄</c:v>
              </c:pt>
              <c:pt idx="9">
                <c:v>金属</c:v>
              </c:pt>
              <c:pt idx="10">
                <c:v>は用</c:v>
              </c:pt>
              <c:pt idx="11">
                <c:v>生産</c:v>
              </c:pt>
              <c:pt idx="12">
                <c:v>業務</c:v>
              </c:pt>
              <c:pt idx="13">
                <c:v>電子</c:v>
              </c:pt>
              <c:pt idx="14">
                <c:v>電気</c:v>
              </c:pt>
              <c:pt idx="15">
                <c:v>情報</c:v>
              </c:pt>
              <c:pt idx="16">
                <c:v>輸送</c:v>
              </c:pt>
              <c:pt idx="17">
                <c:v>食料</c:v>
              </c:pt>
              <c:pt idx="18">
                <c:v>飲料</c:v>
              </c:pt>
              <c:pt idx="19">
                <c:v>繊維</c:v>
              </c:pt>
              <c:pt idx="20">
                <c:v>家具</c:v>
              </c:pt>
              <c:pt idx="21">
                <c:v>印刷</c:v>
              </c:pt>
              <c:pt idx="22">
                <c:v>皮革</c:v>
              </c:pt>
              <c:pt idx="23">
                <c:v>そ他</c:v>
              </c:pt>
            </c:strLit>
          </c:cat>
          <c:val>
            <c:numLit>
              <c:formatCode>General</c:formatCode>
              <c:ptCount val="24"/>
              <c:pt idx="0">
                <c:v>-9.8976144555615608</c:v>
              </c:pt>
              <c:pt idx="1">
                <c:v>-3.9047320741865401</c:v>
              </c:pt>
              <c:pt idx="2">
                <c:v>-12.5572418611929</c:v>
              </c:pt>
              <c:pt idx="3">
                <c:v>-35.726201182132002</c:v>
              </c:pt>
              <c:pt idx="4">
                <c:v>-6.1229707073116302</c:v>
              </c:pt>
              <c:pt idx="5">
                <c:v>-22.451466833248901</c:v>
              </c:pt>
              <c:pt idx="6">
                <c:v>-8.4162025765228208</c:v>
              </c:pt>
              <c:pt idx="7">
                <c:v>-32.6877495869985</c:v>
              </c:pt>
              <c:pt idx="8">
                <c:v>-69.192212411000796</c:v>
              </c:pt>
              <c:pt idx="9">
                <c:v>-8.0072665033271306</c:v>
              </c:pt>
              <c:pt idx="10">
                <c:v>-28.3321321675765</c:v>
              </c:pt>
              <c:pt idx="11">
                <c:v>-43.063989099945204</c:v>
              </c:pt>
              <c:pt idx="12">
                <c:v>-29.226409538192801</c:v>
              </c:pt>
              <c:pt idx="13">
                <c:v>-23.1900473285197</c:v>
              </c:pt>
              <c:pt idx="14">
                <c:v>-1.7528831742298201</c:v>
              </c:pt>
              <c:pt idx="15">
                <c:v>-55.605174623518103</c:v>
              </c:pt>
              <c:pt idx="16">
                <c:v>-3.1695460487564402</c:v>
              </c:pt>
              <c:pt idx="17">
                <c:v>-0.43388526531204202</c:v>
              </c:pt>
              <c:pt idx="18">
                <c:v>-1.8817108337200601</c:v>
              </c:pt>
              <c:pt idx="19">
                <c:v>-11.1434490848787</c:v>
              </c:pt>
              <c:pt idx="20">
                <c:v>-17.0782750948906</c:v>
              </c:pt>
              <c:pt idx="21">
                <c:v>-4.3950048918015501</c:v>
              </c:pt>
              <c:pt idx="22">
                <c:v>-11.9767448604942</c:v>
              </c:pt>
              <c:pt idx="23">
                <c:v>-29.988546448821701</c:v>
              </c:pt>
            </c:numLit>
          </c:val>
          <c:extLst>
            <c:ext xmlns:c16="http://schemas.microsoft.com/office/drawing/2014/chart" uri="{C3380CC4-5D6E-409C-BE32-E72D297353CC}">
              <c16:uniqueId val="{0000001A-55C7-4F17-83D0-3C19D5BCC708}"/>
            </c:ext>
          </c:extLst>
        </c:ser>
        <c:dLbls>
          <c:showLegendKey val="0"/>
          <c:showVal val="0"/>
          <c:showCatName val="0"/>
          <c:showSerName val="0"/>
          <c:showPercent val="0"/>
          <c:showBubbleSize val="0"/>
        </c:dLbls>
        <c:gapWidth val="100"/>
        <c:axId val="558336744"/>
        <c:axId val="1"/>
      </c:barChart>
      <c:catAx>
        <c:axId val="558336744"/>
        <c:scaling>
          <c:orientation val="minMax"/>
        </c:scaling>
        <c:delete val="0"/>
        <c:axPos val="b"/>
        <c:numFmt formatCode="General" sourceLinked="1"/>
        <c:majorTickMark val="in"/>
        <c:minorTickMark val="none"/>
        <c:tickLblPos val="low"/>
        <c:spPr>
          <a:ln w="3175">
            <a:solidFill>
              <a:srgbClr val="000000"/>
            </a:solidFill>
            <a:prstDash val="solid"/>
          </a:ln>
        </c:spPr>
        <c:txPr>
          <a:bodyPr rot="0" vert="wordArtVertRtl"/>
          <a:lstStyle/>
          <a:p>
            <a:pPr>
              <a:defRPr sz="30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scaling>
        <c:delete val="0"/>
        <c:axPos val="l"/>
        <c:majorGridlines>
          <c:spPr>
            <a:ln w="3175">
              <a:solidFill>
                <a:srgbClr val="C0C0C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300" b="0" i="0" u="none" strike="noStrike" baseline="0">
                <a:solidFill>
                  <a:srgbClr val="000000"/>
                </a:solidFill>
                <a:latin typeface="ＭＳ 明朝"/>
                <a:ea typeface="ＭＳ 明朝"/>
                <a:cs typeface="ＭＳ 明朝"/>
              </a:defRPr>
            </a:pPr>
            <a:endParaRPr lang="ja-JP"/>
          </a:p>
        </c:txPr>
        <c:crossAx val="558336744"/>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4～9人</c:v>
          </c:tx>
          <c:spPr>
            <a:solidFill>
              <a:srgbClr val="9999FF"/>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000000"/>
                        </a:solidFill>
                        <a:latin typeface="ＭＳ 明朝"/>
                        <a:ea typeface="ＭＳ 明朝"/>
                      </a:rPr>
                      <a:t>4～</a:t>
                    </a:r>
                  </a:p>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000000"/>
                        </a:solidFill>
                        <a:latin typeface="ＭＳ 明朝"/>
                        <a:ea typeface="ＭＳ 明朝"/>
                      </a:rPr>
                      <a:t>9人</a:t>
                    </a:r>
                  </a:p>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000000"/>
                        </a:solidFill>
                        <a:latin typeface="ＭＳ 明朝"/>
                        <a:ea typeface="ＭＳ 明朝"/>
                      </a:rPr>
                      <a:t> 2.7 </a:t>
                    </a:r>
                  </a:p>
                </c:rich>
              </c:tx>
              <c:spPr>
                <a:solidFill>
                  <a:srgbClr val="FFFFFF"/>
                </a:solid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193A-4ECD-B259-527BF8AB167E}"/>
                </c:ext>
              </c:extLst>
            </c:dLbl>
            <c:spPr>
              <a:noFill/>
              <a:ln w="25400">
                <a:noFill/>
              </a:ln>
            </c:spPr>
            <c:txPr>
              <a:bodyPr wrap="square" lIns="38100" tIns="19050" rIns="38100" bIns="19050" anchor="ctr">
                <a:spAutoFit/>
              </a:bodyPr>
              <a:lstStyle/>
              <a:p>
                <a:pPr>
                  <a:defRPr sz="400"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2.7409870222949801</c:v>
              </c:pt>
            </c:numLit>
          </c:val>
          <c:extLst>
            <c:ext xmlns:c16="http://schemas.microsoft.com/office/drawing/2014/chart" uri="{C3380CC4-5D6E-409C-BE32-E72D297353CC}">
              <c16:uniqueId val="{00000001-193A-4ECD-B259-527BF8AB167E}"/>
            </c:ext>
          </c:extLst>
        </c:ser>
        <c:ser>
          <c:idx val="1"/>
          <c:order val="1"/>
          <c:tx>
            <c:v>10～19人</c:v>
          </c:tx>
          <c:spPr>
            <a:solidFill>
              <a:srgbClr val="993366"/>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FFFFFF"/>
                        </a:solidFill>
                        <a:latin typeface="ＭＳ 明朝"/>
                        <a:ea typeface="ＭＳ 明朝"/>
                      </a:rPr>
                      <a:t>10～</a:t>
                    </a:r>
                  </a:p>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FFFFFF"/>
                        </a:solidFill>
                        <a:latin typeface="ＭＳ 明朝"/>
                        <a:ea typeface="ＭＳ 明朝"/>
                      </a:rPr>
                      <a:t>19人</a:t>
                    </a:r>
                  </a:p>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FFFFFF"/>
                        </a:solidFill>
                        <a:latin typeface="ＭＳ 明朝"/>
                        <a:ea typeface="ＭＳ 明朝"/>
                      </a:rPr>
                      <a:t> 5.3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193A-4ECD-B259-527BF8AB167E}"/>
                </c:ext>
              </c:extLst>
            </c:dLbl>
            <c:spPr>
              <a:noFill/>
              <a:ln w="25400">
                <a:noFill/>
              </a:ln>
            </c:spPr>
            <c:txPr>
              <a:bodyPr wrap="square" lIns="38100" tIns="19050" rIns="38100" bIns="19050" anchor="ctr">
                <a:spAutoFit/>
              </a:bodyPr>
              <a:lstStyle/>
              <a:p>
                <a:pPr>
                  <a:defRPr sz="400" b="0" i="0" u="none" strike="noStrike" baseline="0">
                    <a:solidFill>
                      <a:srgbClr val="FFFFFF"/>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5.26962450253707</c:v>
              </c:pt>
            </c:numLit>
          </c:val>
          <c:extLst>
            <c:ext xmlns:c16="http://schemas.microsoft.com/office/drawing/2014/chart" uri="{C3380CC4-5D6E-409C-BE32-E72D297353CC}">
              <c16:uniqueId val="{00000003-193A-4ECD-B259-527BF8AB167E}"/>
            </c:ext>
          </c:extLst>
        </c:ser>
        <c:ser>
          <c:idx val="2"/>
          <c:order val="2"/>
          <c:tx>
            <c:v>20～29人</c:v>
          </c:tx>
          <c:spPr>
            <a:solidFill>
              <a:srgbClr val="FFFFCC"/>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000000"/>
                        </a:solidFill>
                        <a:latin typeface="ＭＳ 明朝"/>
                        <a:ea typeface="ＭＳ 明朝"/>
                      </a:rPr>
                      <a:t>20～</a:t>
                    </a:r>
                  </a:p>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000000"/>
                        </a:solidFill>
                        <a:latin typeface="ＭＳ 明朝"/>
                        <a:ea typeface="ＭＳ 明朝"/>
                      </a:rPr>
                      <a:t>29人</a:t>
                    </a:r>
                  </a:p>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000000"/>
                        </a:solidFill>
                        <a:latin typeface="ＭＳ 明朝"/>
                        <a:ea typeface="ＭＳ 明朝"/>
                      </a:rPr>
                      <a:t> 6.0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193A-4ECD-B259-527BF8AB167E}"/>
                </c:ext>
              </c:extLst>
            </c:dLbl>
            <c:spPr>
              <a:noFill/>
              <a:ln w="25400">
                <a:noFill/>
              </a:ln>
            </c:spPr>
            <c:txPr>
              <a:bodyPr wrap="square" lIns="38100" tIns="19050" rIns="38100" bIns="19050" anchor="ctr">
                <a:spAutoFit/>
              </a:bodyPr>
              <a:lstStyle/>
              <a:p>
                <a:pPr>
                  <a:defRPr sz="400"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5.9571003071295303</c:v>
              </c:pt>
            </c:numLit>
          </c:val>
          <c:extLst>
            <c:ext xmlns:c16="http://schemas.microsoft.com/office/drawing/2014/chart" uri="{C3380CC4-5D6E-409C-BE32-E72D297353CC}">
              <c16:uniqueId val="{00000005-193A-4ECD-B259-527BF8AB167E}"/>
            </c:ext>
          </c:extLst>
        </c:ser>
        <c:ser>
          <c:idx val="3"/>
          <c:order val="3"/>
          <c:tx>
            <c:v>30～99人</c:v>
          </c:tx>
          <c:spPr>
            <a:solidFill>
              <a:srgbClr val="CCFFFF"/>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000000"/>
                        </a:solidFill>
                        <a:latin typeface="ＭＳ 明朝"/>
                        <a:ea typeface="ＭＳ 明朝"/>
                      </a:rPr>
                      <a:t>30～99人</a:t>
                    </a:r>
                  </a:p>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000000"/>
                        </a:solidFill>
                        <a:latin typeface="ＭＳ 明朝"/>
                        <a:ea typeface="ＭＳ 明朝"/>
                      </a:rPr>
                      <a:t> 15.1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193A-4ECD-B259-527BF8AB167E}"/>
                </c:ext>
              </c:extLst>
            </c:dLbl>
            <c:spPr>
              <a:noFill/>
              <a:ln w="25400">
                <a:noFill/>
              </a:ln>
            </c:spPr>
            <c:txPr>
              <a:bodyPr wrap="square" lIns="38100" tIns="19050" rIns="38100" bIns="19050" anchor="ctr">
                <a:spAutoFit/>
              </a:bodyPr>
              <a:lstStyle/>
              <a:p>
                <a:pPr>
                  <a:defRPr sz="400"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15.0922491287744</c:v>
              </c:pt>
            </c:numLit>
          </c:val>
          <c:extLst>
            <c:ext xmlns:c16="http://schemas.microsoft.com/office/drawing/2014/chart" uri="{C3380CC4-5D6E-409C-BE32-E72D297353CC}">
              <c16:uniqueId val="{00000007-193A-4ECD-B259-527BF8AB167E}"/>
            </c:ext>
          </c:extLst>
        </c:ser>
        <c:ser>
          <c:idx val="4"/>
          <c:order val="4"/>
          <c:tx>
            <c:v>100～299人</c:v>
          </c:tx>
          <c:spPr>
            <a:solidFill>
              <a:srgbClr val="660066"/>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FFFFFF"/>
                        </a:solidFill>
                        <a:latin typeface="ＭＳ 明朝"/>
                        <a:ea typeface="ＭＳ 明朝"/>
                      </a:rPr>
                      <a:t>100～299人</a:t>
                    </a:r>
                  </a:p>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FFFFFF"/>
                        </a:solidFill>
                        <a:latin typeface="ＭＳ 明朝"/>
                        <a:ea typeface="ＭＳ 明朝"/>
                      </a:rPr>
                      <a:t> 32.6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193A-4ECD-B259-527BF8AB167E}"/>
                </c:ext>
              </c:extLst>
            </c:dLbl>
            <c:spPr>
              <a:noFill/>
              <a:ln w="25400">
                <a:noFill/>
              </a:ln>
            </c:spPr>
            <c:txPr>
              <a:bodyPr wrap="square" lIns="38100" tIns="19050" rIns="38100" bIns="19050" anchor="ctr">
                <a:spAutoFit/>
              </a:bodyPr>
              <a:lstStyle/>
              <a:p>
                <a:pPr>
                  <a:defRPr sz="400" b="0" i="0" u="none" strike="noStrike" baseline="0">
                    <a:solidFill>
                      <a:srgbClr val="FFFFFF"/>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32.6465466185265</c:v>
              </c:pt>
            </c:numLit>
          </c:val>
          <c:extLst>
            <c:ext xmlns:c16="http://schemas.microsoft.com/office/drawing/2014/chart" uri="{C3380CC4-5D6E-409C-BE32-E72D297353CC}">
              <c16:uniqueId val="{00000009-193A-4ECD-B259-527BF8AB167E}"/>
            </c:ext>
          </c:extLst>
        </c:ser>
        <c:ser>
          <c:idx val="5"/>
          <c:order val="5"/>
          <c:tx>
            <c:v>300人以上</c:v>
          </c:tx>
          <c:spPr>
            <a:solidFill>
              <a:srgbClr val="FF8080"/>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000000"/>
                        </a:solidFill>
                        <a:latin typeface="ＭＳ 明朝"/>
                        <a:ea typeface="ＭＳ 明朝"/>
                      </a:rPr>
                      <a:t>300人以上</a:t>
                    </a:r>
                  </a:p>
                  <a:p>
                    <a:pPr>
                      <a:defRPr sz="275" b="0" i="0" u="none" strike="noStrike" baseline="0">
                        <a:solidFill>
                          <a:srgbClr val="000000"/>
                        </a:solidFill>
                        <a:latin typeface="ＭＳ Ｐゴシック"/>
                        <a:ea typeface="ＭＳ Ｐゴシック"/>
                        <a:cs typeface="ＭＳ Ｐゴシック"/>
                      </a:defRPr>
                    </a:pPr>
                    <a:r>
                      <a:rPr lang="ja-JP" altLang="en-US" sz="400" b="0" i="0" u="none" strike="noStrike" baseline="0">
                        <a:solidFill>
                          <a:srgbClr val="000000"/>
                        </a:solidFill>
                        <a:latin typeface="ＭＳ 明朝"/>
                        <a:ea typeface="ＭＳ 明朝"/>
                      </a:rPr>
                      <a:t> 38.3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193A-4ECD-B259-527BF8AB167E}"/>
                </c:ext>
              </c:extLst>
            </c:dLbl>
            <c:spPr>
              <a:noFill/>
              <a:ln w="25400">
                <a:noFill/>
              </a:ln>
            </c:spPr>
            <c:txPr>
              <a:bodyPr wrap="square" lIns="38100" tIns="19050" rIns="38100" bIns="19050" anchor="ctr">
                <a:spAutoFit/>
              </a:bodyPr>
              <a:lstStyle/>
              <a:p>
                <a:pPr>
                  <a:defRPr sz="400"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38.293492420737302</c:v>
              </c:pt>
            </c:numLit>
          </c:val>
          <c:extLst>
            <c:ext xmlns:c16="http://schemas.microsoft.com/office/drawing/2014/chart" uri="{C3380CC4-5D6E-409C-BE32-E72D297353CC}">
              <c16:uniqueId val="{0000000B-193A-4ECD-B259-527BF8AB167E}"/>
            </c:ext>
          </c:extLst>
        </c:ser>
        <c:dLbls>
          <c:showLegendKey val="0"/>
          <c:showVal val="0"/>
          <c:showCatName val="0"/>
          <c:showSerName val="0"/>
          <c:showPercent val="0"/>
          <c:showBubbleSize val="0"/>
        </c:dLbls>
        <c:gapWidth val="30"/>
        <c:overlap val="100"/>
        <c:axId val="558332480"/>
        <c:axId val="1"/>
      </c:barChart>
      <c:catAx>
        <c:axId val="558332480"/>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C0C0C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400" b="0" i="0" u="none" strike="noStrike" baseline="0">
                <a:solidFill>
                  <a:srgbClr val="000000"/>
                </a:solidFill>
                <a:latin typeface="ＭＳ 明朝"/>
                <a:ea typeface="ＭＳ 明朝"/>
                <a:cs typeface="ＭＳ 明朝"/>
              </a:defRPr>
            </a:pPr>
            <a:endParaRPr lang="ja-JP"/>
          </a:p>
        </c:txPr>
        <c:crossAx val="558332480"/>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doughnutChart>
        <c:varyColors val="1"/>
        <c:ser>
          <c:idx val="0"/>
          <c:order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dPt>
            <c:idx val="0"/>
            <c:bubble3D val="0"/>
            <c:extLst>
              <c:ext xmlns:c16="http://schemas.microsoft.com/office/drawing/2014/chart" uri="{C3380CC4-5D6E-409C-BE32-E72D297353CC}">
                <c16:uniqueId val="{00000000-906C-42F3-94F0-7DAFD240ECE7}"/>
              </c:ext>
            </c:extLst>
          </c:dPt>
          <c:dPt>
            <c:idx val="1"/>
            <c:bubble3D val="0"/>
            <c:extLst>
              <c:ext xmlns:c16="http://schemas.microsoft.com/office/drawing/2014/chart" uri="{C3380CC4-5D6E-409C-BE32-E72D297353CC}">
                <c16:uniqueId val="{00000001-906C-42F3-94F0-7DAFD240ECE7}"/>
              </c:ext>
            </c:extLst>
          </c:dPt>
          <c:dPt>
            <c:idx val="2"/>
            <c:bubble3D val="0"/>
            <c:extLst>
              <c:ext xmlns:c16="http://schemas.microsoft.com/office/drawing/2014/chart" uri="{C3380CC4-5D6E-409C-BE32-E72D297353CC}">
                <c16:uniqueId val="{00000002-906C-42F3-94F0-7DAFD240ECE7}"/>
              </c:ext>
            </c:extLst>
          </c:dPt>
          <c:dPt>
            <c:idx val="3"/>
            <c:bubble3D val="0"/>
            <c:extLst>
              <c:ext xmlns:c16="http://schemas.microsoft.com/office/drawing/2014/chart" uri="{C3380CC4-5D6E-409C-BE32-E72D297353CC}">
                <c16:uniqueId val="{00000003-906C-42F3-94F0-7DAFD240ECE7}"/>
              </c:ext>
            </c:extLst>
          </c:dPt>
          <c:dPt>
            <c:idx val="4"/>
            <c:bubble3D val="0"/>
            <c:extLst>
              <c:ext xmlns:c16="http://schemas.microsoft.com/office/drawing/2014/chart" uri="{C3380CC4-5D6E-409C-BE32-E72D297353CC}">
                <c16:uniqueId val="{00000004-906C-42F3-94F0-7DAFD240ECE7}"/>
              </c:ext>
            </c:extLst>
          </c:dPt>
          <c:dPt>
            <c:idx val="5"/>
            <c:bubble3D val="0"/>
            <c:extLst>
              <c:ext xmlns:c16="http://schemas.microsoft.com/office/drawing/2014/chart" uri="{C3380CC4-5D6E-409C-BE32-E72D297353CC}">
                <c16:uniqueId val="{00000005-906C-42F3-94F0-7DAFD240ECE7}"/>
              </c:ext>
            </c:extLst>
          </c:dPt>
          <c:dPt>
            <c:idx val="6"/>
            <c:bubble3D val="0"/>
            <c:extLst>
              <c:ext xmlns:c16="http://schemas.microsoft.com/office/drawing/2014/chart" uri="{C3380CC4-5D6E-409C-BE32-E72D297353CC}">
                <c16:uniqueId val="{00000006-906C-42F3-94F0-7DAFD240ECE7}"/>
              </c:ext>
            </c:extLst>
          </c:dPt>
          <c:dPt>
            <c:idx val="7"/>
            <c:bubble3D val="0"/>
            <c:extLst>
              <c:ext xmlns:c16="http://schemas.microsoft.com/office/drawing/2014/chart" uri="{C3380CC4-5D6E-409C-BE32-E72D297353CC}">
                <c16:uniqueId val="{00000007-906C-42F3-94F0-7DAFD240ECE7}"/>
              </c:ext>
            </c:extLst>
          </c:dPt>
          <c:dPt>
            <c:idx val="8"/>
            <c:bubble3D val="0"/>
            <c:extLst>
              <c:ext xmlns:c16="http://schemas.microsoft.com/office/drawing/2014/chart" uri="{C3380CC4-5D6E-409C-BE32-E72D297353CC}">
                <c16:uniqueId val="{00000008-906C-42F3-94F0-7DAFD240ECE7}"/>
              </c:ext>
            </c:extLst>
          </c:dPt>
          <c:dPt>
            <c:idx val="9"/>
            <c:bubble3D val="0"/>
            <c:extLst>
              <c:ext xmlns:c16="http://schemas.microsoft.com/office/drawing/2014/chart" uri="{C3380CC4-5D6E-409C-BE32-E72D297353CC}">
                <c16:uniqueId val="{00000009-906C-42F3-94F0-7DAFD240ECE7}"/>
              </c:ext>
            </c:extLst>
          </c:dPt>
          <c:dPt>
            <c:idx val="10"/>
            <c:bubble3D val="0"/>
            <c:extLst>
              <c:ext xmlns:c16="http://schemas.microsoft.com/office/drawing/2014/chart" uri="{C3380CC4-5D6E-409C-BE32-E72D297353CC}">
                <c16:uniqueId val="{0000000A-906C-42F3-94F0-7DAFD240ECE7}"/>
              </c:ext>
            </c:extLst>
          </c:dPt>
          <c:dPt>
            <c:idx val="11"/>
            <c:bubble3D val="0"/>
            <c:extLst>
              <c:ext xmlns:c16="http://schemas.microsoft.com/office/drawing/2014/chart" uri="{C3380CC4-5D6E-409C-BE32-E72D297353CC}">
                <c16:uniqueId val="{0000000B-906C-42F3-94F0-7DAFD240ECE7}"/>
              </c:ext>
            </c:extLst>
          </c:dPt>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基礎素</a:t>
                    </a:r>
                  </a:p>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材型</a:t>
                    </a:r>
                  </a:p>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37.0%</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906C-42F3-94F0-7DAFD240ECE7}"/>
                </c:ext>
              </c:extLst>
            </c:dLbl>
            <c:dLbl>
              <c:idx val="1"/>
              <c:delete val="1"/>
              <c:extLst>
                <c:ext xmlns:c15="http://schemas.microsoft.com/office/drawing/2012/chart" uri="{CE6537A1-D6FC-4f65-9D91-7224C49458BB}"/>
                <c:ext xmlns:c16="http://schemas.microsoft.com/office/drawing/2014/chart" uri="{C3380CC4-5D6E-409C-BE32-E72D297353CC}">
                  <c16:uniqueId val="{00000001-906C-42F3-94F0-7DAFD240ECE7}"/>
                </c:ext>
              </c:extLst>
            </c:dLbl>
            <c:dLbl>
              <c:idx val="2"/>
              <c:delete val="1"/>
              <c:extLst>
                <c:ext xmlns:c15="http://schemas.microsoft.com/office/drawing/2012/chart" uri="{CE6537A1-D6FC-4f65-9D91-7224C49458BB}"/>
                <c:ext xmlns:c16="http://schemas.microsoft.com/office/drawing/2014/chart" uri="{C3380CC4-5D6E-409C-BE32-E72D297353CC}">
                  <c16:uniqueId val="{00000002-906C-42F3-94F0-7DAFD240ECE7}"/>
                </c:ext>
              </c:extLst>
            </c:dLbl>
            <c:dLbl>
              <c:idx val="3"/>
              <c:delete val="1"/>
              <c:extLst>
                <c:ext xmlns:c15="http://schemas.microsoft.com/office/drawing/2012/chart" uri="{CE6537A1-D6FC-4f65-9D91-7224C49458BB}"/>
                <c:ext xmlns:c16="http://schemas.microsoft.com/office/drawing/2014/chart" uri="{C3380CC4-5D6E-409C-BE32-E72D297353CC}">
                  <c16:uniqueId val="{00000003-906C-42F3-94F0-7DAFD240ECE7}"/>
                </c:ext>
              </c:extLst>
            </c:dLbl>
            <c:dLbl>
              <c:idx val="4"/>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加工組立型</a:t>
                    </a:r>
                  </a:p>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30.1%</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906C-42F3-94F0-7DAFD240ECE7}"/>
                </c:ext>
              </c:extLst>
            </c:dLbl>
            <c:dLbl>
              <c:idx val="5"/>
              <c:delete val="1"/>
              <c:extLst>
                <c:ext xmlns:c15="http://schemas.microsoft.com/office/drawing/2012/chart" uri="{CE6537A1-D6FC-4f65-9D91-7224C49458BB}"/>
                <c:ext xmlns:c16="http://schemas.microsoft.com/office/drawing/2014/chart" uri="{C3380CC4-5D6E-409C-BE32-E72D297353CC}">
                  <c16:uniqueId val="{00000005-906C-42F3-94F0-7DAFD240ECE7}"/>
                </c:ext>
              </c:extLst>
            </c:dLbl>
            <c:dLbl>
              <c:idx val="6"/>
              <c:delete val="1"/>
              <c:extLst>
                <c:ext xmlns:c15="http://schemas.microsoft.com/office/drawing/2012/chart" uri="{CE6537A1-D6FC-4f65-9D91-7224C49458BB}"/>
                <c:ext xmlns:c16="http://schemas.microsoft.com/office/drawing/2014/chart" uri="{C3380CC4-5D6E-409C-BE32-E72D297353CC}">
                  <c16:uniqueId val="{00000006-906C-42F3-94F0-7DAFD240ECE7}"/>
                </c:ext>
              </c:extLst>
            </c:dLbl>
            <c:dLbl>
              <c:idx val="7"/>
              <c:delete val="1"/>
              <c:extLst>
                <c:ext xmlns:c15="http://schemas.microsoft.com/office/drawing/2012/chart" uri="{CE6537A1-D6FC-4f65-9D91-7224C49458BB}"/>
                <c:ext xmlns:c16="http://schemas.microsoft.com/office/drawing/2014/chart" uri="{C3380CC4-5D6E-409C-BE32-E72D297353CC}">
                  <c16:uniqueId val="{00000007-906C-42F3-94F0-7DAFD240ECE7}"/>
                </c:ext>
              </c:extLst>
            </c:dLbl>
            <c:dLbl>
              <c:idx val="8"/>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生活関</a:t>
                    </a:r>
                  </a:p>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連型</a:t>
                    </a:r>
                  </a:p>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32.9%</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906C-42F3-94F0-7DAFD240ECE7}"/>
                </c:ext>
              </c:extLst>
            </c:dLbl>
            <c:dLbl>
              <c:idx val="9"/>
              <c:delete val="1"/>
              <c:extLst>
                <c:ext xmlns:c15="http://schemas.microsoft.com/office/drawing/2012/chart" uri="{CE6537A1-D6FC-4f65-9D91-7224C49458BB}"/>
                <c:ext xmlns:c16="http://schemas.microsoft.com/office/drawing/2014/chart" uri="{C3380CC4-5D6E-409C-BE32-E72D297353CC}">
                  <c16:uniqueId val="{00000009-906C-42F3-94F0-7DAFD240ECE7}"/>
                </c:ext>
              </c:extLst>
            </c:dLbl>
            <c:dLbl>
              <c:idx val="10"/>
              <c:delete val="1"/>
              <c:extLst>
                <c:ext xmlns:c15="http://schemas.microsoft.com/office/drawing/2012/chart" uri="{CE6537A1-D6FC-4f65-9D91-7224C49458BB}"/>
                <c:ext xmlns:c16="http://schemas.microsoft.com/office/drawing/2014/chart" uri="{C3380CC4-5D6E-409C-BE32-E72D297353CC}">
                  <c16:uniqueId val="{0000000A-906C-42F3-94F0-7DAFD240ECE7}"/>
                </c:ext>
              </c:extLst>
            </c:dLbl>
            <c:dLbl>
              <c:idx val="11"/>
              <c:delete val="1"/>
              <c:extLst>
                <c:ext xmlns:c15="http://schemas.microsoft.com/office/drawing/2012/chart" uri="{CE6537A1-D6FC-4f65-9D91-7224C49458BB}"/>
                <c:ext xmlns:c16="http://schemas.microsoft.com/office/drawing/2014/chart" uri="{C3380CC4-5D6E-409C-BE32-E72D297353CC}">
                  <c16:uniqueId val="{0000000B-906C-42F3-94F0-7DAFD240ECE7}"/>
                </c:ext>
              </c:extLst>
            </c:dLbl>
            <c:numFmt formatCode="0.0%" sourceLinked="0"/>
            <c:spPr>
              <a:noFill/>
              <a:ln w="25400">
                <a:noFill/>
              </a:ln>
            </c:spPr>
            <c:txPr>
              <a:bodyPr wrap="square" lIns="38100" tIns="19050" rIns="38100" bIns="19050" anchor="ctr">
                <a:spAutoFit/>
              </a:bodyPr>
              <a:lstStyle/>
              <a:p>
                <a:pPr>
                  <a:defRPr sz="3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Lit>
              <c:ptCount val="12"/>
              <c:pt idx="0">
                <c:v>プラ
基礎素材型</c:v>
              </c:pt>
              <c:pt idx="1">
                <c:v>化学</c:v>
              </c:pt>
              <c:pt idx="2">
                <c:v>金属</c:v>
              </c:pt>
              <c:pt idx="3">
                <c:v>その他の基礎素材型</c:v>
              </c:pt>
              <c:pt idx="4">
                <c:v>業務
加工組立型</c:v>
              </c:pt>
              <c:pt idx="5">
                <c:v>電気</c:v>
              </c:pt>
              <c:pt idx="6">
                <c:v>生産</c:v>
              </c:pt>
              <c:pt idx="7">
                <c:v>その他の加工組立型</c:v>
              </c:pt>
              <c:pt idx="8">
                <c:v>食料
生活関連型</c:v>
              </c:pt>
              <c:pt idx="9">
                <c:v>繊維</c:v>
              </c:pt>
              <c:pt idx="10">
                <c:v>印刷</c:v>
              </c:pt>
              <c:pt idx="11">
                <c:v>その他の生活関連型</c:v>
              </c:pt>
            </c:strLit>
          </c:cat>
          <c:val>
            <c:numLit>
              <c:formatCode>General</c:formatCode>
              <c:ptCount val="1"/>
              <c:pt idx="0">
                <c:v>0</c:v>
              </c:pt>
            </c:numLit>
          </c:val>
          <c:extLst>
            <c:ext xmlns:c16="http://schemas.microsoft.com/office/drawing/2014/chart" uri="{C3380CC4-5D6E-409C-BE32-E72D297353CC}">
              <c16:uniqueId val="{0000000C-906C-42F3-94F0-7DAFD240ECE7}"/>
            </c:ext>
          </c:extLst>
        </c:ser>
        <c:ser>
          <c:idx val="1"/>
          <c:order val="1"/>
          <c:spPr>
            <a:solidFill>
              <a:srgbClr val="993366"/>
            </a:solidFill>
            <a:ln w="12700">
              <a:solidFill>
                <a:srgbClr val="000000"/>
              </a:solidFill>
              <a:prstDash val="solid"/>
            </a:ln>
          </c:spPr>
          <c:dPt>
            <c:idx val="0"/>
            <c:bubble3D val="0"/>
            <c:spPr>
              <a:solidFill>
                <a:srgbClr val="808080"/>
              </a:solidFill>
              <a:ln w="12700">
                <a:solidFill>
                  <a:srgbClr val="000000"/>
                </a:solidFill>
                <a:prstDash val="solid"/>
              </a:ln>
            </c:spPr>
            <c:extLst>
              <c:ext xmlns:c16="http://schemas.microsoft.com/office/drawing/2014/chart" uri="{C3380CC4-5D6E-409C-BE32-E72D297353CC}">
                <c16:uniqueId val="{0000000D-906C-42F3-94F0-7DAFD240ECE7}"/>
              </c:ext>
            </c:extLst>
          </c:dPt>
          <c:dPt>
            <c:idx val="1"/>
            <c:bubble3D val="0"/>
            <c:spPr>
              <a:solidFill>
                <a:srgbClr val="808080"/>
              </a:solidFill>
              <a:ln w="12700">
                <a:solidFill>
                  <a:srgbClr val="000000"/>
                </a:solidFill>
                <a:prstDash val="solid"/>
              </a:ln>
            </c:spPr>
            <c:extLst>
              <c:ext xmlns:c16="http://schemas.microsoft.com/office/drawing/2014/chart" uri="{C3380CC4-5D6E-409C-BE32-E72D297353CC}">
                <c16:uniqueId val="{0000000E-906C-42F3-94F0-7DAFD240ECE7}"/>
              </c:ext>
            </c:extLst>
          </c:dPt>
          <c:dPt>
            <c:idx val="2"/>
            <c:bubble3D val="0"/>
            <c:spPr>
              <a:solidFill>
                <a:srgbClr val="808080"/>
              </a:solidFill>
              <a:ln w="12700">
                <a:solidFill>
                  <a:srgbClr val="000000"/>
                </a:solidFill>
                <a:prstDash val="solid"/>
              </a:ln>
            </c:spPr>
            <c:extLst>
              <c:ext xmlns:c16="http://schemas.microsoft.com/office/drawing/2014/chart" uri="{C3380CC4-5D6E-409C-BE32-E72D297353CC}">
                <c16:uniqueId val="{0000000F-906C-42F3-94F0-7DAFD240ECE7}"/>
              </c:ext>
            </c:extLst>
          </c:dPt>
          <c:dPt>
            <c:idx val="3"/>
            <c:bubble3D val="0"/>
            <c:spPr>
              <a:solidFill>
                <a:srgbClr val="808080"/>
              </a:solidFill>
              <a:ln w="12700">
                <a:solidFill>
                  <a:srgbClr val="000000"/>
                </a:solidFill>
                <a:prstDash val="solid"/>
              </a:ln>
            </c:spPr>
            <c:extLst>
              <c:ext xmlns:c16="http://schemas.microsoft.com/office/drawing/2014/chart" uri="{C3380CC4-5D6E-409C-BE32-E72D297353CC}">
                <c16:uniqueId val="{00000010-906C-42F3-94F0-7DAFD240ECE7}"/>
              </c:ext>
            </c:extLst>
          </c:dPt>
          <c:dPt>
            <c:idx val="4"/>
            <c:bubble3D val="0"/>
            <c:spPr>
              <a:solidFill>
                <a:srgbClr val="FFFFFF"/>
              </a:solidFill>
              <a:ln w="12700">
                <a:solidFill>
                  <a:srgbClr val="000000"/>
                </a:solidFill>
                <a:prstDash val="solid"/>
              </a:ln>
            </c:spPr>
            <c:extLst>
              <c:ext xmlns:c16="http://schemas.microsoft.com/office/drawing/2014/chart" uri="{C3380CC4-5D6E-409C-BE32-E72D297353CC}">
                <c16:uniqueId val="{00000011-906C-42F3-94F0-7DAFD240ECE7}"/>
              </c:ext>
            </c:extLst>
          </c:dPt>
          <c:dPt>
            <c:idx val="5"/>
            <c:bubble3D val="0"/>
            <c:spPr>
              <a:solidFill>
                <a:srgbClr val="FFFFFF"/>
              </a:solidFill>
              <a:ln w="12700">
                <a:solidFill>
                  <a:srgbClr val="000000"/>
                </a:solidFill>
                <a:prstDash val="solid"/>
              </a:ln>
            </c:spPr>
            <c:extLst>
              <c:ext xmlns:c16="http://schemas.microsoft.com/office/drawing/2014/chart" uri="{C3380CC4-5D6E-409C-BE32-E72D297353CC}">
                <c16:uniqueId val="{00000012-906C-42F3-94F0-7DAFD240ECE7}"/>
              </c:ext>
            </c:extLst>
          </c:dPt>
          <c:dPt>
            <c:idx val="6"/>
            <c:bubble3D val="0"/>
            <c:spPr>
              <a:solidFill>
                <a:srgbClr val="FFFFFF"/>
              </a:solidFill>
              <a:ln w="12700">
                <a:solidFill>
                  <a:srgbClr val="000000"/>
                </a:solidFill>
                <a:prstDash val="solid"/>
              </a:ln>
            </c:spPr>
            <c:extLst>
              <c:ext xmlns:c16="http://schemas.microsoft.com/office/drawing/2014/chart" uri="{C3380CC4-5D6E-409C-BE32-E72D297353CC}">
                <c16:uniqueId val="{00000013-906C-42F3-94F0-7DAFD240ECE7}"/>
              </c:ext>
            </c:extLst>
          </c:dPt>
          <c:dPt>
            <c:idx val="7"/>
            <c:bubble3D val="0"/>
            <c:spPr>
              <a:solidFill>
                <a:srgbClr val="FFFFFF"/>
              </a:solidFill>
              <a:ln w="12700">
                <a:solidFill>
                  <a:srgbClr val="000000"/>
                </a:solidFill>
                <a:prstDash val="solid"/>
              </a:ln>
            </c:spPr>
            <c:extLst>
              <c:ext xmlns:c16="http://schemas.microsoft.com/office/drawing/2014/chart" uri="{C3380CC4-5D6E-409C-BE32-E72D297353CC}">
                <c16:uniqueId val="{00000014-906C-42F3-94F0-7DAFD240ECE7}"/>
              </c:ext>
            </c:extLst>
          </c:dPt>
          <c:dPt>
            <c:idx val="8"/>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15-906C-42F3-94F0-7DAFD240ECE7}"/>
              </c:ext>
            </c:extLst>
          </c:dPt>
          <c:dPt>
            <c:idx val="9"/>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16-906C-42F3-94F0-7DAFD240ECE7}"/>
              </c:ext>
            </c:extLst>
          </c:dPt>
          <c:dPt>
            <c:idx val="1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17-906C-42F3-94F0-7DAFD240ECE7}"/>
              </c:ext>
            </c:extLst>
          </c:dPt>
          <c:dPt>
            <c:idx val="11"/>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18-906C-42F3-94F0-7DAFD240ECE7}"/>
              </c:ext>
            </c:extLst>
          </c:dPt>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プラ</a:t>
                    </a:r>
                  </a:p>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8.7%</a:t>
                    </a:r>
                  </a:p>
                </c:rich>
              </c:tx>
              <c:numFmt formatCode="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906C-42F3-94F0-7DAFD240ECE7}"/>
                </c:ext>
              </c:extLst>
            </c:dLbl>
            <c:dLbl>
              <c:idx val="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その他</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の基礎</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素材型</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15.7%</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906C-42F3-94F0-7DAFD240ECE7}"/>
                </c:ext>
              </c:extLst>
            </c:dLbl>
            <c:dLbl>
              <c:idx val="4"/>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業務</a:t>
                    </a:r>
                  </a:p>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11.6%</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906C-42F3-94F0-7DAFD240ECE7}"/>
                </c:ext>
              </c:extLst>
            </c:dLbl>
            <c:dLbl>
              <c:idx val="7"/>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その他</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の加工</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組立型</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6.1%</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906C-42F3-94F0-7DAFD240ECE7}"/>
                </c:ext>
              </c:extLst>
            </c:dLbl>
            <c:dLbl>
              <c:idx val="8"/>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食料</a:t>
                    </a:r>
                  </a:p>
                  <a:p>
                    <a:pPr>
                      <a:defRPr sz="275" b="0" i="0" u="none" strike="noStrike" baseline="0">
                        <a:solidFill>
                          <a:srgbClr val="000000"/>
                        </a:solidFill>
                        <a:latin typeface="ＭＳ Ｐゴシック"/>
                        <a:ea typeface="ＭＳ Ｐゴシック"/>
                        <a:cs typeface="ＭＳ Ｐゴシック"/>
                      </a:defRPr>
                    </a:pPr>
                    <a:r>
                      <a:rPr lang="ja-JP" altLang="en-US" sz="300" b="0" i="0" u="none" strike="noStrike" baseline="0">
                        <a:solidFill>
                          <a:srgbClr val="000000"/>
                        </a:solidFill>
                        <a:latin typeface="ＭＳ 明朝"/>
                        <a:ea typeface="ＭＳ 明朝"/>
                      </a:rPr>
                      <a:t>16.8%</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906C-42F3-94F0-7DAFD240ECE7}"/>
                </c:ext>
              </c:extLst>
            </c:dLbl>
            <c:dLbl>
              <c:idx val="11"/>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その他</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の生活</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関連型</a:t>
                    </a:r>
                  </a:p>
                  <a:p>
                    <a:pPr>
                      <a:defRPr sz="275" b="0" i="0" u="none" strike="noStrike" baseline="0">
                        <a:solidFill>
                          <a:srgbClr val="000000"/>
                        </a:solidFill>
                        <a:latin typeface="ＭＳ Ｐゴシック"/>
                        <a:ea typeface="ＭＳ Ｐゴシック"/>
                        <a:cs typeface="ＭＳ Ｐゴシック"/>
                      </a:defRPr>
                    </a:pPr>
                    <a:r>
                      <a:rPr lang="ja-JP" altLang="en-US" sz="200" b="0" i="0" u="none" strike="noStrike" baseline="0">
                        <a:solidFill>
                          <a:srgbClr val="000000"/>
                        </a:solidFill>
                        <a:latin typeface="ＭＳ 明朝"/>
                        <a:ea typeface="ＭＳ 明朝"/>
                      </a:rPr>
                      <a:t>7.0%</a:t>
                    </a:r>
                  </a:p>
                </c:rich>
              </c:tx>
              <c:numFmt formatCode="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906C-42F3-94F0-7DAFD240ECE7}"/>
                </c:ext>
              </c:extLst>
            </c:dLbl>
            <c:numFmt formatCode="0.0%" sourceLinked="0"/>
            <c:spPr>
              <a:noFill/>
              <a:ln w="25400">
                <a:noFill/>
              </a:ln>
            </c:spPr>
            <c:txPr>
              <a:bodyPr wrap="square" lIns="38100" tIns="19050" rIns="38100" bIns="19050" anchor="ctr">
                <a:spAutoFit/>
              </a:bodyPr>
              <a:lstStyle/>
              <a:p>
                <a:pPr>
                  <a:defRPr sz="300" b="0" i="0" u="none" strike="noStrike" baseline="0">
                    <a:solidFill>
                      <a:srgbClr val="000000"/>
                    </a:solidFill>
                    <a:latin typeface="ＭＳ 明朝"/>
                    <a:ea typeface="ＭＳ 明朝"/>
                    <a:cs typeface="ＭＳ 明朝"/>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Lit>
              <c:ptCount val="12"/>
              <c:pt idx="0">
                <c:v>プラ
基礎素材型</c:v>
              </c:pt>
              <c:pt idx="1">
                <c:v>化学</c:v>
              </c:pt>
              <c:pt idx="2">
                <c:v>金属</c:v>
              </c:pt>
              <c:pt idx="3">
                <c:v>その他の基礎素材型</c:v>
              </c:pt>
              <c:pt idx="4">
                <c:v>業務
加工組立型</c:v>
              </c:pt>
              <c:pt idx="5">
                <c:v>電気</c:v>
              </c:pt>
              <c:pt idx="6">
                <c:v>生産</c:v>
              </c:pt>
              <c:pt idx="7">
                <c:v>その他の加工組立型</c:v>
              </c:pt>
              <c:pt idx="8">
                <c:v>食料
生活関連型</c:v>
              </c:pt>
              <c:pt idx="9">
                <c:v>繊維</c:v>
              </c:pt>
              <c:pt idx="10">
                <c:v>印刷</c:v>
              </c:pt>
              <c:pt idx="11">
                <c:v>その他の生活関連型</c:v>
              </c:pt>
            </c:strLit>
          </c:cat>
          <c:val>
            <c:numLit>
              <c:formatCode>General</c:formatCode>
              <c:ptCount val="12"/>
              <c:pt idx="0">
                <c:v>4947608</c:v>
              </c:pt>
              <c:pt idx="1">
                <c:v>3626832</c:v>
              </c:pt>
              <c:pt idx="2">
                <c:v>3584877</c:v>
              </c:pt>
              <c:pt idx="3">
                <c:v>8926491</c:v>
              </c:pt>
              <c:pt idx="4">
                <c:v>6614930</c:v>
              </c:pt>
              <c:pt idx="5">
                <c:v>4522505</c:v>
              </c:pt>
              <c:pt idx="6">
                <c:v>2500345</c:v>
              </c:pt>
              <c:pt idx="7">
                <c:v>3482544</c:v>
              </c:pt>
              <c:pt idx="8">
                <c:v>9559832</c:v>
              </c:pt>
              <c:pt idx="9">
                <c:v>2898820</c:v>
              </c:pt>
              <c:pt idx="10">
                <c:v>2304829</c:v>
              </c:pt>
              <c:pt idx="11">
                <c:v>3962704</c:v>
              </c:pt>
            </c:numLit>
          </c:val>
          <c:extLst>
            <c:ext xmlns:c16="http://schemas.microsoft.com/office/drawing/2014/chart" uri="{C3380CC4-5D6E-409C-BE32-E72D297353CC}">
              <c16:uniqueId val="{00000019-906C-42F3-94F0-7DAFD240ECE7}"/>
            </c:ext>
          </c:extLst>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1"/>
          <c:order val="0"/>
          <c:spPr>
            <a:solidFill>
              <a:srgbClr val="993366"/>
            </a:solidFill>
            <a:ln w="12700">
              <a:solidFill>
                <a:srgbClr val="000000"/>
              </a:solidFill>
              <a:prstDash val="solid"/>
            </a:ln>
          </c:spPr>
          <c:invertIfNegative val="0"/>
          <c:cat>
            <c:strLit>
              <c:ptCount val="24"/>
              <c:pt idx="0">
                <c:v>木材</c:v>
              </c:pt>
              <c:pt idx="1">
                <c:v>紙パ</c:v>
              </c:pt>
              <c:pt idx="2">
                <c:v>化学</c:v>
              </c:pt>
              <c:pt idx="3">
                <c:v>石油</c:v>
              </c:pt>
              <c:pt idx="4">
                <c:v>プラ</c:v>
              </c:pt>
              <c:pt idx="5">
                <c:v>ゴム</c:v>
              </c:pt>
              <c:pt idx="6">
                <c:v>窯業</c:v>
              </c:pt>
              <c:pt idx="7">
                <c:v>鉄鋼</c:v>
              </c:pt>
              <c:pt idx="8">
                <c:v>非鉄</c:v>
              </c:pt>
              <c:pt idx="9">
                <c:v>金属</c:v>
              </c:pt>
              <c:pt idx="10">
                <c:v>は用</c:v>
              </c:pt>
              <c:pt idx="11">
                <c:v>生産</c:v>
              </c:pt>
              <c:pt idx="12">
                <c:v>業務</c:v>
              </c:pt>
              <c:pt idx="13">
                <c:v>電子</c:v>
              </c:pt>
              <c:pt idx="14">
                <c:v>電気</c:v>
              </c:pt>
              <c:pt idx="15">
                <c:v>情報</c:v>
              </c:pt>
              <c:pt idx="16">
                <c:v>輸送</c:v>
              </c:pt>
              <c:pt idx="17">
                <c:v>食料</c:v>
              </c:pt>
              <c:pt idx="18">
                <c:v>飲料</c:v>
              </c:pt>
              <c:pt idx="19">
                <c:v>繊維</c:v>
              </c:pt>
              <c:pt idx="20">
                <c:v>家具</c:v>
              </c:pt>
              <c:pt idx="21">
                <c:v>印刷</c:v>
              </c:pt>
              <c:pt idx="22">
                <c:v>皮革</c:v>
              </c:pt>
              <c:pt idx="23">
                <c:v>そ他</c:v>
              </c:pt>
            </c:strLit>
          </c:cat>
          <c:val>
            <c:numLit>
              <c:formatCode>General</c:formatCode>
              <c:ptCount val="24"/>
              <c:pt idx="0">
                <c:v>1566238</c:v>
              </c:pt>
              <c:pt idx="1">
                <c:v>2145206</c:v>
              </c:pt>
              <c:pt idx="2">
                <c:v>2832955</c:v>
              </c:pt>
              <c:pt idx="3">
                <c:v>214191</c:v>
              </c:pt>
              <c:pt idx="4">
                <c:v>5782192</c:v>
              </c:pt>
              <c:pt idx="5">
                <c:v>3103738</c:v>
              </c:pt>
              <c:pt idx="6">
                <c:v>1328571</c:v>
              </c:pt>
              <c:pt idx="7">
                <c:v>1236423</c:v>
              </c:pt>
              <c:pt idx="8">
                <c:v>1280431</c:v>
              </c:pt>
              <c:pt idx="9">
                <c:v>4925565</c:v>
              </c:pt>
              <c:pt idx="10">
                <c:v>2891439</c:v>
              </c:pt>
              <c:pt idx="11">
                <c:v>5154073</c:v>
              </c:pt>
              <c:pt idx="12">
                <c:v>10788087</c:v>
              </c:pt>
              <c:pt idx="13">
                <c:v>1889898</c:v>
              </c:pt>
              <c:pt idx="14">
                <c:v>4492015</c:v>
              </c:pt>
              <c:pt idx="15">
                <c:v>160070</c:v>
              </c:pt>
              <c:pt idx="16">
                <c:v>6728491</c:v>
              </c:pt>
              <c:pt idx="17">
                <c:v>9931857</c:v>
              </c:pt>
              <c:pt idx="18">
                <c:v>746527</c:v>
              </c:pt>
              <c:pt idx="19">
                <c:v>3471255</c:v>
              </c:pt>
              <c:pt idx="20">
                <c:v>708070</c:v>
              </c:pt>
              <c:pt idx="21">
                <c:v>2590660</c:v>
              </c:pt>
              <c:pt idx="22">
                <c:v>345046</c:v>
              </c:pt>
              <c:pt idx="23">
                <c:v>2045948</c:v>
              </c:pt>
            </c:numLit>
          </c:val>
          <c:extLst>
            <c:ext xmlns:c16="http://schemas.microsoft.com/office/drawing/2014/chart" uri="{C3380CC4-5D6E-409C-BE32-E72D297353CC}">
              <c16:uniqueId val="{00000000-92D0-4A46-9AD5-BC12451A5D56}"/>
            </c:ext>
          </c:extLst>
        </c:ser>
        <c:ser>
          <c:idx val="2"/>
          <c:order val="1"/>
          <c:spPr>
            <a:solidFill>
              <a:srgbClr val="FFFFCC"/>
            </a:solidFill>
            <a:ln w="12700">
              <a:solidFill>
                <a:srgbClr val="000000"/>
              </a:solidFill>
              <a:prstDash val="solid"/>
            </a:ln>
          </c:spPr>
          <c:invertIfNegative val="0"/>
          <c:cat>
            <c:strLit>
              <c:ptCount val="24"/>
              <c:pt idx="0">
                <c:v>木材</c:v>
              </c:pt>
              <c:pt idx="1">
                <c:v>紙パ</c:v>
              </c:pt>
              <c:pt idx="2">
                <c:v>化学</c:v>
              </c:pt>
              <c:pt idx="3">
                <c:v>石油</c:v>
              </c:pt>
              <c:pt idx="4">
                <c:v>プラ</c:v>
              </c:pt>
              <c:pt idx="5">
                <c:v>ゴム</c:v>
              </c:pt>
              <c:pt idx="6">
                <c:v>窯業</c:v>
              </c:pt>
              <c:pt idx="7">
                <c:v>鉄鋼</c:v>
              </c:pt>
              <c:pt idx="8">
                <c:v>非鉄</c:v>
              </c:pt>
              <c:pt idx="9">
                <c:v>金属</c:v>
              </c:pt>
              <c:pt idx="10">
                <c:v>は用</c:v>
              </c:pt>
              <c:pt idx="11">
                <c:v>生産</c:v>
              </c:pt>
              <c:pt idx="12">
                <c:v>業務</c:v>
              </c:pt>
              <c:pt idx="13">
                <c:v>電子</c:v>
              </c:pt>
              <c:pt idx="14">
                <c:v>電気</c:v>
              </c:pt>
              <c:pt idx="15">
                <c:v>情報</c:v>
              </c:pt>
              <c:pt idx="16">
                <c:v>輸送</c:v>
              </c:pt>
              <c:pt idx="17">
                <c:v>食料</c:v>
              </c:pt>
              <c:pt idx="18">
                <c:v>飲料</c:v>
              </c:pt>
              <c:pt idx="19">
                <c:v>繊維</c:v>
              </c:pt>
              <c:pt idx="20">
                <c:v>家具</c:v>
              </c:pt>
              <c:pt idx="21">
                <c:v>印刷</c:v>
              </c:pt>
              <c:pt idx="22">
                <c:v>皮革</c:v>
              </c:pt>
              <c:pt idx="23">
                <c:v>そ他</c:v>
              </c:pt>
            </c:strLit>
          </c:cat>
          <c:val>
            <c:numLit>
              <c:formatCode>General</c:formatCode>
              <c:ptCount val="24"/>
              <c:pt idx="0">
                <c:v>1192866</c:v>
              </c:pt>
              <c:pt idx="1">
                <c:v>2000864</c:v>
              </c:pt>
              <c:pt idx="2">
                <c:v>3626832</c:v>
              </c:pt>
              <c:pt idx="3">
                <c:v>534400</c:v>
              </c:pt>
              <c:pt idx="4">
                <c:v>4947608</c:v>
              </c:pt>
              <c:pt idx="5">
                <c:v>2504172</c:v>
              </c:pt>
              <c:pt idx="6">
                <c:v>1121388</c:v>
              </c:pt>
              <c:pt idx="7">
                <c:v>766170</c:v>
              </c:pt>
              <c:pt idx="8">
                <c:v>806631</c:v>
              </c:pt>
              <c:pt idx="9">
                <c:v>3584877</c:v>
              </c:pt>
              <c:pt idx="10">
                <c:v>2069306</c:v>
              </c:pt>
              <c:pt idx="11">
                <c:v>2500345</c:v>
              </c:pt>
              <c:pt idx="12">
                <c:v>6614930</c:v>
              </c:pt>
              <c:pt idx="13">
                <c:v>-1184950</c:v>
              </c:pt>
              <c:pt idx="14">
                <c:v>4522505</c:v>
              </c:pt>
              <c:pt idx="15">
                <c:v>114210</c:v>
              </c:pt>
              <c:pt idx="16">
                <c:v>2483978</c:v>
              </c:pt>
              <c:pt idx="17">
                <c:v>9559832</c:v>
              </c:pt>
              <c:pt idx="18">
                <c:v>744125</c:v>
              </c:pt>
              <c:pt idx="19">
                <c:v>2898820</c:v>
              </c:pt>
              <c:pt idx="20">
                <c:v>658812</c:v>
              </c:pt>
              <c:pt idx="21">
                <c:v>2304829</c:v>
              </c:pt>
              <c:pt idx="22">
                <c:v>336547</c:v>
              </c:pt>
              <c:pt idx="23">
                <c:v>2223220</c:v>
              </c:pt>
            </c:numLit>
          </c:val>
          <c:extLst>
            <c:ext xmlns:c16="http://schemas.microsoft.com/office/drawing/2014/chart" uri="{C3380CC4-5D6E-409C-BE32-E72D297353CC}">
              <c16:uniqueId val="{00000001-92D0-4A46-9AD5-BC12451A5D56}"/>
            </c:ext>
          </c:extLst>
        </c:ser>
        <c:ser>
          <c:idx val="0"/>
          <c:order val="2"/>
          <c:spPr>
            <a:solidFill>
              <a:srgbClr val="808080"/>
            </a:solidFill>
            <a:ln w="12700">
              <a:solidFill>
                <a:srgbClr val="000000"/>
              </a:solidFill>
              <a:prstDash val="solid"/>
            </a:ln>
          </c:spPr>
          <c:invertIfNegative val="0"/>
          <c:dPt>
            <c:idx val="10"/>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2-92D0-4A46-9AD5-BC12451A5D56}"/>
              </c:ext>
            </c:extLst>
          </c:dPt>
          <c:dPt>
            <c:idx val="11"/>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3-92D0-4A46-9AD5-BC12451A5D56}"/>
              </c:ext>
            </c:extLst>
          </c:dPt>
          <c:dPt>
            <c:idx val="12"/>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4-92D0-4A46-9AD5-BC12451A5D56}"/>
              </c:ext>
            </c:extLst>
          </c:dPt>
          <c:dPt>
            <c:idx val="13"/>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5-92D0-4A46-9AD5-BC12451A5D56}"/>
              </c:ext>
            </c:extLst>
          </c:dPt>
          <c:dPt>
            <c:idx val="14"/>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6-92D0-4A46-9AD5-BC12451A5D56}"/>
              </c:ext>
            </c:extLst>
          </c:dPt>
          <c:dPt>
            <c:idx val="15"/>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7-92D0-4A46-9AD5-BC12451A5D56}"/>
              </c:ext>
            </c:extLst>
          </c:dPt>
          <c:dPt>
            <c:idx val="16"/>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8-92D0-4A46-9AD5-BC12451A5D56}"/>
              </c:ext>
            </c:extLst>
          </c:dPt>
          <c:dPt>
            <c:idx val="17"/>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9-92D0-4A46-9AD5-BC12451A5D56}"/>
              </c:ext>
            </c:extLst>
          </c:dPt>
          <c:dPt>
            <c:idx val="18"/>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A-92D0-4A46-9AD5-BC12451A5D56}"/>
              </c:ext>
            </c:extLst>
          </c:dPt>
          <c:dPt>
            <c:idx val="19"/>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B-92D0-4A46-9AD5-BC12451A5D56}"/>
              </c:ext>
            </c:extLst>
          </c:dPt>
          <c:dPt>
            <c:idx val="20"/>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C-92D0-4A46-9AD5-BC12451A5D56}"/>
              </c:ext>
            </c:extLst>
          </c:dPt>
          <c:dPt>
            <c:idx val="21"/>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D-92D0-4A46-9AD5-BC12451A5D56}"/>
              </c:ext>
            </c:extLst>
          </c:dPt>
          <c:dPt>
            <c:idx val="22"/>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E-92D0-4A46-9AD5-BC12451A5D56}"/>
              </c:ext>
            </c:extLst>
          </c:dPt>
          <c:dPt>
            <c:idx val="23"/>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F-92D0-4A46-9AD5-BC12451A5D56}"/>
              </c:ext>
            </c:extLst>
          </c:dPt>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△23.8</a:t>
                    </a:r>
                  </a:p>
                </c:rich>
              </c:tx>
              <c:numFmt formatCode="0.0;&quot;△&quot;0.0" sourceLinked="0"/>
              <c:spPr>
                <a:solidFill>
                  <a:srgbClr val="FFFFFF"/>
                </a:solid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92D0-4A46-9AD5-BC12451A5D56}"/>
                </c:ext>
              </c:extLst>
            </c:dLbl>
            <c:dLbl>
              <c:idx val="1"/>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△6.7</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92D0-4A46-9AD5-BC12451A5D56}"/>
                </c:ext>
              </c:extLst>
            </c:dLbl>
            <c:dLbl>
              <c:idx val="2"/>
              <c:numFmt formatCode="0.0;&quot;△&quot;0.0" sourceLinked="0"/>
              <c:spPr>
                <a:solidFill>
                  <a:srgbClr val="FFFFFF"/>
                </a:solid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6="http://schemas.microsoft.com/office/drawing/2014/chart" uri="{C3380CC4-5D6E-409C-BE32-E72D297353CC}">
                  <c16:uniqueId val="{00000012-92D0-4A46-9AD5-BC12451A5D56}"/>
                </c:ext>
              </c:extLst>
            </c:dLbl>
            <c:dLbl>
              <c:idx val="4"/>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△14.4</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3-92D0-4A46-9AD5-BC12451A5D56}"/>
                </c:ext>
              </c:extLst>
            </c:dLbl>
            <c:dLbl>
              <c:idx val="5"/>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△19.3</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4-92D0-4A46-9AD5-BC12451A5D56}"/>
                </c:ext>
              </c:extLst>
            </c:dLbl>
            <c:dLbl>
              <c:idx val="6"/>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△15.6</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5-92D0-4A46-9AD5-BC12451A5D56}"/>
                </c:ext>
              </c:extLst>
            </c:dLbl>
            <c:dLbl>
              <c:idx val="7"/>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△38.0</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6-92D0-4A46-9AD5-BC12451A5D56}"/>
                </c:ext>
              </c:extLst>
            </c:dLbl>
            <c:dLbl>
              <c:idx val="8"/>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△37.0</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7-92D0-4A46-9AD5-BC12451A5D56}"/>
                </c:ext>
              </c:extLst>
            </c:dLbl>
            <c:dLbl>
              <c:idx val="9"/>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△27.2</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8-92D0-4A46-9AD5-BC12451A5D56}"/>
                </c:ext>
              </c:extLst>
            </c:dLbl>
            <c:dLbl>
              <c:idx val="1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△28.4</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92D0-4A46-9AD5-BC12451A5D56}"/>
                </c:ext>
              </c:extLst>
            </c:dLbl>
            <c:dLbl>
              <c:idx val="11"/>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△51.5</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3-92D0-4A46-9AD5-BC12451A5D56}"/>
                </c:ext>
              </c:extLst>
            </c:dLbl>
            <c:dLbl>
              <c:idx val="12"/>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△38.7</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92D0-4A46-9AD5-BC12451A5D56}"/>
                </c:ext>
              </c:extLst>
            </c:dLbl>
            <c:dLbl>
              <c:idx val="15"/>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△28.6</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92D0-4A46-9AD5-BC12451A5D56}"/>
                </c:ext>
              </c:extLst>
            </c:dLbl>
            <c:dLbl>
              <c:idx val="16"/>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△63.1</a:t>
                    </a:r>
                  </a:p>
                </c:rich>
              </c:tx>
              <c:numFmt formatCode="0.0;&quot;△&quot;0.0" sourceLinked="0"/>
              <c:spPr>
                <a:solidFill>
                  <a:srgbClr val="FFFFFF"/>
                </a:solid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92D0-4A46-9AD5-BC12451A5D56}"/>
                </c:ext>
              </c:extLst>
            </c:dLbl>
            <c:dLbl>
              <c:idx val="17"/>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△3.7</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92D0-4A46-9AD5-BC12451A5D56}"/>
                </c:ext>
              </c:extLst>
            </c:dLbl>
            <c:dLbl>
              <c:idx val="18"/>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△0.3</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92D0-4A46-9AD5-BC12451A5D56}"/>
                </c:ext>
              </c:extLst>
            </c:dLbl>
            <c:dLbl>
              <c:idx val="19"/>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△16.5</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92D0-4A46-9AD5-BC12451A5D56}"/>
                </c:ext>
              </c:extLst>
            </c:dLbl>
            <c:dLbl>
              <c:idx val="2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△7.0</a:t>
                    </a:r>
                  </a:p>
                </c:rich>
              </c:tx>
              <c:numFmt formatCode="0.0;&quot;△&quot;0.0" sourceLinked="0"/>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92D0-4A46-9AD5-BC12451A5D56}"/>
                </c:ext>
              </c:extLst>
            </c:dLbl>
            <c:dLbl>
              <c:idx val="21"/>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△11.0</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92D0-4A46-9AD5-BC12451A5D56}"/>
                </c:ext>
              </c:extLst>
            </c:dLbl>
            <c:dLbl>
              <c:idx val="22"/>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△2.5</a:t>
                    </a:r>
                  </a:p>
                </c:rich>
              </c:tx>
              <c:numFmt formatCode="0.0;&quot;△&quot;0.0" sourceLinked="0"/>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92D0-4A46-9AD5-BC12451A5D56}"/>
                </c:ext>
              </c:extLst>
            </c:dLbl>
            <c:numFmt formatCode="0.0;&quot;△&quot;0.0" sourceLinked="0"/>
            <c:spPr>
              <a:noFill/>
              <a:ln w="25400">
                <a:noFill/>
              </a:ln>
            </c:spPr>
            <c:txPr>
              <a:bodyPr wrap="square" lIns="38100" tIns="19050" rIns="38100" bIns="19050" anchor="ctr">
                <a:spAutoFit/>
              </a:bodyPr>
              <a:lstStyle/>
              <a:p>
                <a:pPr>
                  <a:defRPr sz="225"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4"/>
              <c:pt idx="0">
                <c:v>木材</c:v>
              </c:pt>
              <c:pt idx="1">
                <c:v>紙パ</c:v>
              </c:pt>
              <c:pt idx="2">
                <c:v>化学</c:v>
              </c:pt>
              <c:pt idx="3">
                <c:v>石油</c:v>
              </c:pt>
              <c:pt idx="4">
                <c:v>プラ</c:v>
              </c:pt>
              <c:pt idx="5">
                <c:v>ゴム</c:v>
              </c:pt>
              <c:pt idx="6">
                <c:v>窯業</c:v>
              </c:pt>
              <c:pt idx="7">
                <c:v>鉄鋼</c:v>
              </c:pt>
              <c:pt idx="8">
                <c:v>非鉄</c:v>
              </c:pt>
              <c:pt idx="9">
                <c:v>金属</c:v>
              </c:pt>
              <c:pt idx="10">
                <c:v>は用</c:v>
              </c:pt>
              <c:pt idx="11">
                <c:v>生産</c:v>
              </c:pt>
              <c:pt idx="12">
                <c:v>業務</c:v>
              </c:pt>
              <c:pt idx="13">
                <c:v>電子</c:v>
              </c:pt>
              <c:pt idx="14">
                <c:v>電気</c:v>
              </c:pt>
              <c:pt idx="15">
                <c:v>情報</c:v>
              </c:pt>
              <c:pt idx="16">
                <c:v>輸送</c:v>
              </c:pt>
              <c:pt idx="17">
                <c:v>食料</c:v>
              </c:pt>
              <c:pt idx="18">
                <c:v>飲料</c:v>
              </c:pt>
              <c:pt idx="19">
                <c:v>繊維</c:v>
              </c:pt>
              <c:pt idx="20">
                <c:v>家具</c:v>
              </c:pt>
              <c:pt idx="21">
                <c:v>印刷</c:v>
              </c:pt>
              <c:pt idx="22">
                <c:v>皮革</c:v>
              </c:pt>
              <c:pt idx="23">
                <c:v>そ他</c:v>
              </c:pt>
            </c:strLit>
          </c:cat>
          <c:val>
            <c:numLit>
              <c:formatCode>General</c:formatCode>
              <c:ptCount val="24"/>
              <c:pt idx="0">
                <c:v>-23.8387780145801</c:v>
              </c:pt>
              <c:pt idx="1">
                <c:v>-6.7285845741621104</c:v>
              </c:pt>
              <c:pt idx="2">
                <c:v>28.0229301206688</c:v>
              </c:pt>
              <c:pt idx="3">
                <c:v>149.496944316054</c:v>
              </c:pt>
              <c:pt idx="4">
                <c:v>-14.433695733382701</c:v>
              </c:pt>
              <c:pt idx="5">
                <c:v>-19.3175454886978</c:v>
              </c:pt>
              <c:pt idx="6">
                <c:v>-15.594424385298</c:v>
              </c:pt>
              <c:pt idx="7">
                <c:v>-38.033342957871</c:v>
              </c:pt>
              <c:pt idx="8">
                <c:v>-37.003165340420502</c:v>
              </c:pt>
              <c:pt idx="9">
                <c:v>-27.2189687883522</c:v>
              </c:pt>
              <c:pt idx="10">
                <c:v>-28.4333510061944</c:v>
              </c:pt>
              <c:pt idx="11">
                <c:v>-51.487978536586503</c:v>
              </c:pt>
              <c:pt idx="12">
                <c:v>-38.683012103999502</c:v>
              </c:pt>
              <c:pt idx="13">
                <c:v>-162.699150959468</c:v>
              </c:pt>
              <c:pt idx="14">
                <c:v>0.67875997742660599</c:v>
              </c:pt>
              <c:pt idx="15">
                <c:v>-28.6499656400322</c:v>
              </c:pt>
              <c:pt idx="16">
                <c:v>-63.082688228311298</c:v>
              </c:pt>
              <c:pt idx="17">
                <c:v>-3.74577483344755</c:v>
              </c:pt>
              <c:pt idx="18">
                <c:v>-0.32175661429526498</c:v>
              </c:pt>
              <c:pt idx="19">
                <c:v>-16.4907216554241</c:v>
              </c:pt>
              <c:pt idx="20">
                <c:v>-6.95665682771474</c:v>
              </c:pt>
              <c:pt idx="21">
                <c:v>-11.0331344136243</c:v>
              </c:pt>
              <c:pt idx="22">
                <c:v>-2.4631498408907602</c:v>
              </c:pt>
              <c:pt idx="23">
                <c:v>8.6645408387700709</c:v>
              </c:pt>
            </c:numLit>
          </c:val>
          <c:extLst>
            <c:ext xmlns:c16="http://schemas.microsoft.com/office/drawing/2014/chart" uri="{C3380CC4-5D6E-409C-BE32-E72D297353CC}">
              <c16:uniqueId val="{00000019-92D0-4A46-9AD5-BC12451A5D56}"/>
            </c:ext>
          </c:extLst>
        </c:ser>
        <c:dLbls>
          <c:showLegendKey val="0"/>
          <c:showVal val="0"/>
          <c:showCatName val="0"/>
          <c:showSerName val="0"/>
          <c:showPercent val="0"/>
          <c:showBubbleSize val="0"/>
        </c:dLbls>
        <c:gapWidth val="100"/>
        <c:axId val="558333792"/>
        <c:axId val="1"/>
      </c:barChart>
      <c:catAx>
        <c:axId val="558333792"/>
        <c:scaling>
          <c:orientation val="minMax"/>
        </c:scaling>
        <c:delete val="0"/>
        <c:axPos val="b"/>
        <c:numFmt formatCode="General" sourceLinked="1"/>
        <c:majorTickMark val="in"/>
        <c:minorTickMark val="none"/>
        <c:tickLblPos val="low"/>
        <c:spPr>
          <a:ln w="3175">
            <a:solidFill>
              <a:srgbClr val="000000"/>
            </a:solidFill>
            <a:prstDash val="solid"/>
          </a:ln>
        </c:spPr>
        <c:txPr>
          <a:bodyPr rot="0" vert="wordArtVertRtl"/>
          <a:lstStyle/>
          <a:p>
            <a:pPr>
              <a:defRPr sz="25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30"/>
          <c:min val="-70"/>
        </c:scaling>
        <c:delete val="0"/>
        <c:axPos val="l"/>
        <c:majorGridlines>
          <c:spPr>
            <a:ln w="3175">
              <a:solidFill>
                <a:srgbClr val="C0C0C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明朝"/>
                <a:ea typeface="ＭＳ 明朝"/>
                <a:cs typeface="ＭＳ 明朝"/>
              </a:defRPr>
            </a:pPr>
            <a:endParaRPr lang="ja-JP"/>
          </a:p>
        </c:txPr>
        <c:crossAx val="558333792"/>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808080"/>
            </a:solidFill>
            <a:ln w="12700">
              <a:solidFill>
                <a:srgbClr val="000000"/>
              </a:solidFill>
              <a:prstDash val="solid"/>
            </a:ln>
          </c:spPr>
          <c:invertIfNegative val="0"/>
          <c:dPt>
            <c:idx val="0"/>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0-F23C-4058-9CC9-99DC861C5ACD}"/>
              </c:ext>
            </c:extLst>
          </c:dPt>
          <c:dPt>
            <c:idx val="2"/>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1-F23C-4058-9CC9-99DC861C5ACD}"/>
              </c:ext>
            </c:extLst>
          </c:dPt>
          <c:dPt>
            <c:idx val="4"/>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2-F23C-4058-9CC9-99DC861C5ACD}"/>
              </c:ext>
            </c:extLst>
          </c:dPt>
          <c:dPt>
            <c:idx val="6"/>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3-F23C-4058-9CC9-99DC861C5ACD}"/>
              </c:ext>
            </c:extLst>
          </c:dPt>
          <c:dPt>
            <c:idx val="7"/>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4-F23C-4058-9CC9-99DC861C5ACD}"/>
              </c:ext>
            </c:extLst>
          </c:dPt>
          <c:dPt>
            <c:idx val="10"/>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5-F23C-4058-9CC9-99DC861C5ACD}"/>
              </c:ext>
            </c:extLst>
          </c:dPt>
          <c:dPt>
            <c:idx val="11"/>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6-F23C-4058-9CC9-99DC861C5ACD}"/>
              </c:ext>
            </c:extLst>
          </c:dPt>
          <c:dPt>
            <c:idx val="13"/>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7-F23C-4058-9CC9-99DC861C5ACD}"/>
              </c:ext>
            </c:extLst>
          </c:dPt>
          <c:dPt>
            <c:idx val="14"/>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8-F23C-4058-9CC9-99DC861C5ACD}"/>
              </c:ext>
            </c:extLst>
          </c:dPt>
          <c:dPt>
            <c:idx val="17"/>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9-F23C-4058-9CC9-99DC861C5ACD}"/>
              </c:ext>
            </c:extLst>
          </c:dPt>
          <c:dPt>
            <c:idx val="19"/>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A-F23C-4058-9CC9-99DC861C5ACD}"/>
              </c:ext>
            </c:extLst>
          </c:dPt>
          <c:dPt>
            <c:idx val="20"/>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B-F23C-4058-9CC9-99DC861C5ACD}"/>
              </c:ext>
            </c:extLst>
          </c:dPt>
          <c:dPt>
            <c:idx val="21"/>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C-F23C-4058-9CC9-99DC861C5ACD}"/>
              </c:ext>
            </c:extLst>
          </c:dPt>
          <c:dPt>
            <c:idx val="23"/>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D-F23C-4058-9CC9-99DC861C5ACD}"/>
              </c:ext>
            </c:extLst>
          </c:dPt>
          <c:dLbls>
            <c:dLbl>
              <c:idx val="1"/>
              <c:spPr>
                <a:solidFill>
                  <a:srgbClr val="FFFFFF"/>
                </a:solid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23C-4058-9CC9-99DC861C5ACD}"/>
                </c:ext>
              </c:extLst>
            </c:dLbl>
            <c:dLbl>
              <c:idx val="13"/>
              <c:spPr>
                <a:no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23C-4058-9CC9-99DC861C5ACD}"/>
                </c:ext>
              </c:extLst>
            </c:dLbl>
            <c:dLbl>
              <c:idx val="14"/>
              <c:spPr>
                <a:no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23C-4058-9CC9-99DC861C5ACD}"/>
                </c:ext>
              </c:extLst>
            </c:dLbl>
            <c:dLbl>
              <c:idx val="15"/>
              <c:spPr>
                <a:no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23C-4058-9CC9-99DC861C5ACD}"/>
                </c:ext>
              </c:extLst>
            </c:dLbl>
            <c:dLbl>
              <c:idx val="16"/>
              <c:spPr>
                <a:no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23C-4058-9CC9-99DC861C5ACD}"/>
                </c:ext>
              </c:extLst>
            </c:dLbl>
            <c:dLbl>
              <c:idx val="17"/>
              <c:spPr>
                <a:no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23C-4058-9CC9-99DC861C5ACD}"/>
                </c:ext>
              </c:extLst>
            </c:dLbl>
            <c:dLbl>
              <c:idx val="18"/>
              <c:spPr>
                <a:no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23C-4058-9CC9-99DC861C5ACD}"/>
                </c:ext>
              </c:extLst>
            </c:dLbl>
            <c:dLbl>
              <c:idx val="19"/>
              <c:spPr>
                <a:no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23C-4058-9CC9-99DC861C5ACD}"/>
                </c:ext>
              </c:extLst>
            </c:dLbl>
            <c:dLbl>
              <c:idx val="20"/>
              <c:spPr>
                <a:no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23C-4058-9CC9-99DC861C5ACD}"/>
                </c:ext>
              </c:extLst>
            </c:dLbl>
            <c:dLbl>
              <c:idx val="21"/>
              <c:spPr>
                <a:no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23C-4058-9CC9-99DC861C5ACD}"/>
                </c:ext>
              </c:extLst>
            </c:dLbl>
            <c:dLbl>
              <c:idx val="22"/>
              <c:spPr>
                <a:noFill/>
                <a:ln w="25400">
                  <a:noFill/>
                </a:ln>
              </c:spPr>
              <c:txPr>
                <a:bodyPr/>
                <a:lstStyle/>
                <a:p>
                  <a:pPr>
                    <a:defRPr sz="22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23C-4058-9CC9-99DC861C5ACD}"/>
                </c:ext>
              </c:extLst>
            </c:dLbl>
            <c:dLbl>
              <c:idx val="2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25" b="0" i="0" u="none" strike="noStrike" baseline="0">
                        <a:solidFill>
                          <a:srgbClr val="000000"/>
                        </a:solidFill>
                        <a:latin typeface="ＭＳ 明朝"/>
                        <a:ea typeface="ＭＳ 明朝"/>
                      </a:rPr>
                      <a:t>△539</a:t>
                    </a:r>
                  </a:p>
                </c:rich>
              </c:tx>
              <c:spPr>
                <a:solidFill>
                  <a:srgbClr val="FFFFFF"/>
                </a:solid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F23C-4058-9CC9-99DC861C5ACD}"/>
                </c:ext>
              </c:extLst>
            </c:dLbl>
            <c:spPr>
              <a:noFill/>
              <a:ln w="25400">
                <a:noFill/>
              </a:ln>
            </c:spPr>
            <c:txPr>
              <a:bodyPr wrap="square" lIns="38100" tIns="19050" rIns="38100" bIns="19050" anchor="ctr">
                <a:spAutoFit/>
              </a:bodyPr>
              <a:lstStyle/>
              <a:p>
                <a:pPr>
                  <a:defRPr sz="225"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4"/>
              <c:pt idx="0">
                <c:v>業務</c:v>
              </c:pt>
              <c:pt idx="1">
                <c:v>石油</c:v>
              </c:pt>
              <c:pt idx="2">
                <c:v>電気</c:v>
              </c:pt>
              <c:pt idx="3">
                <c:v>輸送</c:v>
              </c:pt>
              <c:pt idx="4">
                <c:v>ゴム</c:v>
              </c:pt>
              <c:pt idx="5">
                <c:v>化学</c:v>
              </c:pt>
              <c:pt idx="6">
                <c:v>食料</c:v>
              </c:pt>
              <c:pt idx="7">
                <c:v>は用</c:v>
              </c:pt>
              <c:pt idx="8">
                <c:v>非鉄</c:v>
              </c:pt>
              <c:pt idx="9">
                <c:v>紙パ</c:v>
              </c:pt>
              <c:pt idx="10">
                <c:v>印刷</c:v>
              </c:pt>
              <c:pt idx="11">
                <c:v>生産</c:v>
              </c:pt>
              <c:pt idx="12">
                <c:v>鉄鋼</c:v>
              </c:pt>
              <c:pt idx="13">
                <c:v>情報</c:v>
              </c:pt>
              <c:pt idx="14">
                <c:v>そ他</c:v>
              </c:pt>
              <c:pt idx="15">
                <c:v>金属</c:v>
              </c:pt>
              <c:pt idx="16">
                <c:v>プラ</c:v>
              </c:pt>
              <c:pt idx="17">
                <c:v>飲料</c:v>
              </c:pt>
              <c:pt idx="18">
                <c:v>窯業</c:v>
              </c:pt>
              <c:pt idx="19">
                <c:v>家具</c:v>
              </c:pt>
              <c:pt idx="20">
                <c:v>皮革</c:v>
              </c:pt>
              <c:pt idx="21">
                <c:v>繊維</c:v>
              </c:pt>
              <c:pt idx="22">
                <c:v>木材</c:v>
              </c:pt>
              <c:pt idx="23">
                <c:v>電子</c:v>
              </c:pt>
            </c:strLit>
          </c:cat>
          <c:val>
            <c:numLit>
              <c:formatCode>General</c:formatCode>
              <c:ptCount val="24"/>
              <c:pt idx="0">
                <c:v>348154.21052631299</c:v>
              </c:pt>
              <c:pt idx="1">
                <c:v>133600</c:v>
              </c:pt>
              <c:pt idx="2">
                <c:v>98315.326086956295</c:v>
              </c:pt>
              <c:pt idx="3">
                <c:v>62099.45</c:v>
              </c:pt>
              <c:pt idx="4">
                <c:v>55648.266666666503</c:v>
              </c:pt>
              <c:pt idx="5">
                <c:v>41687.724137931</c:v>
              </c:pt>
              <c:pt idx="6">
                <c:v>37489.537254901901</c:v>
              </c:pt>
              <c:pt idx="7">
                <c:v>35072.983050847302</c:v>
              </c:pt>
              <c:pt idx="8">
                <c:v>35070.913043478002</c:v>
              </c:pt>
              <c:pt idx="9">
                <c:v>25327.392405063201</c:v>
              </c:pt>
              <c:pt idx="10">
                <c:v>23761.1237113401</c:v>
              </c:pt>
              <c:pt idx="11">
                <c:v>23588.160377358301</c:v>
              </c:pt>
              <c:pt idx="12">
                <c:v>21890.5714285713</c:v>
              </c:pt>
              <c:pt idx="13">
                <c:v>19035</c:v>
              </c:pt>
              <c:pt idx="14">
                <c:v>18223.1147540983</c:v>
              </c:pt>
              <c:pt idx="15">
                <c:v>17234.985576923002</c:v>
              </c:pt>
              <c:pt idx="16">
                <c:v>16168.6535947712</c:v>
              </c:pt>
              <c:pt idx="17">
                <c:v>15832.4468085106</c:v>
              </c:pt>
              <c:pt idx="18">
                <c:v>11102.8514851485</c:v>
              </c:pt>
              <c:pt idx="19">
                <c:v>9548</c:v>
              </c:pt>
              <c:pt idx="20">
                <c:v>8013.0238095238001</c:v>
              </c:pt>
              <c:pt idx="21">
                <c:v>7877.2282608695396</c:v>
              </c:pt>
              <c:pt idx="22">
                <c:v>5934.6567164178896</c:v>
              </c:pt>
              <c:pt idx="23">
                <c:v>-53861.363636363603</c:v>
              </c:pt>
            </c:numLit>
          </c:val>
          <c:extLst>
            <c:ext xmlns:c16="http://schemas.microsoft.com/office/drawing/2014/chart" uri="{C3380CC4-5D6E-409C-BE32-E72D297353CC}">
              <c16:uniqueId val="{00000013-F23C-4058-9CC9-99DC861C5ACD}"/>
            </c:ext>
          </c:extLst>
        </c:ser>
        <c:dLbls>
          <c:showLegendKey val="0"/>
          <c:showVal val="0"/>
          <c:showCatName val="0"/>
          <c:showSerName val="0"/>
          <c:showPercent val="0"/>
          <c:showBubbleSize val="0"/>
        </c:dLbls>
        <c:gapWidth val="100"/>
        <c:axId val="558327888"/>
        <c:axId val="1"/>
      </c:barChart>
      <c:catAx>
        <c:axId val="558327888"/>
        <c:scaling>
          <c:orientation val="minMax"/>
        </c:scaling>
        <c:delete val="0"/>
        <c:axPos val="b"/>
        <c:numFmt formatCode="General" sourceLinked="1"/>
        <c:majorTickMark val="in"/>
        <c:minorTickMark val="none"/>
        <c:tickLblPos val="low"/>
        <c:spPr>
          <a:ln w="3175">
            <a:solidFill>
              <a:srgbClr val="000000"/>
            </a:solidFill>
            <a:prstDash val="solid"/>
          </a:ln>
        </c:spPr>
        <c:txPr>
          <a:bodyPr rot="0" vert="wordArtVertRtl"/>
          <a:lstStyle/>
          <a:p>
            <a:pPr>
              <a:defRPr sz="275"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200000"/>
        </c:scaling>
        <c:delete val="0"/>
        <c:axPos val="l"/>
        <c:majorGridlines>
          <c:spPr>
            <a:ln w="3175">
              <a:solidFill>
                <a:srgbClr val="C0C0C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75" b="0" i="0" u="none" strike="noStrike" baseline="0">
                <a:solidFill>
                  <a:srgbClr val="000000"/>
                </a:solidFill>
                <a:latin typeface="ＭＳ 明朝"/>
                <a:ea typeface="ＭＳ 明朝"/>
                <a:cs typeface="ＭＳ 明朝"/>
              </a:defRPr>
            </a:pPr>
            <a:endParaRPr lang="ja-JP"/>
          </a:p>
        </c:txPr>
        <c:crossAx val="558327888"/>
        <c:crosses val="autoZero"/>
        <c:crossBetween val="between"/>
        <c:dispUnits>
          <c:builtInUnit val="hundreds"/>
        </c:dispUnits>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spPr>
            <a:solidFill>
              <a:srgbClr val="808080"/>
            </a:solidFill>
            <a:ln w="12700">
              <a:solidFill>
                <a:srgbClr val="000000"/>
              </a:solidFill>
              <a:prstDash val="solid"/>
            </a:ln>
          </c:spPr>
          <c:invertIfNegative val="0"/>
          <c:dPt>
            <c:idx val="1"/>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0-AF8B-4042-A72D-C05B9B5EDE45}"/>
              </c:ext>
            </c:extLst>
          </c:dPt>
          <c:dPt>
            <c:idx val="2"/>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1-AF8B-4042-A72D-C05B9B5EDE45}"/>
              </c:ext>
            </c:extLst>
          </c:dPt>
          <c:dPt>
            <c:idx val="5"/>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2-AF8B-4042-A72D-C05B9B5EDE45}"/>
              </c:ext>
            </c:extLst>
          </c:dPt>
          <c:dPt>
            <c:idx val="8"/>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3-AF8B-4042-A72D-C05B9B5EDE45}"/>
              </c:ext>
            </c:extLst>
          </c:dPt>
          <c:dPt>
            <c:idx val="9"/>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4-AF8B-4042-A72D-C05B9B5EDE45}"/>
              </c:ext>
            </c:extLst>
          </c:dPt>
          <c:dPt>
            <c:idx val="14"/>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5-AF8B-4042-A72D-C05B9B5EDE45}"/>
              </c:ext>
            </c:extLst>
          </c:dPt>
          <c:dPt>
            <c:idx val="16"/>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6-AF8B-4042-A72D-C05B9B5EDE45}"/>
              </c:ext>
            </c:extLst>
          </c:dPt>
          <c:dPt>
            <c:idx val="17"/>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7-AF8B-4042-A72D-C05B9B5EDE45}"/>
              </c:ext>
            </c:extLst>
          </c:dPt>
          <c:dPt>
            <c:idx val="18"/>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8-AF8B-4042-A72D-C05B9B5EDE45}"/>
              </c:ext>
            </c:extLst>
          </c:dPt>
          <c:dPt>
            <c:idx val="19"/>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9-AF8B-4042-A72D-C05B9B5EDE45}"/>
              </c:ext>
            </c:extLst>
          </c:dPt>
          <c:dPt>
            <c:idx val="21"/>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A-AF8B-4042-A72D-C05B9B5EDE45}"/>
              </c:ext>
            </c:extLst>
          </c:dPt>
          <c:dPt>
            <c:idx val="22"/>
            <c:invertIfNegative val="0"/>
            <c:bubble3D val="0"/>
            <c:spPr>
              <a:pattFill prst="pct2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extLst>
              <c:ext xmlns:c16="http://schemas.microsoft.com/office/drawing/2014/chart" uri="{C3380CC4-5D6E-409C-BE32-E72D297353CC}">
                <c16:uniqueId val="{0000000B-AF8B-4042-A72D-C05B9B5EDE45}"/>
              </c:ext>
            </c:extLst>
          </c:dPt>
          <c:dPt>
            <c:idx val="23"/>
            <c:invertIfNegative val="0"/>
            <c:bubble3D val="0"/>
            <c:spPr>
              <a:solidFill>
                <a:srgbClr val="FFFFFF"/>
              </a:solidFill>
              <a:ln w="12700">
                <a:solidFill>
                  <a:srgbClr val="000000"/>
                </a:solidFill>
                <a:prstDash val="solid"/>
              </a:ln>
            </c:spPr>
            <c:extLst>
              <c:ext xmlns:c16="http://schemas.microsoft.com/office/drawing/2014/chart" uri="{C3380CC4-5D6E-409C-BE32-E72D297353CC}">
                <c16:uniqueId val="{0000000C-AF8B-4042-A72D-C05B9B5EDE45}"/>
              </c:ext>
            </c:extLst>
          </c:dPt>
          <c:dLbls>
            <c:dLbl>
              <c:idx val="1"/>
              <c:spPr>
                <a:solidFill>
                  <a:srgbClr val="FFFFFF"/>
                </a:solid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F8B-4042-A72D-C05B9B5EDE45}"/>
                </c:ext>
              </c:extLst>
            </c:dLbl>
            <c:dLbl>
              <c:idx val="2"/>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F8B-4042-A72D-C05B9B5EDE45}"/>
                </c:ext>
              </c:extLst>
            </c:dLbl>
            <c:dLbl>
              <c:idx val="4"/>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F8B-4042-A72D-C05B9B5EDE45}"/>
                </c:ext>
              </c:extLst>
            </c:dLbl>
            <c:dLbl>
              <c:idx val="5"/>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F8B-4042-A72D-C05B9B5EDE45}"/>
                </c:ext>
              </c:extLst>
            </c:dLbl>
            <c:dLbl>
              <c:idx val="6"/>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F8B-4042-A72D-C05B9B5EDE45}"/>
                </c:ext>
              </c:extLst>
            </c:dLbl>
            <c:dLbl>
              <c:idx val="7"/>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F8B-4042-A72D-C05B9B5EDE45}"/>
                </c:ext>
              </c:extLst>
            </c:dLbl>
            <c:dLbl>
              <c:idx val="8"/>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F8B-4042-A72D-C05B9B5EDE45}"/>
                </c:ext>
              </c:extLst>
            </c:dLbl>
            <c:dLbl>
              <c:idx val="9"/>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F8B-4042-A72D-C05B9B5EDE45}"/>
                </c:ext>
              </c:extLst>
            </c:dLbl>
            <c:dLbl>
              <c:idx val="10"/>
              <c:spPr>
                <a:solidFill>
                  <a:srgbClr val="FFFFFF"/>
                </a:solid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F8B-4042-A72D-C05B9B5EDE45}"/>
                </c:ext>
              </c:extLst>
            </c:dLbl>
            <c:dLbl>
              <c:idx val="11"/>
              <c:spPr>
                <a:solidFill>
                  <a:srgbClr val="FFFFFF"/>
                </a:solid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AF8B-4042-A72D-C05B9B5EDE45}"/>
                </c:ext>
              </c:extLst>
            </c:dLbl>
            <c:dLbl>
              <c:idx val="12"/>
              <c:spPr>
                <a:solidFill>
                  <a:srgbClr val="FFFFFF"/>
                </a:solid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extLst>
                <c:ext xmlns:c16="http://schemas.microsoft.com/office/drawing/2014/chart" uri="{C3380CC4-5D6E-409C-BE32-E72D297353CC}">
                  <c16:uniqueId val="{00000012-AF8B-4042-A72D-C05B9B5EDE45}"/>
                </c:ext>
              </c:extLst>
            </c:dLbl>
            <c:dLbl>
              <c:idx val="15"/>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AF8B-4042-A72D-C05B9B5EDE45}"/>
                </c:ext>
              </c:extLst>
            </c:dLbl>
            <c:dLbl>
              <c:idx val="16"/>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F8B-4042-A72D-C05B9B5EDE45}"/>
                </c:ext>
              </c:extLst>
            </c:dLbl>
            <c:dLbl>
              <c:idx val="17"/>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F8B-4042-A72D-C05B9B5EDE45}"/>
                </c:ext>
              </c:extLst>
            </c:dLbl>
            <c:dLbl>
              <c:idx val="18"/>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F8B-4042-A72D-C05B9B5EDE45}"/>
                </c:ext>
              </c:extLst>
            </c:dLbl>
            <c:dLbl>
              <c:idx val="19"/>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F8B-4042-A72D-C05B9B5EDE45}"/>
                </c:ext>
              </c:extLst>
            </c:dLbl>
            <c:dLbl>
              <c:idx val="20"/>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AF8B-4042-A72D-C05B9B5EDE45}"/>
                </c:ext>
              </c:extLst>
            </c:dLbl>
            <c:dLbl>
              <c:idx val="21"/>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F8B-4042-A72D-C05B9B5EDE45}"/>
                </c:ext>
              </c:extLst>
            </c:dLbl>
            <c:dLbl>
              <c:idx val="22"/>
              <c:spPr>
                <a:noFill/>
                <a:ln w="25400">
                  <a:noFill/>
                </a:ln>
              </c:spPr>
              <c:txPr>
                <a:bodyPr/>
                <a:lstStyle/>
                <a:p>
                  <a:pPr>
                    <a:defRPr sz="175" b="0" i="0" u="none" strike="noStrike" baseline="0">
                      <a:solidFill>
                        <a:srgbClr val="000000"/>
                      </a:solidFill>
                      <a:latin typeface="ＭＳ 明朝"/>
                      <a:ea typeface="ＭＳ 明朝"/>
                      <a:cs typeface="ＭＳ 明朝"/>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F8B-4042-A72D-C05B9B5EDE45}"/>
                </c:ext>
              </c:extLst>
            </c:dLbl>
            <c:dLbl>
              <c:idx val="23"/>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175" b="0" i="0" u="none" strike="noStrike" baseline="0">
                        <a:solidFill>
                          <a:srgbClr val="000000"/>
                        </a:solidFill>
                        <a:latin typeface="ＭＳ 明朝"/>
                        <a:ea typeface="ＭＳ 明朝"/>
                      </a:rPr>
                      <a:t>△266</a:t>
                    </a:r>
                  </a:p>
                </c:rich>
              </c:tx>
              <c:spPr>
                <a:noFill/>
                <a:ln w="25400">
                  <a:noFill/>
                </a:ln>
              </c:spPr>
              <c:dLblPos val="outEnd"/>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AF8B-4042-A72D-C05B9B5EDE45}"/>
                </c:ext>
              </c:extLst>
            </c:dLbl>
            <c:spPr>
              <a:noFill/>
              <a:ln w="25400">
                <a:noFill/>
              </a:ln>
            </c:spPr>
            <c:txPr>
              <a:bodyPr wrap="square" lIns="38100" tIns="19050" rIns="38100" bIns="19050" anchor="ctr">
                <a:spAutoFit/>
              </a:bodyPr>
              <a:lstStyle/>
              <a:p>
                <a:pPr>
                  <a:defRPr sz="175" b="0" i="0" u="none" strike="noStrike" baseline="0">
                    <a:solidFill>
                      <a:srgbClr val="000000"/>
                    </a:solidFill>
                    <a:latin typeface="ＭＳ 明朝"/>
                    <a:ea typeface="ＭＳ 明朝"/>
                    <a:cs typeface="ＭＳ 明朝"/>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24"/>
              <c:pt idx="0">
                <c:v>石油</c:v>
              </c:pt>
              <c:pt idx="1">
                <c:v>業務</c:v>
              </c:pt>
              <c:pt idx="2">
                <c:v>電気</c:v>
              </c:pt>
              <c:pt idx="3">
                <c:v>非鉄</c:v>
              </c:pt>
              <c:pt idx="4">
                <c:v>化学</c:v>
              </c:pt>
              <c:pt idx="5">
                <c:v>食料</c:v>
              </c:pt>
              <c:pt idx="6">
                <c:v>ゴム</c:v>
              </c:pt>
              <c:pt idx="7">
                <c:v>鉄鋼</c:v>
              </c:pt>
              <c:pt idx="8">
                <c:v>飲料</c:v>
              </c:pt>
              <c:pt idx="9">
                <c:v>は用</c:v>
              </c:pt>
              <c:pt idx="10">
                <c:v>紙パ</c:v>
              </c:pt>
              <c:pt idx="11">
                <c:v>そ他</c:v>
              </c:pt>
              <c:pt idx="12">
                <c:v>輸送</c:v>
              </c:pt>
              <c:pt idx="13">
                <c:v>金属</c:v>
              </c:pt>
              <c:pt idx="14">
                <c:v>窯業</c:v>
              </c:pt>
              <c:pt idx="15">
                <c:v>印刷</c:v>
              </c:pt>
              <c:pt idx="16">
                <c:v>プラ</c:v>
              </c:pt>
              <c:pt idx="17">
                <c:v>生産</c:v>
              </c:pt>
              <c:pt idx="18">
                <c:v>家具</c:v>
              </c:pt>
              <c:pt idx="19">
                <c:v>情報</c:v>
              </c:pt>
              <c:pt idx="20">
                <c:v>木材</c:v>
              </c:pt>
              <c:pt idx="21">
                <c:v>皮革</c:v>
              </c:pt>
              <c:pt idx="22">
                <c:v>繊維</c:v>
              </c:pt>
              <c:pt idx="23">
                <c:v>電子</c:v>
              </c:pt>
            </c:strLit>
          </c:cat>
          <c:val>
            <c:numLit>
              <c:formatCode>General</c:formatCode>
              <c:ptCount val="24"/>
              <c:pt idx="0">
                <c:v>4646.95652173913</c:v>
              </c:pt>
              <c:pt idx="1">
                <c:v>2211.61150117017</c:v>
              </c:pt>
              <c:pt idx="2">
                <c:v>1523.24183226675</c:v>
              </c:pt>
              <c:pt idx="3">
                <c:v>1246.72488408037</c:v>
              </c:pt>
              <c:pt idx="4">
                <c:v>1149.1863117870701</c:v>
              </c:pt>
              <c:pt idx="5">
                <c:v>1089.93638125641</c:v>
              </c:pt>
              <c:pt idx="6">
                <c:v>1037.78367177786</c:v>
              </c:pt>
              <c:pt idx="7">
                <c:v>1020.19973368841</c:v>
              </c:pt>
              <c:pt idx="8">
                <c:v>993.491321762349</c:v>
              </c:pt>
              <c:pt idx="9">
                <c:v>991.52180162913203</c:v>
              </c:pt>
              <c:pt idx="10">
                <c:v>877.95699868363204</c:v>
              </c:pt>
              <c:pt idx="11">
                <c:v>844.36764147360304</c:v>
              </c:pt>
              <c:pt idx="12">
                <c:v>841.741104710267</c:v>
              </c:pt>
              <c:pt idx="13">
                <c:v>835.44092286180205</c:v>
              </c:pt>
              <c:pt idx="14">
                <c:v>807.91642651296604</c:v>
              </c:pt>
              <c:pt idx="15">
                <c:v>754.93907631837305</c:v>
              </c:pt>
              <c:pt idx="16">
                <c:v>748.39025865980705</c:v>
              </c:pt>
              <c:pt idx="17">
                <c:v>699.78869297509004</c:v>
              </c:pt>
              <c:pt idx="18">
                <c:v>647.79941002949704</c:v>
              </c:pt>
              <c:pt idx="19">
                <c:v>594.84375</c:v>
              </c:pt>
              <c:pt idx="20">
                <c:v>594.64905284147505</c:v>
              </c:pt>
              <c:pt idx="21">
                <c:v>590.43333333333305</c:v>
              </c:pt>
              <c:pt idx="22">
                <c:v>497.90793541738202</c:v>
              </c:pt>
              <c:pt idx="23">
                <c:v>-266.22107391597302</c:v>
              </c:pt>
            </c:numLit>
          </c:val>
          <c:extLst>
            <c:ext xmlns:c16="http://schemas.microsoft.com/office/drawing/2014/chart" uri="{C3380CC4-5D6E-409C-BE32-E72D297353CC}">
              <c16:uniqueId val="{00000015-AF8B-4042-A72D-C05B9B5EDE45}"/>
            </c:ext>
          </c:extLst>
        </c:ser>
        <c:dLbls>
          <c:showLegendKey val="0"/>
          <c:showVal val="0"/>
          <c:showCatName val="0"/>
          <c:showSerName val="0"/>
          <c:showPercent val="0"/>
          <c:showBubbleSize val="0"/>
        </c:dLbls>
        <c:gapWidth val="100"/>
        <c:axId val="558337400"/>
        <c:axId val="1"/>
      </c:barChart>
      <c:catAx>
        <c:axId val="558337400"/>
        <c:scaling>
          <c:orientation val="minMax"/>
        </c:scaling>
        <c:delete val="0"/>
        <c:axPos val="b"/>
        <c:numFmt formatCode="General" sourceLinked="1"/>
        <c:majorTickMark val="in"/>
        <c:minorTickMark val="none"/>
        <c:tickLblPos val="low"/>
        <c:spPr>
          <a:ln w="3175">
            <a:solidFill>
              <a:srgbClr val="000000"/>
            </a:solidFill>
            <a:prstDash val="solid"/>
          </a:ln>
        </c:spPr>
        <c:txPr>
          <a:bodyPr rot="0" vert="wordArtVertRtl"/>
          <a:lstStyle/>
          <a:p>
            <a:pPr>
              <a:defRPr sz="250" b="0" i="0" u="none" strike="noStrike" baseline="0">
                <a:solidFill>
                  <a:srgbClr val="000000"/>
                </a:solidFill>
                <a:latin typeface="ＭＳ 明朝"/>
                <a:ea typeface="ＭＳ 明朝"/>
                <a:cs typeface="ＭＳ 明朝"/>
              </a:defRPr>
            </a:pPr>
            <a:endParaRPr lang="ja-JP"/>
          </a:p>
        </c:txPr>
        <c:crossAx val="1"/>
        <c:crosses val="autoZero"/>
        <c:auto val="1"/>
        <c:lblAlgn val="ctr"/>
        <c:lblOffset val="100"/>
        <c:tickLblSkip val="1"/>
        <c:tickMarkSkip val="1"/>
        <c:noMultiLvlLbl val="0"/>
      </c:catAx>
      <c:valAx>
        <c:axId val="1"/>
        <c:scaling>
          <c:orientation val="minMax"/>
          <c:max val="2500"/>
          <c:min val="-500"/>
        </c:scaling>
        <c:delete val="0"/>
        <c:axPos val="l"/>
        <c:majorGridlines>
          <c:spPr>
            <a:ln w="3175">
              <a:solidFill>
                <a:srgbClr val="C0C0C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ＭＳ 明朝"/>
                <a:ea typeface="ＭＳ 明朝"/>
                <a:cs typeface="ＭＳ 明朝"/>
              </a:defRPr>
            </a:pPr>
            <a:endParaRPr lang="ja-JP"/>
          </a:p>
        </c:txPr>
        <c:crossAx val="558337400"/>
        <c:crosses val="autoZero"/>
        <c:crossBetween val="between"/>
        <c:majorUnit val="500"/>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userShapes r:id="rId1"/>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v>4～9人</c:v>
          </c:tx>
          <c:spPr>
            <a:solidFill>
              <a:srgbClr val="9999FF"/>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明朝"/>
                        <a:ea typeface="ＭＳ 明朝"/>
                      </a:rPr>
                      <a:t>4～</a:t>
                    </a:r>
                  </a:p>
                  <a:p>
                    <a:pPr>
                      <a:defRPr sz="2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明朝"/>
                        <a:ea typeface="ＭＳ 明朝"/>
                      </a:rPr>
                      <a:t>9人</a:t>
                    </a:r>
                  </a:p>
                  <a:p>
                    <a:pPr>
                      <a:defRPr sz="2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明朝"/>
                        <a:ea typeface="ＭＳ 明朝"/>
                      </a:rPr>
                      <a:t> 5.4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BCEB-4841-9F3E-3908E64B34E2}"/>
                </c:ext>
              </c:extLst>
            </c:dLbl>
            <c:spPr>
              <a:noFill/>
              <a:ln w="25400">
                <a:noFill/>
              </a:ln>
            </c:spPr>
            <c:txPr>
              <a:bodyPr wrap="square" lIns="38100" tIns="19050" rIns="38100" bIns="19050" anchor="ctr">
                <a:spAutoFit/>
              </a:bodyPr>
              <a:lstStyle/>
              <a:p>
                <a:pPr>
                  <a:defRPr sz="275"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5.3686819034609101</c:v>
              </c:pt>
            </c:numLit>
          </c:val>
          <c:extLst>
            <c:ext xmlns:c16="http://schemas.microsoft.com/office/drawing/2014/chart" uri="{C3380CC4-5D6E-409C-BE32-E72D297353CC}">
              <c16:uniqueId val="{00000001-BCEB-4841-9F3E-3908E64B34E2}"/>
            </c:ext>
          </c:extLst>
        </c:ser>
        <c:ser>
          <c:idx val="1"/>
          <c:order val="1"/>
          <c:tx>
            <c:v>10～19人</c:v>
          </c:tx>
          <c:spPr>
            <a:solidFill>
              <a:srgbClr val="993366"/>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FFFFFF"/>
                        </a:solidFill>
                        <a:latin typeface="ＭＳ 明朝"/>
                        <a:ea typeface="ＭＳ 明朝"/>
                      </a:rPr>
                      <a:t>10～19人</a:t>
                    </a:r>
                  </a:p>
                  <a:p>
                    <a:pPr>
                      <a:defRPr sz="2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FFFFFF"/>
                        </a:solidFill>
                        <a:latin typeface="ＭＳ 明朝"/>
                        <a:ea typeface="ＭＳ 明朝"/>
                      </a:rPr>
                      <a:t> 9.3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BCEB-4841-9F3E-3908E64B34E2}"/>
                </c:ext>
              </c:extLst>
            </c:dLbl>
            <c:spPr>
              <a:noFill/>
              <a:ln w="25400">
                <a:noFill/>
              </a:ln>
            </c:spPr>
            <c:txPr>
              <a:bodyPr wrap="square" lIns="38100" tIns="19050" rIns="38100" bIns="19050" anchor="ctr">
                <a:spAutoFit/>
              </a:bodyPr>
              <a:lstStyle/>
              <a:p>
                <a:pPr>
                  <a:defRPr sz="275" b="0" i="0" u="none" strike="noStrike" baseline="0">
                    <a:solidFill>
                      <a:srgbClr val="FFFFFF"/>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9.3409196748482906</c:v>
              </c:pt>
            </c:numLit>
          </c:val>
          <c:extLst>
            <c:ext xmlns:c16="http://schemas.microsoft.com/office/drawing/2014/chart" uri="{C3380CC4-5D6E-409C-BE32-E72D297353CC}">
              <c16:uniqueId val="{00000003-BCEB-4841-9F3E-3908E64B34E2}"/>
            </c:ext>
          </c:extLst>
        </c:ser>
        <c:ser>
          <c:idx val="2"/>
          <c:order val="2"/>
          <c:tx>
            <c:v>20～29人</c:v>
          </c:tx>
          <c:spPr>
            <a:solidFill>
              <a:srgbClr val="FFFFCC"/>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明朝"/>
                        <a:ea typeface="ＭＳ 明朝"/>
                      </a:rPr>
                      <a:t>20～29人</a:t>
                    </a:r>
                  </a:p>
                  <a:p>
                    <a:pPr>
                      <a:defRPr sz="2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明朝"/>
                        <a:ea typeface="ＭＳ 明朝"/>
                      </a:rPr>
                      <a:t> 10.1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BCEB-4841-9F3E-3908E64B34E2}"/>
                </c:ext>
              </c:extLst>
            </c:dLbl>
            <c:spPr>
              <a:noFill/>
              <a:ln w="25400">
                <a:noFill/>
              </a:ln>
            </c:spPr>
            <c:txPr>
              <a:bodyPr wrap="square" lIns="38100" tIns="19050" rIns="38100" bIns="19050" anchor="ctr">
                <a:spAutoFit/>
              </a:bodyPr>
              <a:lstStyle/>
              <a:p>
                <a:pPr>
                  <a:defRPr sz="275"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10.066602418447101</c:v>
              </c:pt>
            </c:numLit>
          </c:val>
          <c:extLst>
            <c:ext xmlns:c16="http://schemas.microsoft.com/office/drawing/2014/chart" uri="{C3380CC4-5D6E-409C-BE32-E72D297353CC}">
              <c16:uniqueId val="{00000005-BCEB-4841-9F3E-3908E64B34E2}"/>
            </c:ext>
          </c:extLst>
        </c:ser>
        <c:ser>
          <c:idx val="3"/>
          <c:order val="3"/>
          <c:tx>
            <c:v>30～99人</c:v>
          </c:tx>
          <c:spPr>
            <a:solidFill>
              <a:srgbClr val="CCFFFF"/>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明朝"/>
                        <a:ea typeface="ＭＳ 明朝"/>
                      </a:rPr>
                      <a:t>30～99人</a:t>
                    </a:r>
                  </a:p>
                  <a:p>
                    <a:pPr>
                      <a:defRPr sz="2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明朝"/>
                        <a:ea typeface="ＭＳ 明朝"/>
                      </a:rPr>
                      <a:t> 21.4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BCEB-4841-9F3E-3908E64B34E2}"/>
                </c:ext>
              </c:extLst>
            </c:dLbl>
            <c:spPr>
              <a:noFill/>
              <a:ln w="25400">
                <a:noFill/>
              </a:ln>
            </c:spPr>
            <c:txPr>
              <a:bodyPr wrap="square" lIns="38100" tIns="19050" rIns="38100" bIns="19050" anchor="ctr">
                <a:spAutoFit/>
              </a:bodyPr>
              <a:lstStyle/>
              <a:p>
                <a:pPr>
                  <a:defRPr sz="275"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21.3671331872896</c:v>
              </c:pt>
            </c:numLit>
          </c:val>
          <c:extLst>
            <c:ext xmlns:c16="http://schemas.microsoft.com/office/drawing/2014/chart" uri="{C3380CC4-5D6E-409C-BE32-E72D297353CC}">
              <c16:uniqueId val="{00000007-BCEB-4841-9F3E-3908E64B34E2}"/>
            </c:ext>
          </c:extLst>
        </c:ser>
        <c:ser>
          <c:idx val="4"/>
          <c:order val="4"/>
          <c:tx>
            <c:v>100～299人</c:v>
          </c:tx>
          <c:spPr>
            <a:solidFill>
              <a:srgbClr val="660066"/>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FFFFFF"/>
                        </a:solidFill>
                        <a:latin typeface="ＭＳ 明朝"/>
                        <a:ea typeface="ＭＳ 明朝"/>
                      </a:rPr>
                      <a:t>100～299人</a:t>
                    </a:r>
                  </a:p>
                  <a:p>
                    <a:pPr>
                      <a:defRPr sz="2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FFFFFF"/>
                        </a:solidFill>
                        <a:latin typeface="ＭＳ 明朝"/>
                        <a:ea typeface="ＭＳ 明朝"/>
                      </a:rPr>
                      <a:t> 23.4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BCEB-4841-9F3E-3908E64B34E2}"/>
                </c:ext>
              </c:extLst>
            </c:dLbl>
            <c:spPr>
              <a:noFill/>
              <a:ln w="25400">
                <a:noFill/>
              </a:ln>
            </c:spPr>
            <c:txPr>
              <a:bodyPr wrap="square" lIns="38100" tIns="19050" rIns="38100" bIns="19050" anchor="ctr">
                <a:spAutoFit/>
              </a:bodyPr>
              <a:lstStyle/>
              <a:p>
                <a:pPr>
                  <a:defRPr sz="275" b="0" i="0" u="none" strike="noStrike" baseline="0">
                    <a:solidFill>
                      <a:srgbClr val="FFFFFF"/>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23.370336394353799</c:v>
              </c:pt>
            </c:numLit>
          </c:val>
          <c:extLst>
            <c:ext xmlns:c16="http://schemas.microsoft.com/office/drawing/2014/chart" uri="{C3380CC4-5D6E-409C-BE32-E72D297353CC}">
              <c16:uniqueId val="{00000009-BCEB-4841-9F3E-3908E64B34E2}"/>
            </c:ext>
          </c:extLst>
        </c:ser>
        <c:ser>
          <c:idx val="5"/>
          <c:order val="5"/>
          <c:tx>
            <c:v>300人以上</c:v>
          </c:tx>
          <c:spPr>
            <a:solidFill>
              <a:srgbClr val="FF8080"/>
            </a:solidFill>
            <a:ln w="12700">
              <a:solidFill>
                <a:srgbClr val="000000"/>
              </a:solidFill>
              <a:prstDash val="solid"/>
            </a:ln>
          </c:spPr>
          <c:invertIfNegative val="0"/>
          <c:dLbls>
            <c:dLbl>
              <c:idx val="0"/>
              <c:tx>
                <c:rich>
                  <a:bodyPr/>
                  <a:lstStyle/>
                  <a:p>
                    <a:pPr>
                      <a:defRPr sz="2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明朝"/>
                        <a:ea typeface="ＭＳ 明朝"/>
                      </a:rPr>
                      <a:t>300人以上</a:t>
                    </a:r>
                  </a:p>
                  <a:p>
                    <a:pPr>
                      <a:defRPr sz="2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明朝"/>
                        <a:ea typeface="ＭＳ 明朝"/>
                      </a:rPr>
                      <a:t> 30.5 </a:t>
                    </a:r>
                  </a:p>
                </c:rich>
              </c:tx>
              <c:spPr>
                <a:noFill/>
                <a:ln w="25400">
                  <a:noFill/>
                </a:ln>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BCEB-4841-9F3E-3908E64B34E2}"/>
                </c:ext>
              </c:extLst>
            </c:dLbl>
            <c:spPr>
              <a:noFill/>
              <a:ln w="25400">
                <a:noFill/>
              </a:ln>
            </c:spPr>
            <c:txPr>
              <a:bodyPr wrap="square" lIns="38100" tIns="19050" rIns="38100" bIns="19050" anchor="ctr">
                <a:spAutoFit/>
              </a:bodyPr>
              <a:lstStyle/>
              <a:p>
                <a:pPr>
                  <a:defRPr sz="275" b="0" i="0" u="none" strike="noStrike" baseline="0">
                    <a:solidFill>
                      <a:srgbClr val="000000"/>
                    </a:solidFill>
                    <a:latin typeface="ＭＳ 明朝"/>
                    <a:ea typeface="ＭＳ 明朝"/>
                    <a:cs typeface="ＭＳ 明朝"/>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Lit>
              <c:formatCode>General</c:formatCode>
              <c:ptCount val="1"/>
              <c:pt idx="0">
                <c:v>30.4863264215996</c:v>
              </c:pt>
            </c:numLit>
          </c:val>
          <c:extLst>
            <c:ext xmlns:c16="http://schemas.microsoft.com/office/drawing/2014/chart" uri="{C3380CC4-5D6E-409C-BE32-E72D297353CC}">
              <c16:uniqueId val="{0000000B-BCEB-4841-9F3E-3908E64B34E2}"/>
            </c:ext>
          </c:extLst>
        </c:ser>
        <c:dLbls>
          <c:showLegendKey val="0"/>
          <c:showVal val="0"/>
          <c:showCatName val="0"/>
          <c:showSerName val="0"/>
          <c:showPercent val="0"/>
          <c:showBubbleSize val="0"/>
        </c:dLbls>
        <c:gapWidth val="30"/>
        <c:overlap val="100"/>
        <c:axId val="561184712"/>
        <c:axId val="1"/>
      </c:barChart>
      <c:catAx>
        <c:axId val="561184712"/>
        <c:scaling>
          <c:orientation val="minMax"/>
        </c:scaling>
        <c:delete val="1"/>
        <c:axPos val="l"/>
        <c:majorTickMark val="out"/>
        <c:minorTickMark val="none"/>
        <c:tickLblPos val="nextTo"/>
        <c:crossAx val="1"/>
        <c:crosses val="autoZero"/>
        <c:auto val="1"/>
        <c:lblAlgn val="ctr"/>
        <c:lblOffset val="100"/>
        <c:noMultiLvlLbl val="0"/>
      </c:catAx>
      <c:valAx>
        <c:axId val="1"/>
        <c:scaling>
          <c:orientation val="minMax"/>
        </c:scaling>
        <c:delete val="0"/>
        <c:axPos val="b"/>
        <c:majorGridlines>
          <c:spPr>
            <a:ln w="3175">
              <a:solidFill>
                <a:srgbClr val="C0C0C0"/>
              </a:solidFill>
              <a:prstDash val="solid"/>
            </a:ln>
          </c:spPr>
        </c:majorGridlines>
        <c:numFmt formatCode="0%" sourceLinked="1"/>
        <c:majorTickMark val="in"/>
        <c:minorTickMark val="none"/>
        <c:tickLblPos val="nextTo"/>
        <c:spPr>
          <a:ln w="9525">
            <a:noFill/>
          </a:ln>
        </c:spPr>
        <c:txPr>
          <a:bodyPr rot="0" vert="horz"/>
          <a:lstStyle/>
          <a:p>
            <a:pPr>
              <a:defRPr sz="275" b="0" i="0" u="none" strike="noStrike" baseline="0">
                <a:solidFill>
                  <a:srgbClr val="000000"/>
                </a:solidFill>
                <a:latin typeface="ＭＳ 明朝"/>
                <a:ea typeface="ＭＳ 明朝"/>
                <a:cs typeface="ＭＳ 明朝"/>
              </a:defRPr>
            </a:pPr>
            <a:endParaRPr lang="ja-JP"/>
          </a:p>
        </c:txPr>
        <c:crossAx val="561184712"/>
        <c:crosses val="autoZero"/>
        <c:crossBetween val="between"/>
      </c:valAx>
      <c:spPr>
        <a:solidFill>
          <a:srgbClr val="FFFFFF"/>
        </a:solid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2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a:t>第１２図　従業者規模別現金給与総額構成比（％）</a:t>
            </a:r>
          </a:p>
        </c:rich>
      </c:tx>
      <c:overlay val="0"/>
      <c:spPr>
        <a:noFill/>
        <a:ln w="25400">
          <a:noFill/>
        </a:ln>
      </c:spPr>
    </c:title>
    <c:autoTitleDeleted val="0"/>
    <c:view3D>
      <c:rotX val="15"/>
      <c:hPercent val="80"/>
      <c:rotY val="20"/>
      <c:depthPercent val="100"/>
      <c:rAngAx val="1"/>
    </c:view3D>
    <c:floor>
      <c:thickness val="0"/>
      <c:spPr>
        <a:solidFill>
          <a:srgbClr val="80808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bar3DChart>
        <c:barDir val="col"/>
        <c:grouping val="percentStacked"/>
        <c:varyColors val="0"/>
        <c:ser>
          <c:idx val="0"/>
          <c:order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F953-46C5-8267-2C9417D20368}"/>
            </c:ext>
          </c:extLst>
        </c:ser>
        <c:ser>
          <c:idx val="1"/>
          <c:order val="1"/>
          <c:spPr>
            <a:pattFill prst="lgCheck">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F953-46C5-8267-2C9417D20368}"/>
            </c:ext>
          </c:extLst>
        </c:ser>
        <c:ser>
          <c:idx val="2"/>
          <c:order val="2"/>
          <c:spPr>
            <a:solidFill>
              <a:srgbClr val="FFFFCC"/>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F953-46C5-8267-2C9417D20368}"/>
            </c:ext>
          </c:extLst>
        </c:ser>
        <c:ser>
          <c:idx val="3"/>
          <c:order val="3"/>
          <c:spPr>
            <a:pattFill prst="pct5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3-F953-46C5-8267-2C9417D20368}"/>
            </c:ext>
          </c:extLst>
        </c:ser>
        <c:ser>
          <c:idx val="4"/>
          <c:order val="4"/>
          <c:spPr>
            <a:solidFill>
              <a:srgbClr val="FFFF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4-F953-46C5-8267-2C9417D20368}"/>
            </c:ext>
          </c:extLst>
        </c:ser>
        <c:ser>
          <c:idx val="5"/>
          <c:order val="5"/>
          <c:spPr>
            <a:pattFill prst="openDmnd">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5-F953-46C5-8267-2C9417D20368}"/>
            </c:ext>
          </c:extLst>
        </c:ser>
        <c:dLbls>
          <c:showLegendKey val="0"/>
          <c:showVal val="0"/>
          <c:showCatName val="0"/>
          <c:showSerName val="0"/>
          <c:showPercent val="0"/>
          <c:showBubbleSize val="0"/>
        </c:dLbls>
        <c:gapWidth val="150"/>
        <c:shape val="cylinder"/>
        <c:axId val="499838232"/>
        <c:axId val="1"/>
        <c:axId val="0"/>
      </c:bar3DChart>
      <c:catAx>
        <c:axId val="499838232"/>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3175">
              <a:solidFill>
                <a:srgbClr val="000000"/>
              </a:solidFill>
              <a:prstDash val="solid"/>
            </a:ln>
          </c:spPr>
        </c:majorGridlines>
        <c:numFmt formatCode="0%" sourceLinked="1"/>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499838232"/>
        <c:crosses val="autoZero"/>
        <c:crossBetween val="between"/>
      </c:valAx>
      <c:spPr>
        <a:noFill/>
        <a:ln w="25400">
          <a:noFill/>
        </a:ln>
      </c:spPr>
    </c:plotArea>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00" b="1" i="0" u="none" strike="noStrike" kern="1200" spc="0" baseline="0">
                <a:solidFill>
                  <a:sysClr val="windowText" lastClr="000000"/>
                </a:solidFill>
                <a:latin typeface="+mn-lt"/>
                <a:ea typeface="+mn-ea"/>
                <a:cs typeface="+mn-cs"/>
              </a:defRPr>
            </a:pPr>
            <a:r>
              <a:rPr lang="ja-JP" altLang="en-US" sz="1100" b="1">
                <a:solidFill>
                  <a:sysClr val="windowText" lastClr="000000"/>
                </a:solidFill>
              </a:rPr>
              <a:t>都道府県別事業所数</a:t>
            </a:r>
            <a:endParaRPr lang="en-US" altLang="ja-JP" sz="1100" b="1">
              <a:solidFill>
                <a:sysClr val="windowText" lastClr="000000"/>
              </a:solidFill>
            </a:endParaRPr>
          </a:p>
        </c:rich>
      </c:tx>
      <c:layout>
        <c:manualLayout>
          <c:xMode val="edge"/>
          <c:yMode val="edge"/>
          <c:x val="0.31023360397707295"/>
          <c:y val="6.3793056795735589E-3"/>
        </c:manualLayout>
      </c:layout>
      <c:overlay val="0"/>
      <c:spPr>
        <a:noFill/>
        <a:ln w="25400">
          <a:noFill/>
        </a:ln>
      </c:spPr>
    </c:title>
    <c:autoTitleDeleted val="0"/>
    <c:plotArea>
      <c:layout>
        <c:manualLayout>
          <c:layoutTarget val="inner"/>
          <c:xMode val="edge"/>
          <c:yMode val="edge"/>
          <c:x val="0.16596547680484802"/>
          <c:y val="7.0299883047546835E-2"/>
          <c:w val="0.7709402389202954"/>
          <c:h val="0.91040004374580863"/>
        </c:manualLayout>
      </c:layout>
      <c:barChart>
        <c:barDir val="bar"/>
        <c:grouping val="clustered"/>
        <c:varyColors val="0"/>
        <c:ser>
          <c:idx val="0"/>
          <c:order val="0"/>
          <c:tx>
            <c:strRef>
              <c:f>'1のグラフ'!$B$6</c:f>
              <c:strCache>
                <c:ptCount val="1"/>
                <c:pt idx="0">
                  <c:v>総事業所数</c:v>
                </c:pt>
              </c:strCache>
            </c:strRef>
          </c:tx>
          <c:spPr>
            <a:solidFill>
              <a:srgbClr val="95B3D7"/>
            </a:solidFill>
            <a:ln>
              <a:solidFill>
                <a:srgbClr val="4F81BD"/>
              </a:solidFill>
            </a:ln>
          </c:spPr>
          <c:invertIfNegative val="0"/>
          <c:dPt>
            <c:idx val="7"/>
            <c:invertIfNegative val="0"/>
            <c:bubble3D val="0"/>
            <c:spPr>
              <a:solidFill>
                <a:srgbClr val="4F81BD">
                  <a:lumMod val="60000"/>
                  <a:lumOff val="40000"/>
                </a:srgbClr>
              </a:solidFill>
              <a:ln>
                <a:solidFill>
                  <a:srgbClr val="4F81BD">
                    <a:lumMod val="75000"/>
                  </a:srgbClr>
                </a:solidFill>
              </a:ln>
            </c:spPr>
            <c:extLst>
              <c:ext xmlns:c16="http://schemas.microsoft.com/office/drawing/2014/chart" uri="{C3380CC4-5D6E-409C-BE32-E72D297353CC}">
                <c16:uniqueId val="{00000000-FD7D-4472-AF4C-115419978D8A}"/>
              </c:ext>
            </c:extLst>
          </c:dPt>
          <c:dPt>
            <c:idx val="8"/>
            <c:invertIfNegative val="0"/>
            <c:bubble3D val="0"/>
            <c:spPr>
              <a:solidFill>
                <a:srgbClr val="95B3D7"/>
              </a:solidFill>
              <a:ln>
                <a:solidFill>
                  <a:srgbClr val="4F81BD"/>
                </a:solidFill>
              </a:ln>
            </c:spPr>
            <c:extLst>
              <c:ext xmlns:c16="http://schemas.microsoft.com/office/drawing/2014/chart" uri="{C3380CC4-5D6E-409C-BE32-E72D297353CC}">
                <c16:uniqueId val="{00000001-FD7D-4472-AF4C-115419978D8A}"/>
              </c:ext>
            </c:extLst>
          </c:dPt>
          <c:dPt>
            <c:idx val="9"/>
            <c:invertIfNegative val="0"/>
            <c:bubble3D val="0"/>
            <c:spPr>
              <a:solidFill>
                <a:srgbClr val="FF0000"/>
              </a:solidFill>
              <a:ln>
                <a:solidFill>
                  <a:srgbClr val="FF0000"/>
                </a:solidFill>
              </a:ln>
            </c:spPr>
            <c:extLst>
              <c:ext xmlns:c16="http://schemas.microsoft.com/office/drawing/2014/chart" uri="{C3380CC4-5D6E-409C-BE32-E72D297353CC}">
                <c16:uniqueId val="{00000002-FD7D-4472-AF4C-115419978D8A}"/>
              </c:ext>
            </c:extLst>
          </c:dPt>
          <c:dPt>
            <c:idx val="10"/>
            <c:invertIfNegative val="0"/>
            <c:bubble3D val="0"/>
            <c:spPr>
              <a:solidFill>
                <a:srgbClr val="4BACC6">
                  <a:lumMod val="75000"/>
                </a:srgbClr>
              </a:solidFill>
              <a:ln>
                <a:solidFill>
                  <a:srgbClr val="31859C"/>
                </a:solidFill>
              </a:ln>
            </c:spPr>
            <c:extLst>
              <c:ext xmlns:c16="http://schemas.microsoft.com/office/drawing/2014/chart" uri="{C3380CC4-5D6E-409C-BE32-E72D297353CC}">
                <c16:uniqueId val="{00000003-FD7D-4472-AF4C-115419978D8A}"/>
              </c:ext>
            </c:extLst>
          </c:dPt>
          <c:dPt>
            <c:idx val="14"/>
            <c:invertIfNegative val="0"/>
            <c:bubble3D val="0"/>
            <c:spPr>
              <a:solidFill>
                <a:srgbClr val="4F81BD">
                  <a:lumMod val="60000"/>
                  <a:lumOff val="40000"/>
                </a:srgbClr>
              </a:solidFill>
              <a:ln>
                <a:solidFill>
                  <a:srgbClr val="4F81BD"/>
                </a:solidFill>
              </a:ln>
            </c:spPr>
            <c:extLst>
              <c:ext xmlns:c16="http://schemas.microsoft.com/office/drawing/2014/chart" uri="{C3380CC4-5D6E-409C-BE32-E72D297353CC}">
                <c16:uniqueId val="{00000004-FD7D-4472-AF4C-115419978D8A}"/>
              </c:ext>
            </c:extLst>
          </c:dPt>
          <c:dPt>
            <c:idx val="15"/>
            <c:invertIfNegative val="0"/>
            <c:bubble3D val="0"/>
            <c:spPr>
              <a:solidFill>
                <a:srgbClr val="4BACC6">
                  <a:lumMod val="75000"/>
                </a:srgbClr>
              </a:solidFill>
              <a:ln>
                <a:solidFill>
                  <a:srgbClr val="4F81BD"/>
                </a:solidFill>
              </a:ln>
            </c:spPr>
            <c:extLst>
              <c:ext xmlns:c16="http://schemas.microsoft.com/office/drawing/2014/chart" uri="{C3380CC4-5D6E-409C-BE32-E72D297353CC}">
                <c16:uniqueId val="{00000005-FD7D-4472-AF4C-115419978D8A}"/>
              </c:ext>
            </c:extLst>
          </c:dPt>
          <c:dPt>
            <c:idx val="22"/>
            <c:invertIfNegative val="0"/>
            <c:bubble3D val="0"/>
            <c:spPr>
              <a:solidFill>
                <a:srgbClr val="95B3D7"/>
              </a:solidFill>
              <a:ln>
                <a:solidFill>
                  <a:srgbClr val="4F81BD"/>
                </a:solidFill>
              </a:ln>
            </c:spPr>
            <c:extLst>
              <c:ext xmlns:c16="http://schemas.microsoft.com/office/drawing/2014/chart" uri="{C3380CC4-5D6E-409C-BE32-E72D297353CC}">
                <c16:uniqueId val="{00000006-FD7D-4472-AF4C-115419978D8A}"/>
              </c:ext>
            </c:extLst>
          </c:dPt>
          <c:dPt>
            <c:idx val="34"/>
            <c:invertIfNegative val="0"/>
            <c:bubble3D val="0"/>
            <c:spPr>
              <a:solidFill>
                <a:srgbClr val="4F81BD">
                  <a:lumMod val="60000"/>
                  <a:lumOff val="40000"/>
                </a:srgbClr>
              </a:solidFill>
              <a:ln>
                <a:solidFill>
                  <a:srgbClr val="4F81BD"/>
                </a:solidFill>
              </a:ln>
            </c:spPr>
            <c:extLst>
              <c:ext xmlns:c16="http://schemas.microsoft.com/office/drawing/2014/chart" uri="{C3380CC4-5D6E-409C-BE32-E72D297353CC}">
                <c16:uniqueId val="{00000007-FD7D-4472-AF4C-115419978D8A}"/>
              </c:ext>
            </c:extLst>
          </c:dPt>
          <c:dPt>
            <c:idx val="35"/>
            <c:invertIfNegative val="0"/>
            <c:bubble3D val="0"/>
            <c:spPr>
              <a:solidFill>
                <a:srgbClr val="4BACC6">
                  <a:lumMod val="75000"/>
                </a:srgbClr>
              </a:solidFill>
              <a:ln>
                <a:solidFill>
                  <a:srgbClr val="4F81BD"/>
                </a:solidFill>
              </a:ln>
            </c:spPr>
            <c:extLst>
              <c:ext xmlns:c16="http://schemas.microsoft.com/office/drawing/2014/chart" uri="{C3380CC4-5D6E-409C-BE32-E72D297353CC}">
                <c16:uniqueId val="{00000008-FD7D-4472-AF4C-115419978D8A}"/>
              </c:ext>
            </c:extLst>
          </c:dPt>
          <c:dPt>
            <c:idx val="39"/>
            <c:invertIfNegative val="0"/>
            <c:bubble3D val="0"/>
            <c:spPr>
              <a:solidFill>
                <a:srgbClr val="4BACC6">
                  <a:lumMod val="75000"/>
                </a:srgbClr>
              </a:solidFill>
              <a:ln>
                <a:solidFill>
                  <a:srgbClr val="4F81BD"/>
                </a:solidFill>
              </a:ln>
            </c:spPr>
            <c:extLst>
              <c:ext xmlns:c16="http://schemas.microsoft.com/office/drawing/2014/chart" uri="{C3380CC4-5D6E-409C-BE32-E72D297353CC}">
                <c16:uniqueId val="{00000009-FD7D-4472-AF4C-115419978D8A}"/>
              </c:ext>
            </c:extLst>
          </c:dPt>
          <c:dPt>
            <c:idx val="40"/>
            <c:invertIfNegative val="0"/>
            <c:bubble3D val="0"/>
            <c:spPr>
              <a:solidFill>
                <a:srgbClr val="4F81BD">
                  <a:lumMod val="60000"/>
                  <a:lumOff val="40000"/>
                </a:srgbClr>
              </a:solidFill>
              <a:ln>
                <a:solidFill>
                  <a:srgbClr val="4F81BD"/>
                </a:solidFill>
              </a:ln>
            </c:spPr>
            <c:extLst>
              <c:ext xmlns:c16="http://schemas.microsoft.com/office/drawing/2014/chart" uri="{C3380CC4-5D6E-409C-BE32-E72D297353CC}">
                <c16:uniqueId val="{0000000A-FD7D-4472-AF4C-115419978D8A}"/>
              </c:ext>
            </c:extLst>
          </c:dPt>
          <c:dPt>
            <c:idx val="45"/>
            <c:invertIfNegative val="0"/>
            <c:bubble3D val="0"/>
            <c:spPr>
              <a:solidFill>
                <a:srgbClr val="31859C"/>
              </a:solidFill>
              <a:ln>
                <a:solidFill>
                  <a:srgbClr val="4F81BD"/>
                </a:solidFill>
              </a:ln>
            </c:spPr>
            <c:extLst>
              <c:ext xmlns:c16="http://schemas.microsoft.com/office/drawing/2014/chart" uri="{C3380CC4-5D6E-409C-BE32-E72D297353CC}">
                <c16:uniqueId val="{0000000B-FD7D-4472-AF4C-115419978D8A}"/>
              </c:ext>
            </c:extLst>
          </c:dPt>
          <c:dLbls>
            <c:dLbl>
              <c:idx val="44"/>
              <c:numFmt formatCode="#,##0_);[Red]\(#,##0\)" sourceLinked="0"/>
              <c:spPr/>
              <c:txPr>
                <a:bodyPr/>
                <a:lstStyle/>
                <a:p>
                  <a:pPr>
                    <a:defRPr sz="70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D7D-4472-AF4C-115419978D8A}"/>
                </c:ext>
              </c:extLst>
            </c:dLbl>
            <c:dLbl>
              <c:idx val="45"/>
              <c:numFmt formatCode="#,##0_);[Red]\(#,##0\)" sourceLinked="0"/>
              <c:spPr/>
              <c:txPr>
                <a:bodyPr/>
                <a:lstStyle/>
                <a:p>
                  <a:pPr>
                    <a:defRPr sz="700">
                      <a:solidFill>
                        <a:sysClr val="windowText" lastClr="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D7D-4472-AF4C-115419978D8A}"/>
                </c:ext>
              </c:extLst>
            </c:dLbl>
            <c:numFmt formatCode="#,##0_);[Red]\(#,##0\)" sourceLinked="0"/>
            <c:spPr>
              <a:noFill/>
              <a:ln w="25400">
                <a:noFill/>
              </a:ln>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'1のグラフ'!$A$7:$A$53</c:f>
              <c:strCache>
                <c:ptCount val="47"/>
                <c:pt idx="0">
                  <c:v>鳥取県</c:v>
                </c:pt>
                <c:pt idx="1">
                  <c:v>島根県</c:v>
                </c:pt>
                <c:pt idx="2">
                  <c:v>高知県</c:v>
                </c:pt>
                <c:pt idx="3">
                  <c:v>徳島県</c:v>
                </c:pt>
                <c:pt idx="4">
                  <c:v>佐賀県</c:v>
                </c:pt>
                <c:pt idx="5">
                  <c:v>福井県</c:v>
                </c:pt>
                <c:pt idx="6">
                  <c:v>山梨県</c:v>
                </c:pt>
                <c:pt idx="7">
                  <c:v>秋田県</c:v>
                </c:pt>
                <c:pt idx="8">
                  <c:v>香川県</c:v>
                </c:pt>
                <c:pt idx="9">
                  <c:v>奈良県</c:v>
                </c:pt>
                <c:pt idx="10">
                  <c:v>和歌山県</c:v>
                </c:pt>
                <c:pt idx="11">
                  <c:v>宮崎県</c:v>
                </c:pt>
                <c:pt idx="12">
                  <c:v>富山県</c:v>
                </c:pt>
                <c:pt idx="13">
                  <c:v>大分県</c:v>
                </c:pt>
                <c:pt idx="14">
                  <c:v>山形県</c:v>
                </c:pt>
                <c:pt idx="15">
                  <c:v>滋賀県</c:v>
                </c:pt>
                <c:pt idx="16">
                  <c:v>岩手県</c:v>
                </c:pt>
                <c:pt idx="17">
                  <c:v>青森県</c:v>
                </c:pt>
                <c:pt idx="18">
                  <c:v>山口県</c:v>
                </c:pt>
                <c:pt idx="19">
                  <c:v>石川県</c:v>
                </c:pt>
                <c:pt idx="20">
                  <c:v>長崎県</c:v>
                </c:pt>
                <c:pt idx="21">
                  <c:v>愛媛県</c:v>
                </c:pt>
                <c:pt idx="22">
                  <c:v>沖縄県</c:v>
                </c:pt>
                <c:pt idx="23">
                  <c:v>鹿児島県</c:v>
                </c:pt>
                <c:pt idx="24">
                  <c:v>三重県</c:v>
                </c:pt>
                <c:pt idx="25">
                  <c:v>熊本県</c:v>
                </c:pt>
                <c:pt idx="26">
                  <c:v>岡山県</c:v>
                </c:pt>
                <c:pt idx="27">
                  <c:v>栃木県</c:v>
                </c:pt>
                <c:pt idx="28">
                  <c:v>福島県</c:v>
                </c:pt>
                <c:pt idx="29">
                  <c:v>群馬県</c:v>
                </c:pt>
                <c:pt idx="30">
                  <c:v>岐阜県</c:v>
                </c:pt>
                <c:pt idx="31">
                  <c:v>宮城県</c:v>
                </c:pt>
                <c:pt idx="32">
                  <c:v>長野県</c:v>
                </c:pt>
                <c:pt idx="33">
                  <c:v>新潟県</c:v>
                </c:pt>
                <c:pt idx="34">
                  <c:v>茨城県</c:v>
                </c:pt>
                <c:pt idx="35">
                  <c:v>京都府</c:v>
                </c:pt>
                <c:pt idx="36">
                  <c:v>広島県</c:v>
                </c:pt>
                <c:pt idx="37">
                  <c:v>静岡県</c:v>
                </c:pt>
                <c:pt idx="38">
                  <c:v>千葉県</c:v>
                </c:pt>
                <c:pt idx="39">
                  <c:v>兵庫県</c:v>
                </c:pt>
                <c:pt idx="40">
                  <c:v>福岡県</c:v>
                </c:pt>
                <c:pt idx="41">
                  <c:v>北海道</c:v>
                </c:pt>
                <c:pt idx="42">
                  <c:v>埼玉県</c:v>
                </c:pt>
                <c:pt idx="43">
                  <c:v>神奈川県</c:v>
                </c:pt>
                <c:pt idx="44">
                  <c:v>愛知県</c:v>
                </c:pt>
                <c:pt idx="45">
                  <c:v>大阪府</c:v>
                </c:pt>
                <c:pt idx="46">
                  <c:v>東京都</c:v>
                </c:pt>
              </c:strCache>
            </c:strRef>
          </c:cat>
          <c:val>
            <c:numRef>
              <c:f>'1のグラフ'!$B$7:$B$53</c:f>
              <c:numCache>
                <c:formatCode>General</c:formatCode>
                <c:ptCount val="47"/>
                <c:pt idx="0">
                  <c:v>23891</c:v>
                </c:pt>
                <c:pt idx="1">
                  <c:v>32345</c:v>
                </c:pt>
                <c:pt idx="2">
                  <c:v>32839</c:v>
                </c:pt>
                <c:pt idx="3">
                  <c:v>33794</c:v>
                </c:pt>
                <c:pt idx="4">
                  <c:v>35274</c:v>
                </c:pt>
                <c:pt idx="5">
                  <c:v>39434</c:v>
                </c:pt>
                <c:pt idx="6">
                  <c:v>40374</c:v>
                </c:pt>
                <c:pt idx="7">
                  <c:v>44517</c:v>
                </c:pt>
                <c:pt idx="8">
                  <c:v>44528</c:v>
                </c:pt>
                <c:pt idx="9">
                  <c:v>44923</c:v>
                </c:pt>
                <c:pt idx="10">
                  <c:v>44959</c:v>
                </c:pt>
                <c:pt idx="11">
                  <c:v>48325</c:v>
                </c:pt>
                <c:pt idx="12">
                  <c:v>48420</c:v>
                </c:pt>
                <c:pt idx="13">
                  <c:v>49937</c:v>
                </c:pt>
                <c:pt idx="14">
                  <c:v>51626</c:v>
                </c:pt>
                <c:pt idx="15">
                  <c:v>53115</c:v>
                </c:pt>
                <c:pt idx="16">
                  <c:v>53944</c:v>
                </c:pt>
                <c:pt idx="17">
                  <c:v>54523</c:v>
                </c:pt>
                <c:pt idx="18">
                  <c:v>55759</c:v>
                </c:pt>
                <c:pt idx="19">
                  <c:v>55791</c:v>
                </c:pt>
                <c:pt idx="20">
                  <c:v>57885</c:v>
                </c:pt>
                <c:pt idx="21">
                  <c:v>59021</c:v>
                </c:pt>
                <c:pt idx="22">
                  <c:v>62205</c:v>
                </c:pt>
                <c:pt idx="23">
                  <c:v>70858</c:v>
                </c:pt>
                <c:pt idx="24">
                  <c:v>71200</c:v>
                </c:pt>
                <c:pt idx="25">
                  <c:v>71677</c:v>
                </c:pt>
                <c:pt idx="26">
                  <c:v>77428</c:v>
                </c:pt>
                <c:pt idx="27">
                  <c:v>78983</c:v>
                </c:pt>
                <c:pt idx="28">
                  <c:v>80619</c:v>
                </c:pt>
                <c:pt idx="29">
                  <c:v>84119</c:v>
                </c:pt>
                <c:pt idx="30">
                  <c:v>91077</c:v>
                </c:pt>
                <c:pt idx="31">
                  <c:v>93911</c:v>
                </c:pt>
                <c:pt idx="32">
                  <c:v>98643</c:v>
                </c:pt>
                <c:pt idx="33">
                  <c:v>102811</c:v>
                </c:pt>
                <c:pt idx="34">
                  <c:v>107129</c:v>
                </c:pt>
                <c:pt idx="35">
                  <c:v>108368</c:v>
                </c:pt>
                <c:pt idx="36">
                  <c:v>120069</c:v>
                </c:pt>
                <c:pt idx="37">
                  <c:v>159628</c:v>
                </c:pt>
                <c:pt idx="38">
                  <c:v>179251</c:v>
                </c:pt>
                <c:pt idx="39">
                  <c:v>199966</c:v>
                </c:pt>
                <c:pt idx="40">
                  <c:v>205965</c:v>
                </c:pt>
                <c:pt idx="41">
                  <c:v>213026</c:v>
                </c:pt>
                <c:pt idx="42">
                  <c:v>226535</c:v>
                </c:pt>
                <c:pt idx="43">
                  <c:v>280687</c:v>
                </c:pt>
                <c:pt idx="44">
                  <c:v>295277</c:v>
                </c:pt>
                <c:pt idx="45">
                  <c:v>377959</c:v>
                </c:pt>
              </c:numCache>
            </c:numRef>
          </c:val>
          <c:extLst>
            <c:ext xmlns:c16="http://schemas.microsoft.com/office/drawing/2014/chart" uri="{C3380CC4-5D6E-409C-BE32-E72D297353CC}">
              <c16:uniqueId val="{0000000D-FD7D-4472-AF4C-115419978D8A}"/>
            </c:ext>
          </c:extLst>
        </c:ser>
        <c:dLbls>
          <c:showLegendKey val="0"/>
          <c:showVal val="0"/>
          <c:showCatName val="0"/>
          <c:showSerName val="0"/>
          <c:showPercent val="0"/>
          <c:showBubbleSize val="0"/>
        </c:dLbls>
        <c:gapWidth val="100"/>
        <c:axId val="562769544"/>
        <c:axId val="1"/>
      </c:barChart>
      <c:barChart>
        <c:barDir val="bar"/>
        <c:grouping val="clustered"/>
        <c:varyColors val="0"/>
        <c:ser>
          <c:idx val="1"/>
          <c:order val="1"/>
          <c:tx>
            <c:strRef>
              <c:f>'1のグラフ'!$C$6</c:f>
              <c:strCache>
                <c:ptCount val="1"/>
                <c:pt idx="0">
                  <c:v>→中略する項目（2次軸用）</c:v>
                </c:pt>
              </c:strCache>
            </c:strRef>
          </c:tx>
          <c:invertIfNegative val="0"/>
          <c:dPt>
            <c:idx val="46"/>
            <c:invertIfNegative val="0"/>
            <c:bubble3D val="0"/>
            <c:spPr>
              <a:solidFill>
                <a:srgbClr val="4F81BD">
                  <a:lumMod val="60000"/>
                  <a:lumOff val="40000"/>
                </a:srgbClr>
              </a:solidFill>
              <a:ln>
                <a:solidFill>
                  <a:srgbClr val="4F81BD"/>
                </a:solidFill>
              </a:ln>
            </c:spPr>
            <c:extLst>
              <c:ext xmlns:c16="http://schemas.microsoft.com/office/drawing/2014/chart" uri="{C3380CC4-5D6E-409C-BE32-E72D297353CC}">
                <c16:uniqueId val="{0000000E-FD7D-4472-AF4C-115419978D8A}"/>
              </c:ext>
            </c:extLst>
          </c:dPt>
          <c:dLbls>
            <c:dLbl>
              <c:idx val="46"/>
              <c:numFmt formatCode="#,##0_);[Red]\(#,##0\)" sourceLinked="0"/>
              <c:spPr/>
              <c:txPr>
                <a:bodyPr/>
                <a:lstStyle/>
                <a:p>
                  <a:pPr>
                    <a:defRPr sz="700">
                      <a:latin typeface="+mn-lt"/>
                    </a:defRPr>
                  </a:pPr>
                  <a:endParaRPr lang="ja-JP"/>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D7D-4472-AF4C-115419978D8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'1のグラフ'!$F$7:$F$53</c:f>
              <c:strCache>
                <c:ptCount val="47"/>
                <c:pt idx="0">
                  <c:v>鳥取県</c:v>
                </c:pt>
                <c:pt idx="1">
                  <c:v>高知県</c:v>
                </c:pt>
                <c:pt idx="2">
                  <c:v>島根県</c:v>
                </c:pt>
                <c:pt idx="3">
                  <c:v>徳島県</c:v>
                </c:pt>
                <c:pt idx="4">
                  <c:v>佐賀県</c:v>
                </c:pt>
                <c:pt idx="5">
                  <c:v>山梨県</c:v>
                </c:pt>
                <c:pt idx="6">
                  <c:v>福井県</c:v>
                </c:pt>
                <c:pt idx="7">
                  <c:v>和歌山県</c:v>
                </c:pt>
                <c:pt idx="8">
                  <c:v>秋田県</c:v>
                </c:pt>
                <c:pt idx="9">
                  <c:v>香川県</c:v>
                </c:pt>
                <c:pt idx="10">
                  <c:v>宮崎県</c:v>
                </c:pt>
                <c:pt idx="11">
                  <c:v>奈良県</c:v>
                </c:pt>
                <c:pt idx="12">
                  <c:v>山形県</c:v>
                </c:pt>
                <c:pt idx="13">
                  <c:v>大分県</c:v>
                </c:pt>
                <c:pt idx="14">
                  <c:v>青森県</c:v>
                </c:pt>
                <c:pt idx="15">
                  <c:v>富山県</c:v>
                </c:pt>
                <c:pt idx="16">
                  <c:v>岩手県</c:v>
                </c:pt>
                <c:pt idx="17">
                  <c:v>長崎県</c:v>
                </c:pt>
                <c:pt idx="18">
                  <c:v>石川県</c:v>
                </c:pt>
                <c:pt idx="19">
                  <c:v>愛媛県</c:v>
                </c:pt>
                <c:pt idx="20">
                  <c:v>山口県</c:v>
                </c:pt>
                <c:pt idx="21">
                  <c:v>沖縄県</c:v>
                </c:pt>
                <c:pt idx="22">
                  <c:v>滋賀県</c:v>
                </c:pt>
                <c:pt idx="23">
                  <c:v>鹿児島県</c:v>
                </c:pt>
                <c:pt idx="24">
                  <c:v>熊本県</c:v>
                </c:pt>
                <c:pt idx="25">
                  <c:v>三重県</c:v>
                </c:pt>
                <c:pt idx="26">
                  <c:v>福島県</c:v>
                </c:pt>
                <c:pt idx="27">
                  <c:v>岡山県</c:v>
                </c:pt>
                <c:pt idx="28">
                  <c:v>栃木県</c:v>
                </c:pt>
                <c:pt idx="29">
                  <c:v>岐阜県</c:v>
                </c:pt>
                <c:pt idx="30">
                  <c:v>群馬県</c:v>
                </c:pt>
                <c:pt idx="31">
                  <c:v>長野県</c:v>
                </c:pt>
                <c:pt idx="32">
                  <c:v>新潟県</c:v>
                </c:pt>
                <c:pt idx="33">
                  <c:v>宮城県</c:v>
                </c:pt>
                <c:pt idx="34">
                  <c:v>京都府</c:v>
                </c:pt>
                <c:pt idx="35">
                  <c:v>茨城県</c:v>
                </c:pt>
                <c:pt idx="36">
                  <c:v>広島県</c:v>
                </c:pt>
                <c:pt idx="37">
                  <c:v>静岡県</c:v>
                </c:pt>
                <c:pt idx="38">
                  <c:v>千葉県</c:v>
                </c:pt>
                <c:pt idx="39">
                  <c:v>北海道</c:v>
                </c:pt>
                <c:pt idx="40">
                  <c:v>兵庫県</c:v>
                </c:pt>
                <c:pt idx="41">
                  <c:v>福岡県</c:v>
                </c:pt>
                <c:pt idx="42">
                  <c:v>埼玉県</c:v>
                </c:pt>
                <c:pt idx="43">
                  <c:v>神奈川県</c:v>
                </c:pt>
                <c:pt idx="44">
                  <c:v>愛知県</c:v>
                </c:pt>
                <c:pt idx="45">
                  <c:v>大阪府</c:v>
                </c:pt>
                <c:pt idx="46">
                  <c:v>東京都</c:v>
                </c:pt>
              </c:strCache>
            </c:strRef>
          </c:cat>
          <c:val>
            <c:numRef>
              <c:f>'1のグラフ'!$C$7:$C$53</c:f>
              <c:numCache>
                <c:formatCode>General</c:formatCode>
                <c:ptCount val="47"/>
                <c:pt idx="46">
                  <c:v>616002</c:v>
                </c:pt>
              </c:numCache>
            </c:numRef>
          </c:val>
          <c:extLst>
            <c:ext xmlns:c16="http://schemas.microsoft.com/office/drawing/2014/chart" uri="{C3380CC4-5D6E-409C-BE32-E72D297353CC}">
              <c16:uniqueId val="{0000000F-FD7D-4472-AF4C-115419978D8A}"/>
            </c:ext>
          </c:extLst>
        </c:ser>
        <c:dLbls>
          <c:showLegendKey val="0"/>
          <c:showVal val="0"/>
          <c:showCatName val="0"/>
          <c:showSerName val="0"/>
          <c:showPercent val="0"/>
          <c:showBubbleSize val="0"/>
        </c:dLbls>
        <c:gapWidth val="100"/>
        <c:axId val="3"/>
        <c:axId val="4"/>
      </c:barChart>
      <c:catAx>
        <c:axId val="562769544"/>
        <c:scaling>
          <c:orientation val="minMax"/>
        </c:scaling>
        <c:delete val="0"/>
        <c:axPos val="l"/>
        <c:numFmt formatCode="General" sourceLinked="1"/>
        <c:majorTickMark val="out"/>
        <c:minorTickMark val="none"/>
        <c:tickLblPos val="nextTo"/>
        <c:spPr>
          <a:ln>
            <a:solidFill>
              <a:srgbClr val="4F81BD"/>
            </a:solidFill>
          </a:ln>
        </c:spPr>
        <c:txPr>
          <a:bodyPr/>
          <a:lstStyle/>
          <a:p>
            <a:pPr>
              <a:defRPr sz="700"/>
            </a:pPr>
            <a:endParaRPr lang="ja-JP"/>
          </a:p>
        </c:txPr>
        <c:crossAx val="1"/>
        <c:crosses val="autoZero"/>
        <c:auto val="1"/>
        <c:lblAlgn val="ctr"/>
        <c:lblOffset val="100"/>
        <c:noMultiLvlLbl val="0"/>
      </c:catAx>
      <c:valAx>
        <c:axId val="1"/>
        <c:scaling>
          <c:orientation val="minMax"/>
          <c:max val="600000"/>
          <c:min val="0"/>
        </c:scaling>
        <c:delete val="0"/>
        <c:axPos val="t"/>
        <c:numFmt formatCode="[=600000]&quot;650,000&quot;;##,###,##0" sourceLinked="0"/>
        <c:majorTickMark val="out"/>
        <c:minorTickMark val="none"/>
        <c:tickLblPos val="nextTo"/>
        <c:txPr>
          <a:bodyPr/>
          <a:lstStyle/>
          <a:p>
            <a:pPr>
              <a:defRPr sz="600"/>
            </a:pPr>
            <a:endParaRPr lang="ja-JP"/>
          </a:p>
        </c:txPr>
        <c:crossAx val="562769544"/>
        <c:crosses val="max"/>
        <c:crossBetween val="between"/>
      </c:valAx>
      <c:catAx>
        <c:axId val="3"/>
        <c:scaling>
          <c:orientation val="minMax"/>
        </c:scaling>
        <c:delete val="1"/>
        <c:axPos val="l"/>
        <c:numFmt formatCode="General" sourceLinked="1"/>
        <c:majorTickMark val="out"/>
        <c:minorTickMark val="none"/>
        <c:tickLblPos val="nextTo"/>
        <c:crossAx val="4"/>
        <c:crosses val="autoZero"/>
        <c:auto val="1"/>
        <c:lblAlgn val="ctr"/>
        <c:lblOffset val="100"/>
        <c:noMultiLvlLbl val="0"/>
      </c:catAx>
      <c:valAx>
        <c:axId val="4"/>
        <c:scaling>
          <c:orientation val="minMax"/>
          <c:max val="650000"/>
          <c:min val="0"/>
        </c:scaling>
        <c:delete val="0"/>
        <c:axPos val="b"/>
        <c:numFmt formatCode="General" sourceLinked="1"/>
        <c:majorTickMark val="none"/>
        <c:minorTickMark val="none"/>
        <c:tickLblPos val="none"/>
        <c:crossAx val="3"/>
        <c:crosses val="autoZero"/>
        <c:crossBetween val="between"/>
      </c:valAx>
      <c:spPr>
        <a:ln>
          <a:solidFill>
            <a:srgbClr val="4F81BD">
              <a:lumMod val="60000"/>
              <a:lumOff val="40000"/>
            </a:srgbClr>
          </a:solidFill>
        </a:ln>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userShapes r:id="rId2"/>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200">
                <a:latin typeface="ＭＳ ゴシック" panose="020B0609070205080204" pitchFamily="49" charset="-128"/>
                <a:ea typeface="ＭＳ ゴシック" panose="020B0609070205080204" pitchFamily="49" charset="-128"/>
              </a:defRPr>
            </a:pPr>
            <a:r>
              <a:rPr lang="ja-JP" sz="1200">
                <a:latin typeface="ＭＳ ゴシック" panose="020B0609070205080204" pitchFamily="49" charset="-128"/>
                <a:ea typeface="ＭＳ ゴシック" panose="020B0609070205080204" pitchFamily="49" charset="-128"/>
              </a:rPr>
              <a:t>産業大分類別事業所</a:t>
            </a:r>
            <a:r>
              <a:rPr lang="ja-JP" altLang="en-US" sz="1200">
                <a:latin typeface="ＭＳ ゴシック" panose="020B0609070205080204" pitchFamily="49" charset="-128"/>
                <a:ea typeface="ＭＳ ゴシック" panose="020B0609070205080204" pitchFamily="49" charset="-128"/>
              </a:rPr>
              <a:t>数の</a:t>
            </a:r>
            <a:r>
              <a:rPr lang="ja-JP" sz="1200">
                <a:latin typeface="ＭＳ ゴシック" panose="020B0609070205080204" pitchFamily="49" charset="-128"/>
                <a:ea typeface="ＭＳ ゴシック" panose="020B0609070205080204" pitchFamily="49" charset="-128"/>
              </a:rPr>
              <a:t>構成比</a:t>
            </a:r>
          </a:p>
        </c:rich>
      </c:tx>
      <c:layout>
        <c:manualLayout>
          <c:xMode val="edge"/>
          <c:yMode val="edge"/>
          <c:x val="0.25927735528785401"/>
          <c:y val="8.2663129675635466E-2"/>
        </c:manualLayout>
      </c:layout>
      <c:overlay val="0"/>
    </c:title>
    <c:autoTitleDeleted val="0"/>
    <c:plotArea>
      <c:layout>
        <c:manualLayout>
          <c:layoutTarget val="inner"/>
          <c:xMode val="edge"/>
          <c:yMode val="edge"/>
          <c:x val="9.7111594294680997E-2"/>
          <c:y val="0.17604773240554233"/>
          <c:w val="0.87039510811818765"/>
          <c:h val="0.74155130318012574"/>
        </c:manualLayout>
      </c:layout>
      <c:barChart>
        <c:barDir val="bar"/>
        <c:grouping val="percentStacked"/>
        <c:varyColors val="0"/>
        <c:ser>
          <c:idx val="1"/>
          <c:order val="0"/>
          <c:tx>
            <c:strRef>
              <c:f>'2のグラフ'!$C$7</c:f>
              <c:strCache>
                <c:ptCount val="1"/>
                <c:pt idx="0">
                  <c:v>卸売業，小売業</c:v>
                </c:pt>
              </c:strCache>
            </c:strRef>
          </c:tx>
          <c:spPr>
            <a:solidFill>
              <a:srgbClr val="A3CBF7"/>
            </a:solidFill>
            <a:ln>
              <a:solidFill>
                <a:sysClr val="windowText" lastClr="000000"/>
              </a:solidFill>
            </a:ln>
          </c:spPr>
          <c:invertIfNegative val="0"/>
          <c:dLbls>
            <c:dLbl>
              <c:idx val="1"/>
              <c:tx>
                <c:rich>
                  <a:bodyPr wrap="square" lIns="38100" tIns="19050" rIns="38100" bIns="19050" anchor="ctr">
                    <a:spAutoFit/>
                  </a:bodyPr>
                  <a:lstStyle/>
                  <a:p>
                    <a:pPr>
                      <a:defRPr/>
                    </a:pPr>
                    <a:r>
                      <a:rPr lang="ja-JP" altLang="en-US" sz="900"/>
                      <a:t>卸売業</a:t>
                    </a:r>
                    <a:r>
                      <a:rPr lang="en-US" altLang="ja-JP" sz="900"/>
                      <a:t>,</a:t>
                    </a:r>
                    <a:r>
                      <a:rPr lang="ja-JP" altLang="en-US" sz="900"/>
                      <a:t>小売業</a:t>
                    </a:r>
                  </a:p>
                  <a:p>
                    <a:pPr>
                      <a:defRPr/>
                    </a:pPr>
                    <a:r>
                      <a:rPr lang="en-US" altLang="ja-JP" sz="1050"/>
                      <a:t>23.7</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590D-4697-97CF-A1A7C6B1AAA8}"/>
                </c:ext>
              </c:extLst>
            </c:dLbl>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'2のグラフ'!$H$5:$I$5</c:f>
              <c:strCache>
                <c:ptCount val="2"/>
                <c:pt idx="0">
                  <c:v>R3全国</c:v>
                </c:pt>
                <c:pt idx="1">
                  <c:v>R3奈良</c:v>
                </c:pt>
              </c:strCache>
            </c:strRef>
          </c:cat>
          <c:val>
            <c:numRef>
              <c:f>'2のグラフ'!$H$7:$I$7</c:f>
              <c:numCache>
                <c:formatCode>0.0</c:formatCode>
                <c:ptCount val="2"/>
                <c:pt idx="0">
                  <c:v>23.638462991007199</c:v>
                </c:pt>
                <c:pt idx="1">
                  <c:v>23.68274603209937</c:v>
                </c:pt>
              </c:numCache>
            </c:numRef>
          </c:val>
          <c:extLst>
            <c:ext xmlns:c16="http://schemas.microsoft.com/office/drawing/2014/chart" uri="{C3380CC4-5D6E-409C-BE32-E72D297353CC}">
              <c16:uniqueId val="{00000001-590D-4697-97CF-A1A7C6B1AAA8}"/>
            </c:ext>
          </c:extLst>
        </c:ser>
        <c:ser>
          <c:idx val="2"/>
          <c:order val="1"/>
          <c:tx>
            <c:strRef>
              <c:f>'2のグラフ'!$C$8</c:f>
              <c:strCache>
                <c:ptCount val="1"/>
                <c:pt idx="0">
                  <c:v>医療，福祉</c:v>
                </c:pt>
              </c:strCache>
            </c:strRef>
          </c:tx>
          <c:spPr>
            <a:solidFill>
              <a:srgbClr val="C0504D">
                <a:lumMod val="75000"/>
              </a:srgbClr>
            </a:solidFill>
            <a:ln>
              <a:solidFill>
                <a:sysClr val="windowText" lastClr="000000"/>
              </a:solidFill>
            </a:ln>
          </c:spPr>
          <c:invertIfNegative val="0"/>
          <c:dLbls>
            <c:dLbl>
              <c:idx val="1"/>
              <c:tx>
                <c:rich>
                  <a:bodyPr/>
                  <a:lstStyle/>
                  <a:p>
                    <a:r>
                      <a:rPr lang="ja-JP" altLang="en-US" sz="900"/>
                      <a:t>医療</a:t>
                    </a:r>
                    <a:r>
                      <a:rPr lang="en-US" altLang="ja-JP" sz="900"/>
                      <a:t>,</a:t>
                    </a:r>
                    <a:r>
                      <a:rPr lang="ja-JP" altLang="en-US" sz="900"/>
                      <a:t>福祉</a:t>
                    </a:r>
                  </a:p>
                  <a:p>
                    <a:r>
                      <a:rPr lang="en-US" altLang="ja-JP" sz="1050"/>
                      <a:t>10.5</a:t>
                    </a:r>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590D-4697-97CF-A1A7C6B1AAA8}"/>
                </c:ext>
              </c:extLst>
            </c:dLbl>
            <c:spPr>
              <a:noFill/>
              <a:ln w="25400">
                <a:noFill/>
              </a:ln>
            </c:spPr>
            <c:txPr>
              <a:bodyPr wrap="square" lIns="38100" tIns="19050" rIns="38100" bIns="19050" anchor="ctr">
                <a:spAutoFit/>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'2のグラフ'!$H$5:$I$5</c:f>
              <c:strCache>
                <c:ptCount val="2"/>
                <c:pt idx="0">
                  <c:v>R3全国</c:v>
                </c:pt>
                <c:pt idx="1">
                  <c:v>R3奈良</c:v>
                </c:pt>
              </c:strCache>
            </c:strRef>
          </c:cat>
          <c:val>
            <c:numRef>
              <c:f>'2のグラフ'!$H$8:$I$8</c:f>
              <c:numCache>
                <c:formatCode>0.0</c:formatCode>
                <c:ptCount val="2"/>
                <c:pt idx="0">
                  <c:v>9.0508104863981664</c:v>
                </c:pt>
                <c:pt idx="1">
                  <c:v>10.493511119025889</c:v>
                </c:pt>
              </c:numCache>
            </c:numRef>
          </c:val>
          <c:extLst>
            <c:ext xmlns:c16="http://schemas.microsoft.com/office/drawing/2014/chart" uri="{C3380CC4-5D6E-409C-BE32-E72D297353CC}">
              <c16:uniqueId val="{00000003-590D-4697-97CF-A1A7C6B1AAA8}"/>
            </c:ext>
          </c:extLst>
        </c:ser>
        <c:ser>
          <c:idx val="4"/>
          <c:order val="2"/>
          <c:tx>
            <c:strRef>
              <c:f>'2のグラフ'!$C$9</c:f>
              <c:strCache>
                <c:ptCount val="1"/>
                <c:pt idx="0">
                  <c:v>宿泊業，飲食サービス業</c:v>
                </c:pt>
              </c:strCache>
            </c:strRef>
          </c:tx>
          <c:spPr>
            <a:pattFill prst="pct60">
              <a:fgClr>
                <a:srgbClr val="F79646">
                  <a:lumMod val="50000"/>
                </a:srgbClr>
              </a:fgClr>
              <a:bgClr>
                <a:sysClr val="window" lastClr="FFFFFF"/>
              </a:bgClr>
            </a:pattFill>
            <a:ln>
              <a:solidFill>
                <a:sysClr val="windowText" lastClr="000000"/>
              </a:solidFill>
            </a:ln>
          </c:spPr>
          <c:invertIfNegative val="0"/>
          <c:dLbls>
            <c:dLbl>
              <c:idx val="1"/>
              <c:spPr>
                <a:solidFill>
                  <a:sysClr val="window" lastClr="FFFFFF">
                    <a:alpha val="55000"/>
                  </a:sysClr>
                </a:solid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4-590D-4697-97CF-A1A7C6B1AAA8}"/>
                </c:ext>
              </c:extLst>
            </c:dLbl>
            <c:spPr>
              <a:solidFill>
                <a:sysClr val="window" lastClr="FFFFFF">
                  <a:alpha val="55000"/>
                </a:sysClr>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'2のグラフ'!$H$5:$I$5</c:f>
              <c:strCache>
                <c:ptCount val="2"/>
                <c:pt idx="0">
                  <c:v>R3全国</c:v>
                </c:pt>
                <c:pt idx="1">
                  <c:v>R3奈良</c:v>
                </c:pt>
              </c:strCache>
            </c:strRef>
          </c:cat>
          <c:val>
            <c:numRef>
              <c:f>'2のグラフ'!$H$9:$I$9</c:f>
              <c:numCache>
                <c:formatCode>0.0</c:formatCode>
                <c:ptCount val="2"/>
                <c:pt idx="0">
                  <c:v>11.387785296666395</c:v>
                </c:pt>
                <c:pt idx="1">
                  <c:v>10.02827059635376</c:v>
                </c:pt>
              </c:numCache>
            </c:numRef>
          </c:val>
          <c:extLst>
            <c:ext xmlns:c16="http://schemas.microsoft.com/office/drawing/2014/chart" uri="{C3380CC4-5D6E-409C-BE32-E72D297353CC}">
              <c16:uniqueId val="{00000005-590D-4697-97CF-A1A7C6B1AAA8}"/>
            </c:ext>
          </c:extLst>
        </c:ser>
        <c:ser>
          <c:idx val="5"/>
          <c:order val="3"/>
          <c:tx>
            <c:strRef>
              <c:f>'2のグラフ'!$C$10</c:f>
              <c:strCache>
                <c:ptCount val="1"/>
                <c:pt idx="0">
                  <c:v>サービス業(他に分類されないもの)</c:v>
                </c:pt>
              </c:strCache>
            </c:strRef>
          </c:tx>
          <c:spPr>
            <a:pattFill prst="dkDnDiag">
              <a:fgClr>
                <a:srgbClr val="F79646"/>
              </a:fgClr>
              <a:bgClr>
                <a:sysClr val="window" lastClr="FFFFFF"/>
              </a:bgClr>
            </a:pattFill>
            <a:ln>
              <a:solidFill>
                <a:sysClr val="windowText" lastClr="000000"/>
              </a:solidFill>
            </a:ln>
          </c:spPr>
          <c:invertIfNegative val="0"/>
          <c:dLbls>
            <c:spPr>
              <a:solidFill>
                <a:sysClr val="window" lastClr="FFFFFF">
                  <a:alpha val="48000"/>
                </a:sysClr>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'2のグラフ'!$H$5:$I$5</c:f>
              <c:strCache>
                <c:ptCount val="2"/>
                <c:pt idx="0">
                  <c:v>R3全国</c:v>
                </c:pt>
                <c:pt idx="1">
                  <c:v>R3奈良</c:v>
                </c:pt>
              </c:strCache>
            </c:strRef>
          </c:cat>
          <c:val>
            <c:numRef>
              <c:f>'2のグラフ'!$H$10:$I$10</c:f>
              <c:numCache>
                <c:formatCode>0.0</c:formatCode>
                <c:ptCount val="2"/>
                <c:pt idx="0">
                  <c:v>7.1414717825738787</c:v>
                </c:pt>
                <c:pt idx="1">
                  <c:v>9.5941945106070392</c:v>
                </c:pt>
              </c:numCache>
            </c:numRef>
          </c:val>
          <c:extLst>
            <c:ext xmlns:c16="http://schemas.microsoft.com/office/drawing/2014/chart" uri="{C3380CC4-5D6E-409C-BE32-E72D297353CC}">
              <c16:uniqueId val="{00000006-590D-4697-97CF-A1A7C6B1AAA8}"/>
            </c:ext>
          </c:extLst>
        </c:ser>
        <c:ser>
          <c:idx val="6"/>
          <c:order val="4"/>
          <c:tx>
            <c:strRef>
              <c:f>'2のグラフ'!$C$11</c:f>
              <c:strCache>
                <c:ptCount val="1"/>
                <c:pt idx="0">
                  <c:v>製造業</c:v>
                </c:pt>
              </c:strCache>
            </c:strRef>
          </c:tx>
          <c:spPr>
            <a:pattFill prst="pct90">
              <a:fgClr>
                <a:srgbClr val="0070C0"/>
              </a:fgClr>
              <a:bgClr>
                <a:sysClr val="window" lastClr="FFFFFF"/>
              </a:bgClr>
            </a:pattFill>
            <a:ln>
              <a:solidFill>
                <a:sysClr val="windowText" lastClr="000000"/>
              </a:solidFill>
            </a:ln>
          </c:spPr>
          <c:invertIfNegative val="0"/>
          <c:dLbls>
            <c:dLbl>
              <c:idx val="1"/>
              <c:tx>
                <c:rich>
                  <a:bodyPr/>
                  <a:lstStyle/>
                  <a:p>
                    <a:r>
                      <a:rPr lang="ja-JP" altLang="en-US" sz="900"/>
                      <a:t>製造業</a:t>
                    </a:r>
                  </a:p>
                  <a:p>
                    <a:r>
                      <a:rPr lang="en-US" altLang="ja-JP"/>
                      <a:t>9.5</a:t>
                    </a:r>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7-590D-4697-97CF-A1A7C6B1AAA8}"/>
                </c:ext>
              </c:extLst>
            </c:dLbl>
            <c:spPr>
              <a:solidFill>
                <a:srgbClr val="0070C0"/>
              </a:solidFill>
              <a:ln w="25400">
                <a:noFill/>
              </a:ln>
            </c:spPr>
            <c:txPr>
              <a:bodyPr wrap="square" lIns="38100" tIns="19050" rIns="38100" bIns="19050" anchor="ctr">
                <a:spAutoFit/>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'2のグラフ'!$H$5:$I$5</c:f>
              <c:strCache>
                <c:ptCount val="2"/>
                <c:pt idx="0">
                  <c:v>R3全国</c:v>
                </c:pt>
                <c:pt idx="1">
                  <c:v>R3奈良</c:v>
                </c:pt>
              </c:strCache>
            </c:strRef>
          </c:cat>
          <c:val>
            <c:numRef>
              <c:f>'2のグラフ'!$H$11:$I$11</c:f>
              <c:numCache>
                <c:formatCode>0.0</c:formatCode>
                <c:ptCount val="2"/>
                <c:pt idx="0">
                  <c:v>8.0900764912967453</c:v>
                </c:pt>
                <c:pt idx="1">
                  <c:v>9.5207354807114406</c:v>
                </c:pt>
              </c:numCache>
            </c:numRef>
          </c:val>
          <c:extLst>
            <c:ext xmlns:c16="http://schemas.microsoft.com/office/drawing/2014/chart" uri="{C3380CC4-5D6E-409C-BE32-E72D297353CC}">
              <c16:uniqueId val="{00000008-590D-4697-97CF-A1A7C6B1AAA8}"/>
            </c:ext>
          </c:extLst>
        </c:ser>
        <c:ser>
          <c:idx val="7"/>
          <c:order val="5"/>
          <c:tx>
            <c:strRef>
              <c:f>'2のグラフ'!$C$12</c:f>
              <c:strCache>
                <c:ptCount val="1"/>
                <c:pt idx="0">
                  <c:v>生活関連サービス業，娯楽業</c:v>
                </c:pt>
              </c:strCache>
            </c:strRef>
          </c:tx>
          <c:spPr>
            <a:solidFill>
              <a:srgbClr val="92D050"/>
            </a:solidFill>
            <a:ln>
              <a:solidFill>
                <a:sysClr val="windowText" lastClr="000000"/>
              </a:solidFill>
            </a:ln>
          </c:spPr>
          <c:invertIfNegative val="0"/>
          <c:dLbls>
            <c:dLbl>
              <c:idx val="1"/>
              <c:tx>
                <c:rich>
                  <a:bodyPr wrap="square" lIns="38100" tIns="19050" rIns="38100" bIns="19050" anchor="ctr">
                    <a:spAutoFit/>
                  </a:bodyPr>
                  <a:lstStyle/>
                  <a:p>
                    <a:pPr>
                      <a:defRPr/>
                    </a:pPr>
                    <a:r>
                      <a:rPr lang="ja-JP" altLang="en-US" sz="700"/>
                      <a:t>生活関連</a:t>
                    </a:r>
                  </a:p>
                  <a:p>
                    <a:pPr>
                      <a:defRPr/>
                    </a:pPr>
                    <a:r>
                      <a:rPr lang="ja-JP" altLang="en-US" sz="700"/>
                      <a:t>サービス業</a:t>
                    </a:r>
                    <a:r>
                      <a:rPr lang="en-US" altLang="ja-JP" sz="700"/>
                      <a:t>,</a:t>
                    </a:r>
                  </a:p>
                  <a:p>
                    <a:pPr>
                      <a:defRPr/>
                    </a:pPr>
                    <a:r>
                      <a:rPr lang="ja-JP" altLang="en-US" sz="700"/>
                      <a:t>娯楽業</a:t>
                    </a:r>
                  </a:p>
                  <a:p>
                    <a:pPr>
                      <a:defRPr/>
                    </a:pPr>
                    <a:r>
                      <a:rPr lang="en-US" altLang="ja-JP"/>
                      <a:t>8.5</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590D-4697-97CF-A1A7C6B1AAA8}"/>
                </c:ext>
              </c:extLst>
            </c:dLbl>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'2のグラフ'!$H$5:$I$5</c:f>
              <c:strCache>
                <c:ptCount val="2"/>
                <c:pt idx="0">
                  <c:v>R3全国</c:v>
                </c:pt>
                <c:pt idx="1">
                  <c:v>R3奈良</c:v>
                </c:pt>
              </c:strCache>
            </c:strRef>
          </c:cat>
          <c:val>
            <c:numRef>
              <c:f>'2のグラフ'!$H$12:$I$12</c:f>
              <c:numCache>
                <c:formatCode>0.0</c:formatCode>
                <c:ptCount val="2"/>
                <c:pt idx="0">
                  <c:v>8.4279440642993944</c:v>
                </c:pt>
                <c:pt idx="1">
                  <c:v>8.4989871557999237</c:v>
                </c:pt>
              </c:numCache>
            </c:numRef>
          </c:val>
          <c:extLst>
            <c:ext xmlns:c16="http://schemas.microsoft.com/office/drawing/2014/chart" uri="{C3380CC4-5D6E-409C-BE32-E72D297353CC}">
              <c16:uniqueId val="{0000000A-590D-4697-97CF-A1A7C6B1AAA8}"/>
            </c:ext>
          </c:extLst>
        </c:ser>
        <c:ser>
          <c:idx val="8"/>
          <c:order val="6"/>
          <c:tx>
            <c:strRef>
              <c:f>'2のグラフ'!$C$13</c:f>
              <c:strCache>
                <c:ptCount val="1"/>
                <c:pt idx="0">
                  <c:v>建設業</c:v>
                </c:pt>
              </c:strCache>
            </c:strRef>
          </c:tx>
          <c:spPr>
            <a:solidFill>
              <a:srgbClr val="7030A0"/>
            </a:solidFill>
            <a:ln>
              <a:solidFill>
                <a:sysClr val="windowText" lastClr="000000"/>
              </a:solidFill>
            </a:ln>
          </c:spPr>
          <c:invertIfNegative val="0"/>
          <c:dLbls>
            <c:dLbl>
              <c:idx val="1"/>
              <c:tx>
                <c:rich>
                  <a:bodyPr/>
                  <a:lstStyle/>
                  <a:p>
                    <a:r>
                      <a:rPr lang="ja-JP" altLang="en-US" sz="900"/>
                      <a:t>建設業</a:t>
                    </a:r>
                  </a:p>
                  <a:p>
                    <a:r>
                      <a:rPr lang="en-US" altLang="ja-JP"/>
                      <a:t>7.9</a:t>
                    </a:r>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590D-4697-97CF-A1A7C6B1AAA8}"/>
                </c:ext>
              </c:extLst>
            </c:dLbl>
            <c:spPr>
              <a:noFill/>
              <a:ln w="25400">
                <a:noFill/>
              </a:ln>
            </c:spPr>
            <c:txPr>
              <a:bodyPr wrap="square" lIns="38100" tIns="19050" rIns="38100" bIns="19050" anchor="ctr">
                <a:spAutoFit/>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'2のグラフ'!$H$5:$I$5</c:f>
              <c:strCache>
                <c:ptCount val="2"/>
                <c:pt idx="0">
                  <c:v>R3全国</c:v>
                </c:pt>
                <c:pt idx="1">
                  <c:v>R3奈良</c:v>
                </c:pt>
              </c:strCache>
            </c:strRef>
          </c:cat>
          <c:val>
            <c:numRef>
              <c:f>'2のグラフ'!$H$13:$I$13</c:f>
              <c:numCache>
                <c:formatCode>0.0</c:formatCode>
                <c:ptCount val="2"/>
                <c:pt idx="0">
                  <c:v>9.5232422527629073</c:v>
                </c:pt>
                <c:pt idx="1">
                  <c:v>7.8868285733365973</c:v>
                </c:pt>
              </c:numCache>
            </c:numRef>
          </c:val>
          <c:extLst>
            <c:ext xmlns:c16="http://schemas.microsoft.com/office/drawing/2014/chart" uri="{C3380CC4-5D6E-409C-BE32-E72D297353CC}">
              <c16:uniqueId val="{0000000C-590D-4697-97CF-A1A7C6B1AAA8}"/>
            </c:ext>
          </c:extLst>
        </c:ser>
        <c:ser>
          <c:idx val="9"/>
          <c:order val="7"/>
          <c:tx>
            <c:strRef>
              <c:f>'2のグラフ'!$C$14</c:f>
              <c:strCache>
                <c:ptCount val="1"/>
                <c:pt idx="0">
                  <c:v>不動産業，物品賃貸業</c:v>
                </c:pt>
              </c:strCache>
            </c:strRef>
          </c:tx>
          <c:spPr>
            <a:pattFill prst="lgConfetti">
              <a:fgClr>
                <a:srgbClr val="C0504D">
                  <a:lumMod val="40000"/>
                  <a:lumOff val="60000"/>
                </a:srgbClr>
              </a:fgClr>
              <a:bgClr>
                <a:sysClr val="window" lastClr="FFFFFF"/>
              </a:bgClr>
            </a:pattFill>
            <a:ln>
              <a:solidFill>
                <a:sysClr val="windowText" lastClr="000000"/>
              </a:solidFill>
            </a:ln>
          </c:spPr>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'2のグラフ'!$H$5:$I$5</c:f>
              <c:strCache>
                <c:ptCount val="2"/>
                <c:pt idx="0">
                  <c:v>R3全国</c:v>
                </c:pt>
                <c:pt idx="1">
                  <c:v>R3奈良</c:v>
                </c:pt>
              </c:strCache>
            </c:strRef>
          </c:cat>
          <c:val>
            <c:numRef>
              <c:f>'2のグラフ'!$H$14:$I$14</c:f>
              <c:numCache>
                <c:formatCode>0.0</c:formatCode>
                <c:ptCount val="2"/>
                <c:pt idx="0">
                  <c:v>7.331720427037518</c:v>
                </c:pt>
                <c:pt idx="1">
                  <c:v>7.0075462457983653</c:v>
                </c:pt>
              </c:numCache>
            </c:numRef>
          </c:val>
          <c:extLst>
            <c:ext xmlns:c16="http://schemas.microsoft.com/office/drawing/2014/chart" uri="{C3380CC4-5D6E-409C-BE32-E72D297353CC}">
              <c16:uniqueId val="{0000000D-590D-4697-97CF-A1A7C6B1AAA8}"/>
            </c:ext>
          </c:extLst>
        </c:ser>
        <c:ser>
          <c:idx val="10"/>
          <c:order val="8"/>
          <c:tx>
            <c:strRef>
              <c:f>'2のグラフ'!$C$15</c:f>
              <c:strCache>
                <c:ptCount val="1"/>
                <c:pt idx="0">
                  <c:v>教育，学習支援業</c:v>
                </c:pt>
              </c:strCache>
            </c:strRef>
          </c:tx>
          <c:spPr>
            <a:pattFill prst="pct60">
              <a:fgClr>
                <a:srgbClr val="4F81BD">
                  <a:lumMod val="40000"/>
                  <a:lumOff val="60000"/>
                </a:srgbClr>
              </a:fgClr>
              <a:bgClr>
                <a:sysClr val="window" lastClr="FFFFFF"/>
              </a:bgClr>
            </a:pattFill>
            <a:ln>
              <a:solidFill>
                <a:sysClr val="windowText" lastClr="000000"/>
              </a:solidFill>
            </a:ln>
          </c:spPr>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'2のグラフ'!$H$5:$I$5</c:f>
              <c:strCache>
                <c:ptCount val="2"/>
                <c:pt idx="0">
                  <c:v>R3全国</c:v>
                </c:pt>
                <c:pt idx="1">
                  <c:v>R3奈良</c:v>
                </c:pt>
              </c:strCache>
            </c:strRef>
          </c:cat>
          <c:val>
            <c:numRef>
              <c:f>'2のグラフ'!$H$15:$I$15</c:f>
              <c:numCache>
                <c:formatCode>0.0</c:formatCode>
                <c:ptCount val="2"/>
                <c:pt idx="0">
                  <c:v>3.1573950152177255</c:v>
                </c:pt>
                <c:pt idx="1">
                  <c:v>3.9111368341384143</c:v>
                </c:pt>
              </c:numCache>
            </c:numRef>
          </c:val>
          <c:extLst>
            <c:ext xmlns:c16="http://schemas.microsoft.com/office/drawing/2014/chart" uri="{C3380CC4-5D6E-409C-BE32-E72D297353CC}">
              <c16:uniqueId val="{0000000E-590D-4697-97CF-A1A7C6B1AAA8}"/>
            </c:ext>
          </c:extLst>
        </c:ser>
        <c:ser>
          <c:idx val="3"/>
          <c:order val="9"/>
          <c:tx>
            <c:strRef>
              <c:f>'2のグラフ'!$C$16</c:f>
              <c:strCache>
                <c:ptCount val="1"/>
                <c:pt idx="0">
                  <c:v>その他（8業種）</c:v>
                </c:pt>
              </c:strCache>
            </c:strRef>
          </c:tx>
          <c:spPr>
            <a:solidFill>
              <a:srgbClr val="8064A2">
                <a:lumMod val="60000"/>
                <a:lumOff val="40000"/>
              </a:srgbClr>
            </a:solidFill>
            <a:ln>
              <a:solidFill>
                <a:sysClr val="windowText" lastClr="000000"/>
              </a:solidFill>
            </a:ln>
          </c:spPr>
          <c:invertIfNegative val="0"/>
          <c:dLbls>
            <c:dLbl>
              <c:idx val="1"/>
              <c:tx>
                <c:rich>
                  <a:bodyPr wrap="square" lIns="38100" tIns="19050" rIns="38100" bIns="19050" anchor="ctr">
                    <a:spAutoFit/>
                  </a:bodyPr>
                  <a:lstStyle/>
                  <a:p>
                    <a:pPr>
                      <a:defRPr/>
                    </a:pPr>
                    <a:r>
                      <a:rPr lang="ja-JP" altLang="en-US" sz="900"/>
                      <a:t>その他</a:t>
                    </a:r>
                  </a:p>
                  <a:p>
                    <a:pPr>
                      <a:defRPr/>
                    </a:pPr>
                    <a:r>
                      <a:rPr lang="ja-JP" altLang="en-US" sz="900"/>
                      <a:t>（８業種）</a:t>
                    </a:r>
                    <a:endParaRPr lang="ja-JP" altLang="en-US" sz="1000"/>
                  </a:p>
                  <a:p>
                    <a:pPr>
                      <a:defRPr/>
                    </a:pPr>
                    <a:r>
                      <a:rPr lang="en-US" altLang="ja-JP" sz="1000"/>
                      <a:t>9.4</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590D-4697-97CF-A1A7C6B1AAA8}"/>
                </c:ext>
              </c:extLst>
            </c:dLbl>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'2のグラフ'!$H$5:$I$5</c:f>
              <c:strCache>
                <c:ptCount val="2"/>
                <c:pt idx="0">
                  <c:v>R3全国</c:v>
                </c:pt>
                <c:pt idx="1">
                  <c:v>R3奈良</c:v>
                </c:pt>
              </c:strCache>
            </c:strRef>
          </c:cat>
          <c:val>
            <c:numRef>
              <c:f>'2のグラフ'!$H$16:$I$16</c:f>
              <c:numCache>
                <c:formatCode>0.0</c:formatCode>
                <c:ptCount val="2"/>
                <c:pt idx="0">
                  <c:v>12.251091192740072</c:v>
                </c:pt>
                <c:pt idx="1">
                  <c:v>9.3760434521291991</c:v>
                </c:pt>
              </c:numCache>
            </c:numRef>
          </c:val>
          <c:extLst>
            <c:ext xmlns:c16="http://schemas.microsoft.com/office/drawing/2014/chart" uri="{C3380CC4-5D6E-409C-BE32-E72D297353CC}">
              <c16:uniqueId val="{00000010-590D-4697-97CF-A1A7C6B1AAA8}"/>
            </c:ext>
          </c:extLst>
        </c:ser>
        <c:dLbls>
          <c:dLblPos val="ctr"/>
          <c:showLegendKey val="0"/>
          <c:showVal val="1"/>
          <c:showCatName val="0"/>
          <c:showSerName val="0"/>
          <c:showPercent val="0"/>
          <c:showBubbleSize val="0"/>
        </c:dLbls>
        <c:gapWidth val="54"/>
        <c:overlap val="100"/>
        <c:serLines/>
        <c:axId val="561176512"/>
        <c:axId val="1"/>
      </c:barChart>
      <c:catAx>
        <c:axId val="561176512"/>
        <c:scaling>
          <c:orientation val="minMax"/>
        </c:scaling>
        <c:delete val="0"/>
        <c:axPos val="l"/>
        <c:numFmt formatCode="General" sourceLinked="1"/>
        <c:majorTickMark val="none"/>
        <c:minorTickMark val="none"/>
        <c:tickLblPos val="nextTo"/>
        <c:crossAx val="1"/>
        <c:crosses val="autoZero"/>
        <c:auto val="1"/>
        <c:lblAlgn val="ctr"/>
        <c:lblOffset val="100"/>
        <c:noMultiLvlLbl val="0"/>
      </c:catAx>
      <c:valAx>
        <c:axId val="1"/>
        <c:scaling>
          <c:orientation val="minMax"/>
        </c:scaling>
        <c:delete val="0"/>
        <c:axPos val="b"/>
        <c:numFmt formatCode="0%" sourceLinked="1"/>
        <c:majorTickMark val="in"/>
        <c:minorTickMark val="none"/>
        <c:tickLblPos val="low"/>
        <c:crossAx val="561176512"/>
        <c:crosses val="autoZero"/>
        <c:crossBetween val="between"/>
      </c:valAx>
      <c:spPr>
        <a:ln>
          <a:noFill/>
        </a:ln>
      </c:spPr>
    </c:plotArea>
    <c:legend>
      <c:legendPos val="r"/>
      <c:legendEntry>
        <c:idx val="0"/>
        <c:delete val="1"/>
      </c:legendEntry>
      <c:legendEntry>
        <c:idx val="1"/>
        <c:delete val="1"/>
      </c:legendEntry>
      <c:legendEntry>
        <c:idx val="4"/>
        <c:delete val="1"/>
      </c:legendEntry>
      <c:legendEntry>
        <c:idx val="5"/>
        <c:delete val="1"/>
      </c:legendEntry>
      <c:legendEntry>
        <c:idx val="6"/>
        <c:delete val="1"/>
      </c:legendEntry>
      <c:legendEntry>
        <c:idx val="9"/>
        <c:delete val="1"/>
      </c:legendEntry>
      <c:layout>
        <c:manualLayout>
          <c:xMode val="edge"/>
          <c:yMode val="edge"/>
          <c:x val="0.65339569733270519"/>
          <c:y val="1.3536008533692648E-2"/>
          <c:w val="0.34660415311333947"/>
          <c:h val="0.19299170491389112"/>
        </c:manualLayout>
      </c:layout>
      <c:overlay val="0"/>
      <c:txPr>
        <a:bodyPr/>
        <a:lstStyle/>
        <a:p>
          <a:pPr>
            <a:defRPr sz="900">
              <a:latin typeface="+mn-ea"/>
              <a:ea typeface="+mn-ea"/>
            </a:defRPr>
          </a:pPr>
          <a:endParaRPr lang="ja-JP"/>
        </a:p>
      </c:txPr>
    </c:legend>
    <c:plotVisOnly val="1"/>
    <c:dispBlanksAs val="gap"/>
    <c:showDLblsOverMax val="0"/>
  </c:chart>
  <c:printSettings>
    <c:headerFooter/>
    <c:pageMargins b="0.75" l="0.7" r="0.7" t="0.75" header="0.3" footer="0.3"/>
    <c:pageSetup orientation="portrait"/>
  </c:printSettings>
  <c:userShapes r:id="rId2"/>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sz="1200"/>
              <a:t>産業大分類別</a:t>
            </a:r>
            <a:r>
              <a:rPr lang="ja-JP" altLang="en-US" sz="1200"/>
              <a:t>従業者数の</a:t>
            </a:r>
            <a:r>
              <a:rPr lang="ja-JP" sz="1200"/>
              <a:t>構成比</a:t>
            </a:r>
          </a:p>
        </c:rich>
      </c:tx>
      <c:layout>
        <c:manualLayout>
          <c:xMode val="edge"/>
          <c:yMode val="edge"/>
          <c:x val="0.29095226606423497"/>
          <c:y val="0.11539938523727314"/>
        </c:manualLayout>
      </c:layout>
      <c:overlay val="0"/>
    </c:title>
    <c:autoTitleDeleted val="0"/>
    <c:plotArea>
      <c:layout>
        <c:manualLayout>
          <c:layoutTarget val="inner"/>
          <c:xMode val="edge"/>
          <c:yMode val="edge"/>
          <c:x val="9.9697008004901153E-2"/>
          <c:y val="0.19391628213877116"/>
          <c:w val="0.86742785576622738"/>
          <c:h val="0.7249159466425541"/>
        </c:manualLayout>
      </c:layout>
      <c:barChart>
        <c:barDir val="bar"/>
        <c:grouping val="percentStacked"/>
        <c:varyColors val="0"/>
        <c:ser>
          <c:idx val="0"/>
          <c:order val="0"/>
          <c:tx>
            <c:strRef>
              <c:f>'3のグラフ①'!$C$7</c:f>
              <c:strCache>
                <c:ptCount val="1"/>
                <c:pt idx="0">
                  <c:v>卸売業，小売業</c:v>
                </c:pt>
              </c:strCache>
            </c:strRef>
          </c:tx>
          <c:spPr>
            <a:solidFill>
              <a:srgbClr val="A3CBF7"/>
            </a:solidFill>
            <a:ln>
              <a:solidFill>
                <a:schemeClr val="tx1"/>
              </a:solidFill>
            </a:ln>
          </c:spPr>
          <c:invertIfNegative val="0"/>
          <c:dLbls>
            <c:dLbl>
              <c:idx val="1"/>
              <c:tx>
                <c:rich>
                  <a:bodyPr wrap="square" lIns="38100" tIns="19050" rIns="38100" bIns="19050" anchor="ctr">
                    <a:spAutoFit/>
                  </a:bodyPr>
                  <a:lstStyle/>
                  <a:p>
                    <a:pPr>
                      <a:defRPr/>
                    </a:pPr>
                    <a:r>
                      <a:rPr lang="ja-JP" altLang="en-US" sz="900"/>
                      <a:t>卸売業，小売業</a:t>
                    </a:r>
                  </a:p>
                  <a:p>
                    <a:pPr>
                      <a:defRPr/>
                    </a:pPr>
                    <a:r>
                      <a:rPr lang="en-US" altLang="ja-JP" sz="1050"/>
                      <a:t>20.6</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9F99-40B4-BA24-1BA8C4743E47}"/>
                </c:ext>
              </c:extLst>
            </c:dLbl>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'3のグラフ①'!$H$5:$I$5</c:f>
              <c:strCache>
                <c:ptCount val="2"/>
                <c:pt idx="0">
                  <c:v>R3全国</c:v>
                </c:pt>
                <c:pt idx="1">
                  <c:v>R3奈良</c:v>
                </c:pt>
              </c:strCache>
            </c:strRef>
          </c:cat>
          <c:val>
            <c:numRef>
              <c:f>'3のグラフ①'!$H$7:$I$7</c:f>
              <c:numCache>
                <c:formatCode>0.0</c:formatCode>
                <c:ptCount val="2"/>
                <c:pt idx="0">
                  <c:v>19.974547953895112</c:v>
                </c:pt>
                <c:pt idx="1">
                  <c:v>20.562983174170078</c:v>
                </c:pt>
              </c:numCache>
            </c:numRef>
          </c:val>
          <c:extLst>
            <c:ext xmlns:c16="http://schemas.microsoft.com/office/drawing/2014/chart" uri="{C3380CC4-5D6E-409C-BE32-E72D297353CC}">
              <c16:uniqueId val="{00000001-9F99-40B4-BA24-1BA8C4743E47}"/>
            </c:ext>
          </c:extLst>
        </c:ser>
        <c:ser>
          <c:idx val="2"/>
          <c:order val="1"/>
          <c:tx>
            <c:strRef>
              <c:f>'3のグラフ①'!$C$8</c:f>
              <c:strCache>
                <c:ptCount val="1"/>
                <c:pt idx="0">
                  <c:v>医療，福祉</c:v>
                </c:pt>
              </c:strCache>
            </c:strRef>
          </c:tx>
          <c:spPr>
            <a:solidFill>
              <a:schemeClr val="accent2">
                <a:lumMod val="75000"/>
              </a:schemeClr>
            </a:solidFill>
            <a:ln>
              <a:solidFill>
                <a:schemeClr val="tx1"/>
              </a:solidFill>
            </a:ln>
          </c:spPr>
          <c:invertIfNegative val="0"/>
          <c:dLbls>
            <c:dLbl>
              <c:idx val="1"/>
              <c:tx>
                <c:rich>
                  <a:bodyPr/>
                  <a:lstStyle/>
                  <a:p>
                    <a:r>
                      <a:rPr lang="ja-JP" altLang="en-US" sz="900"/>
                      <a:t>医療，福祉</a:t>
                    </a:r>
                  </a:p>
                  <a:p>
                    <a:r>
                      <a:rPr lang="en-US" altLang="ja-JP"/>
                      <a:t>20.4</a:t>
                    </a:r>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2-9F99-40B4-BA24-1BA8C4743E47}"/>
                </c:ext>
              </c:extLst>
            </c:dLbl>
            <c:spPr>
              <a:noFill/>
              <a:ln w="25400">
                <a:noFill/>
              </a:ln>
            </c:spPr>
            <c:txPr>
              <a:bodyPr wrap="square" lIns="38100" tIns="19050" rIns="38100" bIns="19050" anchor="ctr">
                <a:spAutoFit/>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'3のグラフ①'!$H$5:$I$5</c:f>
              <c:strCache>
                <c:ptCount val="2"/>
                <c:pt idx="0">
                  <c:v>R3全国</c:v>
                </c:pt>
                <c:pt idx="1">
                  <c:v>R3奈良</c:v>
                </c:pt>
              </c:strCache>
            </c:strRef>
          </c:cat>
          <c:val>
            <c:numRef>
              <c:f>'3のグラフ①'!$H$8:$I$8</c:f>
              <c:numCache>
                <c:formatCode>0.0</c:formatCode>
                <c:ptCount val="2"/>
                <c:pt idx="0">
                  <c:v>14.175396659422864</c:v>
                </c:pt>
                <c:pt idx="1">
                  <c:v>20.36425648021828</c:v>
                </c:pt>
              </c:numCache>
            </c:numRef>
          </c:val>
          <c:extLst>
            <c:ext xmlns:c16="http://schemas.microsoft.com/office/drawing/2014/chart" uri="{C3380CC4-5D6E-409C-BE32-E72D297353CC}">
              <c16:uniqueId val="{00000003-9F99-40B4-BA24-1BA8C4743E47}"/>
            </c:ext>
          </c:extLst>
        </c:ser>
        <c:ser>
          <c:idx val="3"/>
          <c:order val="2"/>
          <c:tx>
            <c:strRef>
              <c:f>'3のグラフ①'!$C$9</c:f>
              <c:strCache>
                <c:ptCount val="1"/>
                <c:pt idx="0">
                  <c:v>製造業</c:v>
                </c:pt>
              </c:strCache>
            </c:strRef>
          </c:tx>
          <c:spPr>
            <a:pattFill prst="pct90">
              <a:fgClr>
                <a:srgbClr val="0070C0"/>
              </a:fgClr>
              <a:bgClr>
                <a:schemeClr val="bg1"/>
              </a:bgClr>
            </a:pattFill>
            <a:ln>
              <a:solidFill>
                <a:schemeClr val="tx1"/>
              </a:solidFill>
            </a:ln>
          </c:spPr>
          <c:invertIfNegative val="0"/>
          <c:dLbls>
            <c:dLbl>
              <c:idx val="1"/>
              <c:tx>
                <c:rich>
                  <a:bodyPr/>
                  <a:lstStyle/>
                  <a:p>
                    <a:r>
                      <a:rPr lang="ja-JP" altLang="en-US" sz="900"/>
                      <a:t>製造業</a:t>
                    </a:r>
                  </a:p>
                  <a:p>
                    <a:r>
                      <a:rPr lang="en-US" altLang="ja-JP"/>
                      <a:t>16.0</a:t>
                    </a:r>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9F99-40B4-BA24-1BA8C4743E47}"/>
                </c:ext>
              </c:extLst>
            </c:dLbl>
            <c:spPr>
              <a:solidFill>
                <a:srgbClr val="0070C0"/>
              </a:solidFill>
              <a:ln w="25400">
                <a:noFill/>
              </a:ln>
            </c:spPr>
            <c:txPr>
              <a:bodyPr wrap="square" lIns="38100" tIns="19050" rIns="38100" bIns="19050" anchor="ctr">
                <a:spAutoFit/>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'3のグラフ①'!$H$5:$I$5</c:f>
              <c:strCache>
                <c:ptCount val="2"/>
                <c:pt idx="0">
                  <c:v>R3全国</c:v>
                </c:pt>
                <c:pt idx="1">
                  <c:v>R3奈良</c:v>
                </c:pt>
              </c:strCache>
            </c:strRef>
          </c:cat>
          <c:val>
            <c:numRef>
              <c:f>'3のグラフ①'!$H$9:$I$9</c:f>
              <c:numCache>
                <c:formatCode>0.0</c:formatCode>
                <c:ptCount val="2"/>
                <c:pt idx="0">
                  <c:v>15.43151035778293</c:v>
                </c:pt>
                <c:pt idx="1">
                  <c:v>15.987949067758073</c:v>
                </c:pt>
              </c:numCache>
            </c:numRef>
          </c:val>
          <c:extLst>
            <c:ext xmlns:c16="http://schemas.microsoft.com/office/drawing/2014/chart" uri="{C3380CC4-5D6E-409C-BE32-E72D297353CC}">
              <c16:uniqueId val="{00000005-9F99-40B4-BA24-1BA8C4743E47}"/>
            </c:ext>
          </c:extLst>
        </c:ser>
        <c:ser>
          <c:idx val="4"/>
          <c:order val="3"/>
          <c:tx>
            <c:strRef>
              <c:f>'3のグラフ①'!$C$10</c:f>
              <c:strCache>
                <c:ptCount val="1"/>
                <c:pt idx="0">
                  <c:v>宿泊業，飲食サービス業</c:v>
                </c:pt>
              </c:strCache>
            </c:strRef>
          </c:tx>
          <c:spPr>
            <a:pattFill prst="pct70">
              <a:fgClr>
                <a:schemeClr val="accent6">
                  <a:lumMod val="50000"/>
                </a:schemeClr>
              </a:fgClr>
              <a:bgClr>
                <a:schemeClr val="bg1"/>
              </a:bgClr>
            </a:pattFill>
          </c:spPr>
          <c:invertIfNegative val="0"/>
          <c:dPt>
            <c:idx val="0"/>
            <c:invertIfNegative val="0"/>
            <c:bubble3D val="0"/>
            <c:spPr>
              <a:pattFill prst="pct70">
                <a:fgClr>
                  <a:schemeClr val="accent6">
                    <a:lumMod val="50000"/>
                  </a:schemeClr>
                </a:fgClr>
                <a:bgClr>
                  <a:schemeClr val="bg1"/>
                </a:bgClr>
              </a:pattFill>
              <a:ln>
                <a:solidFill>
                  <a:schemeClr val="tx1"/>
                </a:solidFill>
              </a:ln>
            </c:spPr>
            <c:extLst>
              <c:ext xmlns:c16="http://schemas.microsoft.com/office/drawing/2014/chart" uri="{C3380CC4-5D6E-409C-BE32-E72D297353CC}">
                <c16:uniqueId val="{00000006-9F99-40B4-BA24-1BA8C4743E47}"/>
              </c:ext>
            </c:extLst>
          </c:dPt>
          <c:dPt>
            <c:idx val="1"/>
            <c:invertIfNegative val="0"/>
            <c:bubble3D val="0"/>
            <c:spPr>
              <a:pattFill prst="pct70">
                <a:fgClr>
                  <a:schemeClr val="accent6">
                    <a:lumMod val="50000"/>
                  </a:schemeClr>
                </a:fgClr>
                <a:bgClr>
                  <a:schemeClr val="bg1"/>
                </a:bgClr>
              </a:pattFill>
              <a:ln>
                <a:solidFill>
                  <a:schemeClr val="tx1"/>
                </a:solidFill>
              </a:ln>
            </c:spPr>
            <c:extLst>
              <c:ext xmlns:c16="http://schemas.microsoft.com/office/drawing/2014/chart" uri="{C3380CC4-5D6E-409C-BE32-E72D297353CC}">
                <c16:uniqueId val="{00000007-9F99-40B4-BA24-1BA8C4743E47}"/>
              </c:ext>
            </c:extLst>
          </c:dPt>
          <c:dLbls>
            <c:spPr>
              <a:solidFill>
                <a:schemeClr val="bg1">
                  <a:alpha val="38000"/>
                </a:schemeClr>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'3のグラフ①'!$H$5:$I$5</c:f>
              <c:strCache>
                <c:ptCount val="2"/>
                <c:pt idx="0">
                  <c:v>R3全国</c:v>
                </c:pt>
                <c:pt idx="1">
                  <c:v>R3奈良</c:v>
                </c:pt>
              </c:strCache>
            </c:strRef>
          </c:cat>
          <c:val>
            <c:numRef>
              <c:f>'3のグラフ①'!$H$10:$I$10</c:f>
              <c:numCache>
                <c:formatCode>0.0</c:formatCode>
                <c:ptCount val="2"/>
                <c:pt idx="0">
                  <c:v>7.8578288754804912</c:v>
                </c:pt>
                <c:pt idx="1">
                  <c:v>8.5677580718508413</c:v>
                </c:pt>
              </c:numCache>
            </c:numRef>
          </c:val>
          <c:extLst>
            <c:ext xmlns:c16="http://schemas.microsoft.com/office/drawing/2014/chart" uri="{C3380CC4-5D6E-409C-BE32-E72D297353CC}">
              <c16:uniqueId val="{00000008-9F99-40B4-BA24-1BA8C4743E47}"/>
            </c:ext>
          </c:extLst>
        </c:ser>
        <c:ser>
          <c:idx val="5"/>
          <c:order val="4"/>
          <c:tx>
            <c:strRef>
              <c:f>'3のグラフ①'!$C$11</c:f>
              <c:strCache>
                <c:ptCount val="1"/>
                <c:pt idx="0">
                  <c:v>サービス業(他に分類されないもの)</c:v>
                </c:pt>
              </c:strCache>
            </c:strRef>
          </c:tx>
          <c:spPr>
            <a:pattFill prst="dkDnDiag">
              <a:fgClr>
                <a:schemeClr val="accent6">
                  <a:lumMod val="75000"/>
                </a:schemeClr>
              </a:fgClr>
              <a:bgClr>
                <a:schemeClr val="bg1"/>
              </a:bgClr>
            </a:pattFill>
            <a:ln>
              <a:solidFill>
                <a:schemeClr val="tx1"/>
              </a:solidFill>
            </a:ln>
          </c:spPr>
          <c:invertIfNegative val="0"/>
          <c:dLbls>
            <c:spPr>
              <a:solidFill>
                <a:schemeClr val="bg1">
                  <a:alpha val="44000"/>
                </a:schemeClr>
              </a:solid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'3のグラフ①'!$H$5:$I$5</c:f>
              <c:strCache>
                <c:ptCount val="2"/>
                <c:pt idx="0">
                  <c:v>R3全国</c:v>
                </c:pt>
                <c:pt idx="1">
                  <c:v>R3奈良</c:v>
                </c:pt>
              </c:strCache>
            </c:strRef>
          </c:cat>
          <c:val>
            <c:numRef>
              <c:f>'3のグラフ①'!$H$11:$I$11</c:f>
              <c:numCache>
                <c:formatCode>0.0</c:formatCode>
                <c:ptCount val="2"/>
                <c:pt idx="0">
                  <c:v>8.8375852381265307</c:v>
                </c:pt>
                <c:pt idx="1">
                  <c:v>7.0684402000909499</c:v>
                </c:pt>
              </c:numCache>
            </c:numRef>
          </c:val>
          <c:extLst>
            <c:ext xmlns:c16="http://schemas.microsoft.com/office/drawing/2014/chart" uri="{C3380CC4-5D6E-409C-BE32-E72D297353CC}">
              <c16:uniqueId val="{00000009-9F99-40B4-BA24-1BA8C4743E47}"/>
            </c:ext>
          </c:extLst>
        </c:ser>
        <c:ser>
          <c:idx val="6"/>
          <c:order val="5"/>
          <c:tx>
            <c:strRef>
              <c:f>'3のグラフ①'!$C$12</c:f>
              <c:strCache>
                <c:ptCount val="1"/>
                <c:pt idx="0">
                  <c:v>建設業</c:v>
                </c:pt>
              </c:strCache>
            </c:strRef>
          </c:tx>
          <c:spPr>
            <a:solidFill>
              <a:srgbClr val="7030A0"/>
            </a:solidFill>
          </c:spPr>
          <c:invertIfNegative val="0"/>
          <c:dLbls>
            <c:dLbl>
              <c:idx val="1"/>
              <c:tx>
                <c:rich>
                  <a:bodyPr/>
                  <a:lstStyle/>
                  <a:p>
                    <a:r>
                      <a:rPr lang="ja-JP" altLang="en-US" sz="700"/>
                      <a:t>建設業</a:t>
                    </a:r>
                  </a:p>
                  <a:p>
                    <a:r>
                      <a:rPr lang="en-US" altLang="ja-JP"/>
                      <a:t>4.9</a:t>
                    </a:r>
                  </a:p>
                </c:rich>
              </c:tx>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9F99-40B4-BA24-1BA8C4743E47}"/>
                </c:ext>
              </c:extLst>
            </c:dLbl>
            <c:spPr>
              <a:noFill/>
              <a:ln w="25400">
                <a:noFill/>
              </a:ln>
            </c:spPr>
            <c:txPr>
              <a:bodyPr wrap="square" lIns="38100" tIns="19050" rIns="38100" bIns="19050" anchor="ctr">
                <a:spAutoFit/>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'3のグラフ①'!$H$5:$I$5</c:f>
              <c:strCache>
                <c:ptCount val="2"/>
                <c:pt idx="0">
                  <c:v>R3全国</c:v>
                </c:pt>
                <c:pt idx="1">
                  <c:v>R3奈良</c:v>
                </c:pt>
              </c:strCache>
            </c:strRef>
          </c:cat>
          <c:val>
            <c:numRef>
              <c:f>'3のグラフ①'!$H$12:$I$12</c:f>
              <c:numCache>
                <c:formatCode>0.0</c:formatCode>
                <c:ptCount val="2"/>
                <c:pt idx="0">
                  <c:v>6.5530917129939557</c:v>
                </c:pt>
                <c:pt idx="1">
                  <c:v>4.8915416098226467</c:v>
                </c:pt>
              </c:numCache>
            </c:numRef>
          </c:val>
          <c:extLst>
            <c:ext xmlns:c16="http://schemas.microsoft.com/office/drawing/2014/chart" uri="{C3380CC4-5D6E-409C-BE32-E72D297353CC}">
              <c16:uniqueId val="{0000000B-9F99-40B4-BA24-1BA8C4743E47}"/>
            </c:ext>
          </c:extLst>
        </c:ser>
        <c:ser>
          <c:idx val="7"/>
          <c:order val="6"/>
          <c:tx>
            <c:strRef>
              <c:f>'3のグラフ①'!$C$13</c:f>
              <c:strCache>
                <c:ptCount val="1"/>
                <c:pt idx="0">
                  <c:v>運輸業，郵便業</c:v>
                </c:pt>
              </c:strCache>
            </c:strRef>
          </c:tx>
          <c:spPr>
            <a:pattFill prst="zigZag">
              <a:fgClr>
                <a:srgbClr val="E573CD"/>
              </a:fgClr>
              <a:bgClr>
                <a:schemeClr val="bg1"/>
              </a:bgClr>
            </a:pattFill>
            <a:ln>
              <a:solidFill>
                <a:schemeClr val="tx1"/>
              </a:solidFill>
            </a:ln>
          </c:spPr>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'3のグラフ①'!$H$5:$I$5</c:f>
              <c:strCache>
                <c:ptCount val="2"/>
                <c:pt idx="0">
                  <c:v>R3全国</c:v>
                </c:pt>
                <c:pt idx="1">
                  <c:v>R3奈良</c:v>
                </c:pt>
              </c:strCache>
            </c:strRef>
          </c:cat>
          <c:val>
            <c:numRef>
              <c:f>'3のグラフ①'!$H$13:$I$13</c:f>
              <c:numCache>
                <c:formatCode>0.0</c:formatCode>
                <c:ptCount val="2"/>
                <c:pt idx="0">
                  <c:v>5.7246549540588498</c:v>
                </c:pt>
                <c:pt idx="1">
                  <c:v>4.587767166894043</c:v>
                </c:pt>
              </c:numCache>
            </c:numRef>
          </c:val>
          <c:extLst>
            <c:ext xmlns:c16="http://schemas.microsoft.com/office/drawing/2014/chart" uri="{C3380CC4-5D6E-409C-BE32-E72D297353CC}">
              <c16:uniqueId val="{0000000C-9F99-40B4-BA24-1BA8C4743E47}"/>
            </c:ext>
          </c:extLst>
        </c:ser>
        <c:ser>
          <c:idx val="8"/>
          <c:order val="7"/>
          <c:tx>
            <c:strRef>
              <c:f>'3のグラフ①'!$C$14</c:f>
              <c:strCache>
                <c:ptCount val="1"/>
                <c:pt idx="0">
                  <c:v>生活関連サービス業，娯楽業</c:v>
                </c:pt>
              </c:strCache>
            </c:strRef>
          </c:tx>
          <c:spPr>
            <a:solidFill>
              <a:srgbClr val="92D050"/>
            </a:solidFill>
            <a:ln>
              <a:solidFill>
                <a:schemeClr val="tx1"/>
              </a:solidFill>
            </a:ln>
          </c:spPr>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'3のグラフ①'!$H$5:$I$5</c:f>
              <c:strCache>
                <c:ptCount val="2"/>
                <c:pt idx="0">
                  <c:v>R3全国</c:v>
                </c:pt>
                <c:pt idx="1">
                  <c:v>R3奈良</c:v>
                </c:pt>
              </c:strCache>
            </c:strRef>
          </c:cat>
          <c:val>
            <c:numRef>
              <c:f>'3のグラフ①'!$H$14:$I$14</c:f>
              <c:numCache>
                <c:formatCode>0.0</c:formatCode>
                <c:ptCount val="2"/>
                <c:pt idx="0">
                  <c:v>3.8133340721937135</c:v>
                </c:pt>
                <c:pt idx="1">
                  <c:v>4.519099590723056</c:v>
                </c:pt>
              </c:numCache>
            </c:numRef>
          </c:val>
          <c:extLst>
            <c:ext xmlns:c16="http://schemas.microsoft.com/office/drawing/2014/chart" uri="{C3380CC4-5D6E-409C-BE32-E72D297353CC}">
              <c16:uniqueId val="{0000000D-9F99-40B4-BA24-1BA8C4743E47}"/>
            </c:ext>
          </c:extLst>
        </c:ser>
        <c:ser>
          <c:idx val="9"/>
          <c:order val="8"/>
          <c:tx>
            <c:strRef>
              <c:f>'3のグラフ①'!$C$15</c:f>
              <c:strCache>
                <c:ptCount val="1"/>
                <c:pt idx="0">
                  <c:v>教育，学習支援業</c:v>
                </c:pt>
              </c:strCache>
            </c:strRef>
          </c:tx>
          <c:spPr>
            <a:pattFill prst="pct60">
              <a:fgClr>
                <a:schemeClr val="accent1">
                  <a:lumMod val="40000"/>
                  <a:lumOff val="60000"/>
                </a:schemeClr>
              </a:fgClr>
              <a:bgClr>
                <a:schemeClr val="bg1"/>
              </a:bgClr>
            </a:pattFill>
            <a:ln>
              <a:solidFill>
                <a:schemeClr val="tx1"/>
              </a:solidFill>
            </a:ln>
          </c:spPr>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'3のグラフ①'!$H$5:$I$5</c:f>
              <c:strCache>
                <c:ptCount val="2"/>
                <c:pt idx="0">
                  <c:v>R3全国</c:v>
                </c:pt>
                <c:pt idx="1">
                  <c:v>R3奈良</c:v>
                </c:pt>
              </c:strCache>
            </c:strRef>
          </c:cat>
          <c:val>
            <c:numRef>
              <c:f>'3のグラフ①'!$H$15:$I$15</c:f>
              <c:numCache>
                <c:formatCode>0.0</c:formatCode>
                <c:ptCount val="2"/>
                <c:pt idx="0">
                  <c:v>3.3450238728016584</c:v>
                </c:pt>
                <c:pt idx="1">
                  <c:v>4.3094588449295133</c:v>
                </c:pt>
              </c:numCache>
            </c:numRef>
          </c:val>
          <c:extLst>
            <c:ext xmlns:c16="http://schemas.microsoft.com/office/drawing/2014/chart" uri="{C3380CC4-5D6E-409C-BE32-E72D297353CC}">
              <c16:uniqueId val="{0000000E-9F99-40B4-BA24-1BA8C4743E47}"/>
            </c:ext>
          </c:extLst>
        </c:ser>
        <c:ser>
          <c:idx val="10"/>
          <c:order val="9"/>
          <c:tx>
            <c:strRef>
              <c:f>'3のグラフ①'!$C$16</c:f>
              <c:strCache>
                <c:ptCount val="1"/>
                <c:pt idx="0">
                  <c:v>その他（8業種）</c:v>
                </c:pt>
              </c:strCache>
            </c:strRef>
          </c:tx>
          <c:spPr>
            <a:solidFill>
              <a:schemeClr val="accent4">
                <a:lumMod val="60000"/>
                <a:lumOff val="40000"/>
              </a:schemeClr>
            </a:solidFill>
            <a:ln>
              <a:solidFill>
                <a:schemeClr val="tx1"/>
              </a:solidFill>
            </a:ln>
          </c:spPr>
          <c:invertIfNegative val="0"/>
          <c:dLbls>
            <c:dLbl>
              <c:idx val="1"/>
              <c:layout>
                <c:manualLayout>
                  <c:x val="-1.3606254994519623E-16"/>
                  <c:y val="1.0690235690235625E-2"/>
                </c:manualLayout>
              </c:layout>
              <c:tx>
                <c:rich>
                  <a:bodyPr wrap="square" lIns="38100" tIns="19050" rIns="38100" bIns="19050" anchor="ctr">
                    <a:spAutoFit/>
                  </a:bodyPr>
                  <a:lstStyle/>
                  <a:p>
                    <a:pPr>
                      <a:defRPr/>
                    </a:pPr>
                    <a:r>
                      <a:rPr lang="ja-JP" altLang="en-US" sz="900"/>
                      <a:t>その他</a:t>
                    </a:r>
                  </a:p>
                  <a:p>
                    <a:pPr>
                      <a:defRPr/>
                    </a:pPr>
                    <a:r>
                      <a:rPr lang="ja-JP" altLang="en-US" sz="900"/>
                      <a:t>（８業種）</a:t>
                    </a:r>
                  </a:p>
                  <a:p>
                    <a:pPr>
                      <a:defRPr/>
                    </a:pPr>
                    <a:r>
                      <a:rPr lang="en-US" altLang="ja-JP"/>
                      <a:t>9.1</a:t>
                    </a:r>
                  </a:p>
                </c:rich>
              </c:tx>
              <c:spPr>
                <a:noFill/>
                <a:ln w="25400">
                  <a:noFill/>
                </a:ln>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9F99-40B4-BA24-1BA8C4743E47}"/>
                </c:ext>
              </c:extLst>
            </c:dLbl>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'3のグラフ①'!$H$5:$I$5</c:f>
              <c:strCache>
                <c:ptCount val="2"/>
                <c:pt idx="0">
                  <c:v>R3全国</c:v>
                </c:pt>
                <c:pt idx="1">
                  <c:v>R3奈良</c:v>
                </c:pt>
              </c:strCache>
            </c:strRef>
          </c:cat>
          <c:val>
            <c:numRef>
              <c:f>'3のグラフ①'!$H$16:$I$16</c:f>
              <c:numCache>
                <c:formatCode>0.0</c:formatCode>
                <c:ptCount val="2"/>
                <c:pt idx="0">
                  <c:v>14.287026303243897</c:v>
                </c:pt>
                <c:pt idx="1">
                  <c:v>9.1407457935425196</c:v>
                </c:pt>
              </c:numCache>
            </c:numRef>
          </c:val>
          <c:extLst>
            <c:ext xmlns:c16="http://schemas.microsoft.com/office/drawing/2014/chart" uri="{C3380CC4-5D6E-409C-BE32-E72D297353CC}">
              <c16:uniqueId val="{00000010-9F99-40B4-BA24-1BA8C4743E47}"/>
            </c:ext>
          </c:extLst>
        </c:ser>
        <c:dLbls>
          <c:showLegendKey val="0"/>
          <c:showVal val="0"/>
          <c:showCatName val="0"/>
          <c:showSerName val="0"/>
          <c:showPercent val="0"/>
          <c:showBubbleSize val="0"/>
        </c:dLbls>
        <c:gapWidth val="54"/>
        <c:overlap val="100"/>
        <c:serLines>
          <c:spPr>
            <a:ln w="6350">
              <a:solidFill>
                <a:schemeClr val="tx1">
                  <a:shade val="95000"/>
                  <a:satMod val="105000"/>
                </a:schemeClr>
              </a:solidFill>
              <a:prstDash val="solid"/>
            </a:ln>
          </c:spPr>
        </c:serLines>
        <c:axId val="561182744"/>
        <c:axId val="1"/>
      </c:barChart>
      <c:catAx>
        <c:axId val="561182744"/>
        <c:scaling>
          <c:orientation val="minMax"/>
        </c:scaling>
        <c:delete val="0"/>
        <c:axPos val="l"/>
        <c:numFmt formatCode="General" sourceLinked="1"/>
        <c:majorTickMark val="none"/>
        <c:minorTickMark val="none"/>
        <c:tickLblPos val="nextTo"/>
        <c:crossAx val="1"/>
        <c:crosses val="autoZero"/>
        <c:auto val="1"/>
        <c:lblAlgn val="ctr"/>
        <c:lblOffset val="100"/>
        <c:noMultiLvlLbl val="0"/>
      </c:catAx>
      <c:valAx>
        <c:axId val="1"/>
        <c:scaling>
          <c:orientation val="minMax"/>
          <c:min val="0"/>
        </c:scaling>
        <c:delete val="0"/>
        <c:axPos val="b"/>
        <c:numFmt formatCode="0%" sourceLinked="0"/>
        <c:majorTickMark val="in"/>
        <c:minorTickMark val="none"/>
        <c:tickLblPos val="low"/>
        <c:crossAx val="561182744"/>
        <c:crosses val="autoZero"/>
        <c:crossBetween val="between"/>
      </c:valAx>
      <c:spPr>
        <a:ln>
          <a:noFill/>
        </a:ln>
      </c:spPr>
    </c:plotArea>
    <c:legend>
      <c:legendPos val="r"/>
      <c:legendEntry>
        <c:idx val="0"/>
        <c:delete val="1"/>
      </c:legendEntry>
      <c:legendEntry>
        <c:idx val="1"/>
        <c:delete val="1"/>
      </c:legendEntry>
      <c:legendEntry>
        <c:idx val="2"/>
        <c:delete val="1"/>
      </c:legendEntry>
      <c:legendEntry>
        <c:idx val="5"/>
        <c:delete val="1"/>
      </c:legendEntry>
      <c:legendEntry>
        <c:idx val="9"/>
        <c:delete val="1"/>
      </c:legendEntry>
      <c:layout>
        <c:manualLayout>
          <c:xMode val="edge"/>
          <c:yMode val="edge"/>
          <c:x val="0.65775316386287375"/>
          <c:y val="2.3399160666414023E-2"/>
          <c:w val="0.29028769320501602"/>
          <c:h val="0.20297219532050476"/>
        </c:manualLayout>
      </c:layout>
      <c:overlay val="0"/>
      <c:txPr>
        <a:bodyPr/>
        <a:lstStyle/>
        <a:p>
          <a:pPr>
            <a:defRPr sz="800"/>
          </a:pPr>
          <a:endParaRPr lang="ja-JP"/>
        </a:p>
      </c:txPr>
    </c:legend>
    <c:plotVisOnly val="1"/>
    <c:dispBlanksAs val="gap"/>
    <c:showDLblsOverMax val="0"/>
  </c:chart>
  <c:printSettings>
    <c:headerFooter/>
    <c:pageMargins b="0.75" l="0.7" r="0.7" t="0.75" header="0.3" footer="0.3"/>
    <c:pageSetup orientation="portrait"/>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１事業所当たりの従業者数</a:t>
            </a:r>
          </a:p>
        </c:rich>
      </c:tx>
      <c:layout>
        <c:manualLayout>
          <c:xMode val="edge"/>
          <c:yMode val="edge"/>
          <c:x val="0.34295438794171174"/>
          <c:y val="1.8013465708090835E-2"/>
        </c:manualLayout>
      </c:layout>
      <c:overlay val="0"/>
      <c:spPr>
        <a:noFill/>
        <a:ln w="25400">
          <a:noFill/>
        </a:ln>
      </c:spPr>
    </c:title>
    <c:autoTitleDeleted val="0"/>
    <c:plotArea>
      <c:layout>
        <c:manualLayout>
          <c:layoutTarget val="inner"/>
          <c:xMode val="edge"/>
          <c:yMode val="edge"/>
          <c:x val="0.32937208968797227"/>
          <c:y val="9.7996369275596393E-2"/>
          <c:w val="0.64006844233178117"/>
          <c:h val="0.8862511555627185"/>
        </c:manualLayout>
      </c:layout>
      <c:barChart>
        <c:barDir val="bar"/>
        <c:grouping val="clustered"/>
        <c:varyColors val="0"/>
        <c:ser>
          <c:idx val="1"/>
          <c:order val="0"/>
          <c:tx>
            <c:strRef>
              <c:f>'3のグラフ②'!$D$2</c:f>
              <c:strCache>
                <c:ptCount val="1"/>
                <c:pt idx="0">
                  <c:v>奈良県</c:v>
                </c:pt>
              </c:strCache>
            </c:strRef>
          </c:tx>
          <c:spPr>
            <a:solidFill>
              <a:srgbClr val="31859C"/>
            </a:solidFill>
            <a:ln w="12700">
              <a:solidFill>
                <a:srgbClr val="000000"/>
              </a:solidFill>
              <a:prstDash val="solid"/>
            </a:ln>
          </c:spPr>
          <c:invertIfNegative val="0"/>
          <c:dPt>
            <c:idx val="7"/>
            <c:invertIfNegative val="0"/>
            <c:bubble3D val="0"/>
            <c:extLst>
              <c:ext xmlns:c16="http://schemas.microsoft.com/office/drawing/2014/chart" uri="{C3380CC4-5D6E-409C-BE32-E72D297353CC}">
                <c16:uniqueId val="{00000000-AE73-4268-9E61-FCA4AF8AC9DA}"/>
              </c:ext>
            </c:extLst>
          </c:dPt>
          <c:dPt>
            <c:idx val="8"/>
            <c:invertIfNegative val="0"/>
            <c:bubble3D val="0"/>
            <c:spPr>
              <a:solidFill>
                <a:schemeClr val="accent5">
                  <a:lumMod val="75000"/>
                </a:schemeClr>
              </a:solidFill>
              <a:ln w="12700">
                <a:solidFill>
                  <a:srgbClr val="000000"/>
                </a:solidFill>
                <a:prstDash val="solid"/>
              </a:ln>
            </c:spPr>
            <c:extLst>
              <c:ext xmlns:c16="http://schemas.microsoft.com/office/drawing/2014/chart" uri="{C3380CC4-5D6E-409C-BE32-E72D297353CC}">
                <c16:uniqueId val="{00000001-AE73-4268-9E61-FCA4AF8AC9DA}"/>
              </c:ext>
            </c:extLst>
          </c:dPt>
          <c:dLbls>
            <c:numFmt formatCode="#,##0.0" sourceLinked="0"/>
            <c:spPr>
              <a:noFill/>
              <a:ln w="25400">
                <a:noFill/>
              </a:ln>
            </c:spPr>
            <c:txPr>
              <a:bodyPr wrap="square" lIns="38100" tIns="19050" rIns="38100" bIns="19050" anchor="ctr">
                <a:spAutoFit/>
              </a:bodyPr>
              <a:lstStyle/>
              <a:p>
                <a:pPr>
                  <a:defRPr sz="900" b="1" i="0" u="none" strike="noStrike" baseline="0">
                    <a:solidFill>
                      <a:srgbClr val="FFFFFF"/>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'3のグラフ②'!$B$3:$B$20</c:f>
              <c:strCache>
                <c:ptCount val="18"/>
                <c:pt idx="0">
                  <c:v>運輸業，郵便業</c:v>
                </c:pt>
                <c:pt idx="1">
                  <c:v>医療，福祉</c:v>
                </c:pt>
                <c:pt idx="2">
                  <c:v>電気・ガス・熱供給・水道業</c:v>
                </c:pt>
                <c:pt idx="3">
                  <c:v>製造業</c:v>
                </c:pt>
                <c:pt idx="4">
                  <c:v>金融業，保険業</c:v>
                </c:pt>
                <c:pt idx="5">
                  <c:v>複合サービス事業</c:v>
                </c:pt>
                <c:pt idx="6">
                  <c:v>鉱業，採石業，砂利採取業</c:v>
                </c:pt>
                <c:pt idx="7">
                  <c:v>教育，学習支援業</c:v>
                </c:pt>
                <c:pt idx="8">
                  <c:v>全産業(公務を除く)</c:v>
                </c:pt>
                <c:pt idx="9">
                  <c:v>農林漁業</c:v>
                </c:pt>
                <c:pt idx="10">
                  <c:v>卸売業，小売業</c:v>
                </c:pt>
                <c:pt idx="11">
                  <c:v>宿泊業，飲食サービス業</c:v>
                </c:pt>
                <c:pt idx="12">
                  <c:v>サービス業（他に分類されないもの）</c:v>
                </c:pt>
                <c:pt idx="13">
                  <c:v>情報通信業</c:v>
                </c:pt>
                <c:pt idx="14">
                  <c:v>建設業</c:v>
                </c:pt>
                <c:pt idx="15">
                  <c:v>生活関連サービス業，娯楽業</c:v>
                </c:pt>
                <c:pt idx="16">
                  <c:v>学術研究，専門・技術サービス業</c:v>
                </c:pt>
                <c:pt idx="17">
                  <c:v>不動産業，物品賃貸業</c:v>
                </c:pt>
              </c:strCache>
            </c:strRef>
          </c:cat>
          <c:val>
            <c:numRef>
              <c:f>'3のグラフ②'!$D$3:$D$20</c:f>
              <c:numCache>
                <c:formatCode>0.0</c:formatCode>
                <c:ptCount val="18"/>
                <c:pt idx="0">
                  <c:v>26.4</c:v>
                </c:pt>
                <c:pt idx="1">
                  <c:v>19</c:v>
                </c:pt>
                <c:pt idx="2">
                  <c:v>18.399999999999999</c:v>
                </c:pt>
                <c:pt idx="3">
                  <c:v>16.399999999999999</c:v>
                </c:pt>
                <c:pt idx="4">
                  <c:v>14.8</c:v>
                </c:pt>
                <c:pt idx="5">
                  <c:v>13.3</c:v>
                </c:pt>
                <c:pt idx="6">
                  <c:v>12.6</c:v>
                </c:pt>
                <c:pt idx="7">
                  <c:v>10.8</c:v>
                </c:pt>
                <c:pt idx="8">
                  <c:v>9.8000000000000007</c:v>
                </c:pt>
                <c:pt idx="9">
                  <c:v>8.6999999999999993</c:v>
                </c:pt>
                <c:pt idx="10">
                  <c:v>8.5</c:v>
                </c:pt>
                <c:pt idx="11">
                  <c:v>8.4</c:v>
                </c:pt>
                <c:pt idx="12">
                  <c:v>7.2</c:v>
                </c:pt>
                <c:pt idx="13">
                  <c:v>6.3</c:v>
                </c:pt>
                <c:pt idx="14">
                  <c:v>6.1</c:v>
                </c:pt>
                <c:pt idx="15">
                  <c:v>5.2</c:v>
                </c:pt>
                <c:pt idx="16">
                  <c:v>4.8</c:v>
                </c:pt>
                <c:pt idx="17">
                  <c:v>3.5</c:v>
                </c:pt>
              </c:numCache>
            </c:numRef>
          </c:val>
          <c:extLst>
            <c:ext xmlns:c16="http://schemas.microsoft.com/office/drawing/2014/chart" uri="{C3380CC4-5D6E-409C-BE32-E72D297353CC}">
              <c16:uniqueId val="{00000002-AE73-4268-9E61-FCA4AF8AC9DA}"/>
            </c:ext>
          </c:extLst>
        </c:ser>
        <c:ser>
          <c:idx val="0"/>
          <c:order val="1"/>
          <c:tx>
            <c:strRef>
              <c:f>'3のグラフ②'!$C$2</c:f>
              <c:strCache>
                <c:ptCount val="1"/>
                <c:pt idx="0">
                  <c:v>全国</c:v>
                </c:pt>
              </c:strCache>
            </c:strRef>
          </c:tx>
          <c:spPr>
            <a:pattFill prst="pct25">
              <a:fgClr>
                <a:schemeClr val="tx1">
                  <a:lumMod val="75000"/>
                  <a:lumOff val="25000"/>
                </a:scheme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Pt>
            <c:idx val="7"/>
            <c:invertIfNegative val="0"/>
            <c:bubble3D val="0"/>
            <c:extLst>
              <c:ext xmlns:c16="http://schemas.microsoft.com/office/drawing/2014/chart" uri="{C3380CC4-5D6E-409C-BE32-E72D297353CC}">
                <c16:uniqueId val="{00000003-AE73-4268-9E61-FCA4AF8AC9DA}"/>
              </c:ext>
            </c:extLst>
          </c:dPt>
          <c:dLbls>
            <c:spPr>
              <a:noFill/>
              <a:ln w="25400">
                <a:noFill/>
              </a:ln>
            </c:spPr>
            <c:txPr>
              <a:bodyPr/>
              <a:lstStyle/>
              <a:p>
                <a:pPr>
                  <a:defRPr sz="9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'3のグラフ②'!$B$3:$B$20</c:f>
              <c:strCache>
                <c:ptCount val="18"/>
                <c:pt idx="0">
                  <c:v>運輸業，郵便業</c:v>
                </c:pt>
                <c:pt idx="1">
                  <c:v>医療，福祉</c:v>
                </c:pt>
                <c:pt idx="2">
                  <c:v>電気・ガス・熱供給・水道業</c:v>
                </c:pt>
                <c:pt idx="3">
                  <c:v>製造業</c:v>
                </c:pt>
                <c:pt idx="4">
                  <c:v>金融業，保険業</c:v>
                </c:pt>
                <c:pt idx="5">
                  <c:v>複合サービス事業</c:v>
                </c:pt>
                <c:pt idx="6">
                  <c:v>鉱業，採石業，砂利採取業</c:v>
                </c:pt>
                <c:pt idx="7">
                  <c:v>教育，学習支援業</c:v>
                </c:pt>
                <c:pt idx="8">
                  <c:v>全産業(公務を除く)</c:v>
                </c:pt>
                <c:pt idx="9">
                  <c:v>農林漁業</c:v>
                </c:pt>
                <c:pt idx="10">
                  <c:v>卸売業，小売業</c:v>
                </c:pt>
                <c:pt idx="11">
                  <c:v>宿泊業，飲食サービス業</c:v>
                </c:pt>
                <c:pt idx="12">
                  <c:v>サービス業（他に分類されないもの）</c:v>
                </c:pt>
                <c:pt idx="13">
                  <c:v>情報通信業</c:v>
                </c:pt>
                <c:pt idx="14">
                  <c:v>建設業</c:v>
                </c:pt>
                <c:pt idx="15">
                  <c:v>生活関連サービス業，娯楽業</c:v>
                </c:pt>
                <c:pt idx="16">
                  <c:v>学術研究，専門・技術サービス業</c:v>
                </c:pt>
                <c:pt idx="17">
                  <c:v>不動産業，物品賃貸業</c:v>
                </c:pt>
              </c:strCache>
            </c:strRef>
          </c:cat>
          <c:val>
            <c:numRef>
              <c:f>'3のグラフ②'!$C$3:$C$20</c:f>
              <c:numCache>
                <c:formatCode>0.0</c:formatCode>
                <c:ptCount val="18"/>
                <c:pt idx="0">
                  <c:v>25.6</c:v>
                </c:pt>
                <c:pt idx="1">
                  <c:v>17.7</c:v>
                </c:pt>
                <c:pt idx="2">
                  <c:v>22</c:v>
                </c:pt>
                <c:pt idx="3">
                  <c:v>21.6</c:v>
                </c:pt>
                <c:pt idx="4">
                  <c:v>17.899999999999999</c:v>
                </c:pt>
                <c:pt idx="5">
                  <c:v>13.9</c:v>
                </c:pt>
                <c:pt idx="6">
                  <c:v>10.4</c:v>
                </c:pt>
                <c:pt idx="7">
                  <c:v>12</c:v>
                </c:pt>
                <c:pt idx="8">
                  <c:v>11.3</c:v>
                </c:pt>
                <c:pt idx="9">
                  <c:v>10.8</c:v>
                </c:pt>
                <c:pt idx="10">
                  <c:v>9.6</c:v>
                </c:pt>
                <c:pt idx="11">
                  <c:v>7.8</c:v>
                </c:pt>
                <c:pt idx="12">
                  <c:v>14</c:v>
                </c:pt>
                <c:pt idx="13">
                  <c:v>25.5</c:v>
                </c:pt>
                <c:pt idx="14">
                  <c:v>7.8</c:v>
                </c:pt>
                <c:pt idx="15">
                  <c:v>5.0999999999999996</c:v>
                </c:pt>
                <c:pt idx="16">
                  <c:v>8.1999999999999993</c:v>
                </c:pt>
                <c:pt idx="17">
                  <c:v>4.3</c:v>
                </c:pt>
              </c:numCache>
            </c:numRef>
          </c:val>
          <c:extLst>
            <c:ext xmlns:c16="http://schemas.microsoft.com/office/drawing/2014/chart" uri="{C3380CC4-5D6E-409C-BE32-E72D297353CC}">
              <c16:uniqueId val="{00000004-AE73-4268-9E61-FCA4AF8AC9DA}"/>
            </c:ext>
          </c:extLst>
        </c:ser>
        <c:dLbls>
          <c:showLegendKey val="0"/>
          <c:showVal val="0"/>
          <c:showCatName val="0"/>
          <c:showSerName val="0"/>
          <c:showPercent val="0"/>
          <c:showBubbleSize val="0"/>
        </c:dLbls>
        <c:gapWidth val="70"/>
        <c:overlap val="-20"/>
        <c:axId val="561175200"/>
        <c:axId val="1"/>
      </c:barChart>
      <c:catAx>
        <c:axId val="561175200"/>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t"/>
        <c:numFmt formatCode="#,##0.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561175200"/>
        <c:crosses val="autoZero"/>
        <c:crossBetween val="between"/>
      </c:valAx>
      <c:spPr>
        <a:noFill/>
        <a:ln w="3175">
          <a:solidFill>
            <a:srgbClr val="000000"/>
          </a:solidFill>
          <a:prstDash val="solid"/>
        </a:ln>
      </c:spPr>
    </c:plotArea>
    <c:legend>
      <c:legendPos val="r"/>
      <c:layout>
        <c:manualLayout>
          <c:xMode val="edge"/>
          <c:yMode val="edge"/>
          <c:x val="0.80814927094930844"/>
          <c:y val="0.38513522766175967"/>
          <c:w val="0.1290322696034375"/>
          <c:h val="0.11261242344706912"/>
        </c:manualLayout>
      </c:layout>
      <c:overlay val="0"/>
      <c:spPr>
        <a:solidFill>
          <a:srgbClr val="FFFFFF"/>
        </a:solid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userShapes r:id="rId1"/>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100">
                <a:latin typeface="+mj-ea"/>
                <a:ea typeface="+mj-ea"/>
              </a:defRPr>
            </a:pPr>
            <a:r>
              <a:rPr lang="ja-JP" sz="1100">
                <a:latin typeface="+mj-ea"/>
                <a:ea typeface="+mj-ea"/>
              </a:rPr>
              <a:t>従業者規模別従業者</a:t>
            </a:r>
            <a:r>
              <a:rPr lang="ja-JP" altLang="en-US" sz="1100">
                <a:latin typeface="+mj-ea"/>
                <a:ea typeface="+mj-ea"/>
              </a:rPr>
              <a:t>数</a:t>
            </a:r>
            <a:r>
              <a:rPr lang="ja-JP" sz="1100">
                <a:latin typeface="+mj-ea"/>
                <a:ea typeface="+mj-ea"/>
              </a:rPr>
              <a:t>の構成比</a:t>
            </a:r>
          </a:p>
        </c:rich>
      </c:tx>
      <c:layout>
        <c:manualLayout>
          <c:xMode val="edge"/>
          <c:yMode val="edge"/>
          <c:x val="0.34874754517071505"/>
          <c:y val="6.8376126897181325E-2"/>
        </c:manualLayout>
      </c:layout>
      <c:overlay val="0"/>
    </c:title>
    <c:autoTitleDeleted val="0"/>
    <c:plotArea>
      <c:layout>
        <c:manualLayout>
          <c:layoutTarget val="inner"/>
          <c:xMode val="edge"/>
          <c:yMode val="edge"/>
          <c:x val="9.5616320917761038E-2"/>
          <c:y val="0.19000656167979002"/>
          <c:w val="0.87248208434783237"/>
          <c:h val="0.61590871815021153"/>
        </c:manualLayout>
      </c:layout>
      <c:barChart>
        <c:barDir val="bar"/>
        <c:grouping val="percentStacked"/>
        <c:varyColors val="0"/>
        <c:ser>
          <c:idx val="3"/>
          <c:order val="0"/>
          <c:tx>
            <c:strRef>
              <c:f>'4の表①②、4のグラフ①②③'!$B$24</c:f>
              <c:strCache>
                <c:ptCount val="1"/>
                <c:pt idx="0">
                  <c:v>1～4人</c:v>
                </c:pt>
              </c:strCache>
            </c:strRef>
          </c:tx>
          <c:spPr>
            <a:pattFill prst="pct50">
              <a:fgClr>
                <a:schemeClr val="accent2">
                  <a:lumMod val="75000"/>
                </a:schemeClr>
              </a:fgClr>
              <a:bgClr>
                <a:schemeClr val="bg1"/>
              </a:bgClr>
            </a:pattFill>
            <a:effectLst/>
          </c:spPr>
          <c:invertIfNegative val="0"/>
          <c:dLbls>
            <c:spPr>
              <a:noFill/>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('4の表①②、4のグラフ①②③'!$L$23,'4の表①②、4のグラフ①②③'!$J$23)</c:f>
              <c:strCache>
                <c:ptCount val="2"/>
                <c:pt idx="0">
                  <c:v> R3全国 </c:v>
                </c:pt>
                <c:pt idx="1">
                  <c:v> R3奈良県 </c:v>
                </c:pt>
              </c:strCache>
            </c:strRef>
          </c:cat>
          <c:val>
            <c:numRef>
              <c:f>('4の表①②、4のグラフ①②③'!$M$24,'4の表①②、4のグラフ①②③'!$K$24)</c:f>
              <c:numCache>
                <c:formatCode>_ * #,##0.0\ ;_ * \-#,##0.0\ ;_ * "-"_ ;_ @_ </c:formatCode>
                <c:ptCount val="2"/>
                <c:pt idx="0">
                  <c:v>10.433695959696095</c:v>
                </c:pt>
                <c:pt idx="1">
                  <c:v>12.518417462482947</c:v>
                </c:pt>
              </c:numCache>
            </c:numRef>
          </c:val>
          <c:extLst>
            <c:ext xmlns:c16="http://schemas.microsoft.com/office/drawing/2014/chart" uri="{C3380CC4-5D6E-409C-BE32-E72D297353CC}">
              <c16:uniqueId val="{00000000-C27C-4AAE-AA0D-1BDFC49D991D}"/>
            </c:ext>
          </c:extLst>
        </c:ser>
        <c:ser>
          <c:idx val="2"/>
          <c:order val="1"/>
          <c:tx>
            <c:strRef>
              <c:f>'4の表①②、4のグラフ①②③'!$B$25</c:f>
              <c:strCache>
                <c:ptCount val="1"/>
                <c:pt idx="0">
                  <c:v>5～9人</c:v>
                </c:pt>
              </c:strCache>
            </c:strRef>
          </c:tx>
          <c:spPr>
            <a:solidFill>
              <a:srgbClr val="7030A0"/>
            </a:solidFill>
            <a:effectLst/>
          </c:spPr>
          <c:invertIfNegative val="0"/>
          <c:dLbls>
            <c:spPr>
              <a:noFill/>
              <a:ln w="25400">
                <a:noFill/>
              </a:ln>
            </c:spPr>
            <c:txPr>
              <a:bodyPr/>
              <a:lstStyle/>
              <a:p>
                <a:pPr>
                  <a:defRPr>
                    <a:solidFill>
                      <a:schemeClr val="bg1"/>
                    </a:solidFill>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('4の表①②、4のグラフ①②③'!$L$23,'4の表①②、4のグラフ①②③'!$J$23)</c:f>
              <c:strCache>
                <c:ptCount val="2"/>
                <c:pt idx="0">
                  <c:v> R3全国 </c:v>
                </c:pt>
                <c:pt idx="1">
                  <c:v> R3奈良県 </c:v>
                </c:pt>
              </c:strCache>
            </c:strRef>
          </c:cat>
          <c:val>
            <c:numRef>
              <c:f>('4の表①②、4のグラフ①②③'!$M$25,'4の表①②、4のグラフ①②③'!$K$25)</c:f>
              <c:numCache>
                <c:formatCode>_ * #,##0.0\ ;_ * \-#,##0.0\ ;_ * "-"_ ;_ @_ </c:formatCode>
                <c:ptCount val="2"/>
                <c:pt idx="0">
                  <c:v>11.268246765072472</c:v>
                </c:pt>
                <c:pt idx="1">
                  <c:v>12.601182355616189</c:v>
                </c:pt>
              </c:numCache>
            </c:numRef>
          </c:val>
          <c:extLst>
            <c:ext xmlns:c16="http://schemas.microsoft.com/office/drawing/2014/chart" uri="{C3380CC4-5D6E-409C-BE32-E72D297353CC}">
              <c16:uniqueId val="{00000001-C27C-4AAE-AA0D-1BDFC49D991D}"/>
            </c:ext>
          </c:extLst>
        </c:ser>
        <c:ser>
          <c:idx val="0"/>
          <c:order val="2"/>
          <c:tx>
            <c:strRef>
              <c:f>'4の表①②、4のグラフ①②③'!$B$26</c:f>
              <c:strCache>
                <c:ptCount val="1"/>
                <c:pt idx="0">
                  <c:v>10～19人</c:v>
                </c:pt>
              </c:strCache>
            </c:strRef>
          </c:tx>
          <c:spPr>
            <a:pattFill prst="pct70">
              <a:fgClr>
                <a:schemeClr val="bg1"/>
              </a:fgClr>
              <a:bgClr>
                <a:srgbClr val="FFC000"/>
              </a:bgClr>
            </a:pattFill>
            <a:effectLst/>
          </c:spPr>
          <c:invertIfNegative val="0"/>
          <c:dLbls>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('4の表①②、4のグラフ①②③'!$L$23,'4の表①②、4のグラフ①②③'!$J$23)</c:f>
              <c:strCache>
                <c:ptCount val="2"/>
                <c:pt idx="0">
                  <c:v> R3全国 </c:v>
                </c:pt>
                <c:pt idx="1">
                  <c:v> R3奈良県 </c:v>
                </c:pt>
              </c:strCache>
            </c:strRef>
          </c:cat>
          <c:val>
            <c:numRef>
              <c:f>('4の表①②、4のグラフ①②③'!$M$26,'4の表①②、4のグラフ①②③'!$K$26)</c:f>
              <c:numCache>
                <c:formatCode>_ * #,##0.0\ ;_ * \-#,##0.0\ ;_ * "-"_ ;_ @_ </c:formatCode>
                <c:ptCount val="2"/>
                <c:pt idx="0">
                  <c:v>14.987524073296434</c:v>
                </c:pt>
                <c:pt idx="1">
                  <c:v>16.464301955434287</c:v>
                </c:pt>
              </c:numCache>
            </c:numRef>
          </c:val>
          <c:extLst>
            <c:ext xmlns:c16="http://schemas.microsoft.com/office/drawing/2014/chart" uri="{C3380CC4-5D6E-409C-BE32-E72D297353CC}">
              <c16:uniqueId val="{00000002-C27C-4AAE-AA0D-1BDFC49D991D}"/>
            </c:ext>
          </c:extLst>
        </c:ser>
        <c:ser>
          <c:idx val="1"/>
          <c:order val="3"/>
          <c:tx>
            <c:strRef>
              <c:f>'4の表①②、4のグラフ①②③'!$B$27</c:f>
              <c:strCache>
                <c:ptCount val="1"/>
                <c:pt idx="0">
                  <c:v>20～29人</c:v>
                </c:pt>
              </c:strCache>
            </c:strRef>
          </c:tx>
          <c:spPr>
            <a:pattFill prst="narHorz">
              <a:fgClr>
                <a:schemeClr val="accent3"/>
              </a:fgClr>
              <a:bgClr>
                <a:schemeClr val="bg1"/>
              </a:bgClr>
            </a:pattFill>
            <a:effectLst/>
          </c:spPr>
          <c:invertIfNegative val="0"/>
          <c:dLbls>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('4の表①②、4のグラフ①②③'!$L$23,'4の表①②、4のグラフ①②③'!$J$23)</c:f>
              <c:strCache>
                <c:ptCount val="2"/>
                <c:pt idx="0">
                  <c:v> R3全国 </c:v>
                </c:pt>
                <c:pt idx="1">
                  <c:v> R3奈良県 </c:v>
                </c:pt>
              </c:strCache>
            </c:strRef>
          </c:cat>
          <c:val>
            <c:numRef>
              <c:f>('4の表①②、4のグラフ①②③'!$M$27,'4の表①②、4のグラフ①②③'!$K$27)</c:f>
              <c:numCache>
                <c:formatCode>_ * #,##0.0\ ;_ * \-#,##0.0\ ;_ * "-"_ ;_ @_ </c:formatCode>
                <c:ptCount val="2"/>
                <c:pt idx="0">
                  <c:v>9.6172418963909827</c:v>
                </c:pt>
                <c:pt idx="1">
                  <c:v>9.7946793997271495</c:v>
                </c:pt>
              </c:numCache>
            </c:numRef>
          </c:val>
          <c:extLst>
            <c:ext xmlns:c16="http://schemas.microsoft.com/office/drawing/2014/chart" uri="{C3380CC4-5D6E-409C-BE32-E72D297353CC}">
              <c16:uniqueId val="{00000003-C27C-4AAE-AA0D-1BDFC49D991D}"/>
            </c:ext>
          </c:extLst>
        </c:ser>
        <c:ser>
          <c:idx val="4"/>
          <c:order val="4"/>
          <c:tx>
            <c:strRef>
              <c:f>'4の表①②、4のグラフ①②③'!$B$28</c:f>
              <c:strCache>
                <c:ptCount val="1"/>
                <c:pt idx="0">
                  <c:v>30～49人</c:v>
                </c:pt>
              </c:strCache>
            </c:strRef>
          </c:tx>
          <c:spPr>
            <a:pattFill prst="ltDnDiag">
              <a:fgClr>
                <a:schemeClr val="accent5"/>
              </a:fgClr>
              <a:bgClr>
                <a:schemeClr val="bg1"/>
              </a:bgClr>
            </a:pattFill>
            <a:effectLst/>
          </c:spPr>
          <c:invertIfNegative val="0"/>
          <c:dLbls>
            <c:dLbl>
              <c:idx val="0"/>
              <c:layout>
                <c:manualLayout>
                  <c:x val="4.231853781842919E-4"/>
                  <c:y val="3.1787211174055943E-4"/>
                </c:manualLayout>
              </c:layout>
              <c:spPr/>
              <c:txPr>
                <a:bodyPr/>
                <a:lstStyle/>
                <a:p>
                  <a:pPr>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C27C-4AAE-AA0D-1BDFC49D991D}"/>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('4の表①②、4のグラフ①②③'!$L$23,'4の表①②、4のグラフ①②③'!$J$23)</c:f>
              <c:strCache>
                <c:ptCount val="2"/>
                <c:pt idx="0">
                  <c:v> R3全国 </c:v>
                </c:pt>
                <c:pt idx="1">
                  <c:v> R3奈良県 </c:v>
                </c:pt>
              </c:strCache>
            </c:strRef>
          </c:cat>
          <c:val>
            <c:numRef>
              <c:f>('4の表①②、4のグラフ①②③'!$M$28,'4の表①②、4のグラフ①②③'!$K$28)</c:f>
              <c:numCache>
                <c:formatCode>_ * #,##0.0\ ;_ * \-#,##0.0\ ;_ * "-"_ ;_ @_ </c:formatCode>
                <c:ptCount val="2"/>
                <c:pt idx="0">
                  <c:v>10.868075202806034</c:v>
                </c:pt>
                <c:pt idx="1">
                  <c:v>11.740563892678491</c:v>
                </c:pt>
              </c:numCache>
            </c:numRef>
          </c:val>
          <c:extLst>
            <c:ext xmlns:c16="http://schemas.microsoft.com/office/drawing/2014/chart" uri="{C3380CC4-5D6E-409C-BE32-E72D297353CC}">
              <c16:uniqueId val="{00000005-C27C-4AAE-AA0D-1BDFC49D991D}"/>
            </c:ext>
          </c:extLst>
        </c:ser>
        <c:ser>
          <c:idx val="5"/>
          <c:order val="5"/>
          <c:tx>
            <c:strRef>
              <c:f>'4の表①②、4のグラフ①②③'!$B$29</c:f>
              <c:strCache>
                <c:ptCount val="1"/>
                <c:pt idx="0">
                  <c:v>50～99人</c:v>
                </c:pt>
              </c:strCache>
            </c:strRef>
          </c:tx>
          <c:spPr>
            <a:effectLst/>
          </c:spPr>
          <c:invertIfNegative val="0"/>
          <c:dLbls>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('4の表①②、4のグラフ①②③'!$L$23,'4の表①②、4のグラフ①②③'!$J$23)</c:f>
              <c:strCache>
                <c:ptCount val="2"/>
                <c:pt idx="0">
                  <c:v> R3全国 </c:v>
                </c:pt>
                <c:pt idx="1">
                  <c:v> R3奈良県 </c:v>
                </c:pt>
              </c:strCache>
            </c:strRef>
          </c:cat>
          <c:val>
            <c:numRef>
              <c:f>('4の表①②、4のグラフ①②③'!$M$29,'4の表①②、4のグラフ①②③'!$K$29)</c:f>
              <c:numCache>
                <c:formatCode>_ * #,##0.0\ ;_ * \-#,##0.0\ ;_ * "-"_ ;_ @_ </c:formatCode>
                <c:ptCount val="2"/>
                <c:pt idx="0">
                  <c:v>12.468503871776909</c:v>
                </c:pt>
                <c:pt idx="1">
                  <c:v>12.794452023647112</c:v>
                </c:pt>
              </c:numCache>
            </c:numRef>
          </c:val>
          <c:extLst>
            <c:ext xmlns:c16="http://schemas.microsoft.com/office/drawing/2014/chart" uri="{C3380CC4-5D6E-409C-BE32-E72D297353CC}">
              <c16:uniqueId val="{00000006-C27C-4AAE-AA0D-1BDFC49D991D}"/>
            </c:ext>
          </c:extLst>
        </c:ser>
        <c:ser>
          <c:idx val="6"/>
          <c:order val="6"/>
          <c:tx>
            <c:strRef>
              <c:f>'4の表①②、4のグラフ①②③'!$B$30</c:f>
              <c:strCache>
                <c:ptCount val="1"/>
                <c:pt idx="0">
                  <c:v>100～199人</c:v>
                </c:pt>
              </c:strCache>
            </c:strRef>
          </c:tx>
          <c:spPr>
            <a:solidFill>
              <a:schemeClr val="bg1">
                <a:lumMod val="85000"/>
              </a:schemeClr>
            </a:solidFill>
            <a:effectLst/>
          </c:spPr>
          <c:invertIfNegative val="0"/>
          <c:dLbls>
            <c:dLbl>
              <c:idx val="0"/>
              <c:layout>
                <c:manualLayout>
                  <c:x val="5.0573250790207041E-5"/>
                  <c:y val="-5.317614792532956E-3"/>
                </c:manualLayout>
              </c:layout>
              <c:spPr/>
              <c:txPr>
                <a:bodyPr/>
                <a:lstStyle/>
                <a:p>
                  <a:pPr>
                    <a:defRPr/>
                  </a:pPr>
                  <a:endParaRPr lang="ja-JP"/>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7-C27C-4AAE-AA0D-1BDFC49D991D}"/>
                </c:ext>
              </c:extLst>
            </c:dLbl>
            <c:dLbl>
              <c:idx val="1"/>
              <c:spPr/>
              <c:txPr>
                <a:bodyPr/>
                <a:lstStyle/>
                <a:p>
                  <a:pPr>
                    <a:defRPr/>
                  </a:pPr>
                  <a:endParaRPr lang="ja-JP"/>
                </a:p>
              </c:txPr>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C27C-4AAE-AA0D-1BDFC49D991D}"/>
                </c:ext>
              </c:extLst>
            </c:dLbl>
            <c:spPr>
              <a:noFill/>
              <a:ln w="25400">
                <a:noFill/>
              </a:ln>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('4の表①②、4のグラフ①②③'!$L$23,'4の表①②、4のグラフ①②③'!$J$23)</c:f>
              <c:strCache>
                <c:ptCount val="2"/>
                <c:pt idx="0">
                  <c:v> R3全国 </c:v>
                </c:pt>
                <c:pt idx="1">
                  <c:v> R3奈良県 </c:v>
                </c:pt>
              </c:strCache>
            </c:strRef>
          </c:cat>
          <c:val>
            <c:numRef>
              <c:f>('4の表①②、4のグラフ①②③'!$M$30,'4の表①②、4のグラフ①②③'!$K$30)</c:f>
              <c:numCache>
                <c:formatCode>_ * #,##0.0\ ;_ * \-#,##0.0\ ;_ * "-"_ ;_ @_ </c:formatCode>
                <c:ptCount val="2"/>
                <c:pt idx="0">
                  <c:v>9.7451182306558746</c:v>
                </c:pt>
                <c:pt idx="1">
                  <c:v>9.1255115961800826</c:v>
                </c:pt>
              </c:numCache>
            </c:numRef>
          </c:val>
          <c:extLst>
            <c:ext xmlns:c16="http://schemas.microsoft.com/office/drawing/2014/chart" uri="{C3380CC4-5D6E-409C-BE32-E72D297353CC}">
              <c16:uniqueId val="{00000009-C27C-4AAE-AA0D-1BDFC49D991D}"/>
            </c:ext>
          </c:extLst>
        </c:ser>
        <c:ser>
          <c:idx val="7"/>
          <c:order val="7"/>
          <c:tx>
            <c:strRef>
              <c:f>'4の表①②、4のグラフ①②③'!$B$31</c:f>
              <c:strCache>
                <c:ptCount val="1"/>
                <c:pt idx="0">
                  <c:v>200～299人</c:v>
                </c:pt>
              </c:strCache>
            </c:strRef>
          </c:tx>
          <c:spPr>
            <a:effectLst/>
          </c:spPr>
          <c:invertIfNegative val="0"/>
          <c:dLbls>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('4の表①②、4のグラフ①②③'!$L$23,'4の表①②、4のグラフ①②③'!$J$23)</c:f>
              <c:strCache>
                <c:ptCount val="2"/>
                <c:pt idx="0">
                  <c:v> R3全国 </c:v>
                </c:pt>
                <c:pt idx="1">
                  <c:v> R3奈良県 </c:v>
                </c:pt>
              </c:strCache>
            </c:strRef>
          </c:cat>
          <c:val>
            <c:numRef>
              <c:f>('4の表①②、4のグラフ①②③'!$M$31,'4の表①②、4のグラフ①②③'!$K$31)</c:f>
              <c:numCache>
                <c:formatCode>_ * #,##0.0\ ;_ * \-#,##0.0\ ;_ * "-"_ ;_ @_ </c:formatCode>
                <c:ptCount val="2"/>
                <c:pt idx="0">
                  <c:v>4.7179014128198586</c:v>
                </c:pt>
                <c:pt idx="1">
                  <c:v>4.4743065029558888</c:v>
                </c:pt>
              </c:numCache>
            </c:numRef>
          </c:val>
          <c:extLst>
            <c:ext xmlns:c16="http://schemas.microsoft.com/office/drawing/2014/chart" uri="{C3380CC4-5D6E-409C-BE32-E72D297353CC}">
              <c16:uniqueId val="{0000000A-C27C-4AAE-AA0D-1BDFC49D991D}"/>
            </c:ext>
          </c:extLst>
        </c:ser>
        <c:ser>
          <c:idx val="8"/>
          <c:order val="8"/>
          <c:tx>
            <c:strRef>
              <c:f>'4の表①②、4のグラフ①②③'!$B$32</c:f>
              <c:strCache>
                <c:ptCount val="1"/>
                <c:pt idx="0">
                  <c:v>300人以上</c:v>
                </c:pt>
              </c:strCache>
            </c:strRef>
          </c:tx>
          <c:spPr>
            <a:effectLst/>
          </c:spPr>
          <c:invertIfNegative val="0"/>
          <c:dLbls>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('4の表①②、4のグラフ①②③'!$L$23,'4の表①②、4のグラフ①②③'!$J$23)</c:f>
              <c:strCache>
                <c:ptCount val="2"/>
                <c:pt idx="0">
                  <c:v> R3全国 </c:v>
                </c:pt>
                <c:pt idx="1">
                  <c:v> R3奈良県 </c:v>
                </c:pt>
              </c:strCache>
            </c:strRef>
          </c:cat>
          <c:val>
            <c:numRef>
              <c:f>('4の表①②、4のグラフ①②③'!$M$32,'4の表①②、4のグラフ①②③'!$K$32)</c:f>
              <c:numCache>
                <c:formatCode>_ * #,##0.0\ ;_ * \-#,##0.0\ ;_ * "-"_ ;_ @_ </c:formatCode>
                <c:ptCount val="2"/>
                <c:pt idx="0">
                  <c:v>15.893692587485338</c:v>
                </c:pt>
                <c:pt idx="1">
                  <c:v>10.486584811277853</c:v>
                </c:pt>
              </c:numCache>
            </c:numRef>
          </c:val>
          <c:extLst>
            <c:ext xmlns:c16="http://schemas.microsoft.com/office/drawing/2014/chart" uri="{C3380CC4-5D6E-409C-BE32-E72D297353CC}">
              <c16:uniqueId val="{0000000B-C27C-4AAE-AA0D-1BDFC49D991D}"/>
            </c:ext>
          </c:extLst>
        </c:ser>
        <c:dLbls>
          <c:showLegendKey val="0"/>
          <c:showVal val="0"/>
          <c:showCatName val="0"/>
          <c:showSerName val="0"/>
          <c:showPercent val="0"/>
          <c:showBubbleSize val="0"/>
        </c:dLbls>
        <c:gapWidth val="96"/>
        <c:overlap val="100"/>
        <c:serLines>
          <c:spPr>
            <a:ln w="6350">
              <a:prstDash val="solid"/>
            </a:ln>
          </c:spPr>
        </c:serLines>
        <c:axId val="562769872"/>
        <c:axId val="1"/>
      </c:barChart>
      <c:catAx>
        <c:axId val="562769872"/>
        <c:scaling>
          <c:orientation val="minMax"/>
        </c:scaling>
        <c:delete val="0"/>
        <c:axPos val="l"/>
        <c:numFmt formatCode="General" sourceLinked="1"/>
        <c:majorTickMark val="none"/>
        <c:minorTickMark val="none"/>
        <c:tickLblPos val="nextTo"/>
        <c:crossAx val="1"/>
        <c:crosses val="autoZero"/>
        <c:auto val="1"/>
        <c:lblAlgn val="ctr"/>
        <c:lblOffset val="100"/>
        <c:noMultiLvlLbl val="0"/>
      </c:catAx>
      <c:valAx>
        <c:axId val="1"/>
        <c:scaling>
          <c:orientation val="minMax"/>
        </c:scaling>
        <c:delete val="0"/>
        <c:axPos val="b"/>
        <c:numFmt formatCode="0%" sourceLinked="1"/>
        <c:majorTickMark val="in"/>
        <c:minorTickMark val="none"/>
        <c:tickLblPos val="nextTo"/>
        <c:crossAx val="562769872"/>
        <c:crosses val="autoZero"/>
        <c:crossBetween val="between"/>
      </c:valAx>
      <c:spPr>
        <a:ln>
          <a:noFill/>
        </a:ln>
      </c:spPr>
    </c:plotArea>
    <c:plotVisOnly val="1"/>
    <c:dispBlanksAs val="gap"/>
    <c:showDLblsOverMax val="0"/>
  </c:chart>
  <c:spPr>
    <a:ln>
      <a:solidFill>
        <a:sysClr val="windowText" lastClr="000000"/>
      </a:solidFill>
    </a:ln>
  </c:spPr>
  <c:txPr>
    <a:bodyPr/>
    <a:lstStyle/>
    <a:p>
      <a:pPr>
        <a:defRPr sz="800"/>
      </a:pPr>
      <a:endParaRPr lang="ja-JP"/>
    </a:p>
  </c:txPr>
  <c:printSettings>
    <c:headerFooter/>
    <c:pageMargins b="0.75" l="0.7" r="0.7" t="0.75" header="0.3" footer="0.3"/>
    <c:pageSetup orientation="portrait"/>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title>
      <c:tx>
        <c:rich>
          <a:bodyPr/>
          <a:lstStyle/>
          <a:p>
            <a:pPr>
              <a:defRPr sz="1100">
                <a:latin typeface="+mj-ea"/>
                <a:ea typeface="+mj-ea"/>
              </a:defRPr>
            </a:pPr>
            <a:r>
              <a:rPr lang="ja-JP" sz="1100">
                <a:latin typeface="+mj-ea"/>
                <a:ea typeface="+mj-ea"/>
              </a:rPr>
              <a:t>従業者規模別事業所</a:t>
            </a:r>
            <a:r>
              <a:rPr lang="ja-JP" altLang="en-US" sz="1100">
                <a:latin typeface="+mj-ea"/>
                <a:ea typeface="+mj-ea"/>
              </a:rPr>
              <a:t>数の</a:t>
            </a:r>
            <a:r>
              <a:rPr lang="ja-JP" sz="1100">
                <a:latin typeface="+mj-ea"/>
                <a:ea typeface="+mj-ea"/>
              </a:rPr>
              <a:t>構成比</a:t>
            </a:r>
            <a:endParaRPr lang="en-US" altLang="ja-JP" sz="1100">
              <a:latin typeface="+mj-ea"/>
              <a:ea typeface="+mj-ea"/>
            </a:endParaRPr>
          </a:p>
        </c:rich>
      </c:tx>
      <c:layout>
        <c:manualLayout>
          <c:xMode val="edge"/>
          <c:yMode val="edge"/>
          <c:x val="0.33180382155200899"/>
          <c:y val="7.8858898096253252E-2"/>
        </c:manualLayout>
      </c:layout>
      <c:overlay val="0"/>
    </c:title>
    <c:autoTitleDeleted val="0"/>
    <c:plotArea>
      <c:layout>
        <c:manualLayout>
          <c:layoutTarget val="inner"/>
          <c:xMode val="edge"/>
          <c:yMode val="edge"/>
          <c:x val="9.6782374034231636E-2"/>
          <c:y val="0.19000656167979002"/>
          <c:w val="0.86602284573583233"/>
          <c:h val="0.68894231619923918"/>
        </c:manualLayout>
      </c:layout>
      <c:barChart>
        <c:barDir val="bar"/>
        <c:grouping val="percentStacked"/>
        <c:varyColors val="0"/>
        <c:ser>
          <c:idx val="3"/>
          <c:order val="0"/>
          <c:tx>
            <c:strRef>
              <c:f>'4の表①②、4のグラフ①②③'!$B$24</c:f>
              <c:strCache>
                <c:ptCount val="1"/>
                <c:pt idx="0">
                  <c:v>1～4人</c:v>
                </c:pt>
              </c:strCache>
            </c:strRef>
          </c:tx>
          <c:spPr>
            <a:pattFill prst="pct50">
              <a:fgClr>
                <a:schemeClr val="accent2">
                  <a:lumMod val="75000"/>
                </a:schemeClr>
              </a:fgClr>
              <a:bgClr>
                <a:schemeClr val="bg1"/>
              </a:bgClr>
            </a:pattFill>
            <a:effectLst/>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0A73-40B8-BCB4-D0D1ED8F5FB5}"/>
                </c:ext>
              </c:extLst>
            </c:dLbl>
            <c:dLbl>
              <c:idx val="1"/>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0A73-40B8-BCB4-D0D1ED8F5FB5}"/>
                </c:ext>
              </c:extLst>
            </c:dLbl>
            <c:numFmt formatCode="#,##0.0_);[Red]\(#,##0.0\)" sourceLinked="0"/>
            <c:spPr>
              <a:noFill/>
            </c:spPr>
            <c:txPr>
              <a:bodyPr/>
              <a:lstStyle/>
              <a:p>
                <a:pPr>
                  <a:defRPr sz="900">
                    <a:solidFill>
                      <a:sysClr val="windowText" lastClr="00000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('4の表①②、4のグラフ①②③'!$H$23,'4の表①②、4のグラフ①②③'!$F$23)</c:f>
              <c:strCache>
                <c:ptCount val="2"/>
                <c:pt idx="0">
                  <c:v> R3全国 </c:v>
                </c:pt>
                <c:pt idx="1">
                  <c:v> R3奈良県 </c:v>
                </c:pt>
              </c:strCache>
            </c:strRef>
          </c:cat>
          <c:val>
            <c:numRef>
              <c:f>('4の表①②、4のグラフ①②③'!$I$24,'4の表①②、4のグラフ①②③'!$G$24)</c:f>
              <c:numCache>
                <c:formatCode>_ * #,##0.0\ ;_ * \-#,##0.0\ ;_ * "-"_ ;_ @_ </c:formatCode>
                <c:ptCount val="2"/>
                <c:pt idx="0">
                  <c:v>56.229875180585573</c:v>
                </c:pt>
                <c:pt idx="1">
                  <c:v>58.838456915165949</c:v>
                </c:pt>
              </c:numCache>
            </c:numRef>
          </c:val>
          <c:extLst>
            <c:ext xmlns:c16="http://schemas.microsoft.com/office/drawing/2014/chart" uri="{C3380CC4-5D6E-409C-BE32-E72D297353CC}">
              <c16:uniqueId val="{00000002-0A73-40B8-BCB4-D0D1ED8F5FB5}"/>
            </c:ext>
          </c:extLst>
        </c:ser>
        <c:ser>
          <c:idx val="2"/>
          <c:order val="1"/>
          <c:tx>
            <c:strRef>
              <c:f>'4の表①②、4のグラフ①②③'!$B$25</c:f>
              <c:strCache>
                <c:ptCount val="1"/>
                <c:pt idx="0">
                  <c:v>5～9人</c:v>
                </c:pt>
              </c:strCache>
            </c:strRef>
          </c:tx>
          <c:spPr>
            <a:solidFill>
              <a:srgbClr val="7030A0"/>
            </a:solidFill>
            <a:effectLst/>
          </c:spPr>
          <c:invertIfNegative val="0"/>
          <c:dLbls>
            <c:spPr>
              <a:noFill/>
              <a:ln w="25400">
                <a:noFill/>
              </a:ln>
            </c:spPr>
            <c:txPr>
              <a:bodyPr/>
              <a:lstStyle/>
              <a:p>
                <a:pPr>
                  <a:defRPr sz="900">
                    <a:solidFill>
                      <a:schemeClr val="bg1"/>
                    </a:solidFill>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('4の表①②、4のグラフ①②③'!$H$23,'4の表①②、4のグラフ①②③'!$F$23)</c:f>
              <c:strCache>
                <c:ptCount val="2"/>
                <c:pt idx="0">
                  <c:v> R3全国 </c:v>
                </c:pt>
                <c:pt idx="1">
                  <c:v> R3奈良県 </c:v>
                </c:pt>
              </c:strCache>
            </c:strRef>
          </c:cat>
          <c:val>
            <c:numRef>
              <c:f>('4の表①②、4のグラフ①②③'!$I$25,'4の表①②、4のグラフ①②③'!$G$25)</c:f>
              <c:numCache>
                <c:formatCode>_ * #,##0.0\ ;_ * \-#,##0.0\ ;_ * "-"_ ;_ @_ </c:formatCode>
                <c:ptCount val="2"/>
                <c:pt idx="0">
                  <c:v>19.369111708955412</c:v>
                </c:pt>
                <c:pt idx="1">
                  <c:v>18.794381497228592</c:v>
                </c:pt>
              </c:numCache>
            </c:numRef>
          </c:val>
          <c:extLst>
            <c:ext xmlns:c16="http://schemas.microsoft.com/office/drawing/2014/chart" uri="{C3380CC4-5D6E-409C-BE32-E72D297353CC}">
              <c16:uniqueId val="{00000003-0A73-40B8-BCB4-D0D1ED8F5FB5}"/>
            </c:ext>
          </c:extLst>
        </c:ser>
        <c:ser>
          <c:idx val="0"/>
          <c:order val="2"/>
          <c:tx>
            <c:strRef>
              <c:f>'4の表①②、4のグラフ①②③'!$B$26</c:f>
              <c:strCache>
                <c:ptCount val="1"/>
                <c:pt idx="0">
                  <c:v>10～19人</c:v>
                </c:pt>
              </c:strCache>
            </c:strRef>
          </c:tx>
          <c:spPr>
            <a:pattFill prst="pct70">
              <a:fgClr>
                <a:schemeClr val="bg1"/>
              </a:fgClr>
              <a:bgClr>
                <a:srgbClr val="FFC000"/>
              </a:bgClr>
            </a:pattFill>
            <a:effectLst/>
          </c:spPr>
          <c:invertIfNegative val="0"/>
          <c:dLbls>
            <c:spPr>
              <a:noFill/>
              <a:ln w="25400">
                <a:noFill/>
              </a:ln>
            </c:spPr>
            <c:txPr>
              <a:bodyPr/>
              <a:lstStyle/>
              <a:p>
                <a:pPr>
                  <a:defRPr sz="900">
                    <a:solidFill>
                      <a:sysClr val="windowText" lastClr="000000"/>
                    </a:solidFill>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('4の表①②、4のグラフ①②③'!$H$23,'4の表①②、4のグラフ①②③'!$F$23)</c:f>
              <c:strCache>
                <c:ptCount val="2"/>
                <c:pt idx="0">
                  <c:v> R3全国 </c:v>
                </c:pt>
                <c:pt idx="1">
                  <c:v> R3奈良県 </c:v>
                </c:pt>
              </c:strCache>
            </c:strRef>
          </c:cat>
          <c:val>
            <c:numRef>
              <c:f>('4の表①②、4のグラフ①②③'!$I$26,'4の表①②、4のグラフ①②③'!$G$26)</c:f>
              <c:numCache>
                <c:formatCode>_ * #,##0.0\ ;_ * \-#,##0.0\ ;_ * "-"_ ;_ @_ </c:formatCode>
                <c:ptCount val="2"/>
                <c:pt idx="0">
                  <c:v>12.543592084222929</c:v>
                </c:pt>
                <c:pt idx="1">
                  <c:v>11.904814905504974</c:v>
                </c:pt>
              </c:numCache>
            </c:numRef>
          </c:val>
          <c:extLst>
            <c:ext xmlns:c16="http://schemas.microsoft.com/office/drawing/2014/chart" uri="{C3380CC4-5D6E-409C-BE32-E72D297353CC}">
              <c16:uniqueId val="{00000004-0A73-40B8-BCB4-D0D1ED8F5FB5}"/>
            </c:ext>
          </c:extLst>
        </c:ser>
        <c:ser>
          <c:idx val="1"/>
          <c:order val="3"/>
          <c:tx>
            <c:strRef>
              <c:f>'4の表①②、4のグラフ①②③'!$B$27</c:f>
              <c:strCache>
                <c:ptCount val="1"/>
                <c:pt idx="0">
                  <c:v>20～29人</c:v>
                </c:pt>
              </c:strCache>
            </c:strRef>
          </c:tx>
          <c:spPr>
            <a:pattFill prst="narHorz">
              <a:fgClr>
                <a:schemeClr val="accent3"/>
              </a:fgClr>
              <a:bgClr>
                <a:schemeClr val="bg1"/>
              </a:bgClr>
            </a:pattFill>
            <a:effectLst/>
          </c:spPr>
          <c:invertIfNegative val="0"/>
          <c:dLbls>
            <c:dLbl>
              <c:idx val="0"/>
              <c:tx>
                <c:rich>
                  <a:bodyPr/>
                  <a:lstStyle/>
                  <a:p>
                    <a:pPr>
                      <a:defRPr sz="800"/>
                    </a:pPr>
                    <a:r>
                      <a:rPr lang="en-US" altLang="ja-JP"/>
                      <a:t>20</a:t>
                    </a:r>
                    <a:r>
                      <a:rPr lang="ja-JP" altLang="en-US"/>
                      <a:t>～</a:t>
                    </a:r>
                  </a:p>
                  <a:p>
                    <a:pPr>
                      <a:defRPr sz="800"/>
                    </a:pPr>
                    <a:r>
                      <a:rPr lang="en-US" altLang="ja-JP"/>
                      <a:t>29</a:t>
                    </a:r>
                    <a:r>
                      <a:rPr lang="ja-JP" altLang="en-US"/>
                      <a:t>人
 </a:t>
                    </a:r>
                    <a:r>
                      <a:rPr lang="en-US" altLang="ja-JP"/>
                      <a:t>4.6 </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0A73-40B8-BCB4-D0D1ED8F5FB5}"/>
                </c:ext>
              </c:extLst>
            </c:dLbl>
            <c:dLbl>
              <c:idx val="1"/>
              <c:tx>
                <c:rich>
                  <a:bodyPr/>
                  <a:lstStyle/>
                  <a:p>
                    <a:pPr>
                      <a:defRPr sz="800"/>
                    </a:pPr>
                    <a:r>
                      <a:rPr lang="en-US" altLang="ja-JP"/>
                      <a:t>20</a:t>
                    </a:r>
                    <a:r>
                      <a:rPr lang="ja-JP" altLang="en-US"/>
                      <a:t>～</a:t>
                    </a:r>
                  </a:p>
                  <a:p>
                    <a:pPr>
                      <a:defRPr sz="800"/>
                    </a:pPr>
                    <a:r>
                      <a:rPr lang="en-US" altLang="ja-JP"/>
                      <a:t>29</a:t>
                    </a:r>
                    <a:r>
                      <a:rPr lang="ja-JP" altLang="en-US"/>
                      <a:t>人
 </a:t>
                    </a:r>
                    <a:r>
                      <a:rPr lang="en-US" altLang="ja-JP"/>
                      <a:t>4.1 </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6-0A73-40B8-BCB4-D0D1ED8F5FB5}"/>
                </c:ext>
              </c:extLst>
            </c:dLbl>
            <c:spPr>
              <a:noFill/>
              <a:ln w="25400">
                <a:noFill/>
              </a:ln>
            </c:spPr>
            <c:txPr>
              <a:bodyPr/>
              <a:lstStyle/>
              <a:p>
                <a:pPr>
                  <a:defRPr sz="8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('4の表①②、4のグラフ①②③'!$H$23,'4の表①②、4のグラフ①②③'!$F$23)</c:f>
              <c:strCache>
                <c:ptCount val="2"/>
                <c:pt idx="0">
                  <c:v> R3全国 </c:v>
                </c:pt>
                <c:pt idx="1">
                  <c:v> R3奈良県 </c:v>
                </c:pt>
              </c:strCache>
            </c:strRef>
          </c:cat>
          <c:val>
            <c:numRef>
              <c:f>('4の表①②、4のグラフ①②③'!$I$27,'4の表①②、4のグラフ①②③'!$G$27)</c:f>
              <c:numCache>
                <c:formatCode>_ * #,##0.0\ ;_ * \-#,##0.0\ ;_ * "-"_ ;_ @_ </c:formatCode>
                <c:ptCount val="2"/>
                <c:pt idx="0">
                  <c:v>4.5780179919060648</c:v>
                </c:pt>
                <c:pt idx="1">
                  <c:v>4.0513768003027399</c:v>
                </c:pt>
              </c:numCache>
            </c:numRef>
          </c:val>
          <c:extLst>
            <c:ext xmlns:c16="http://schemas.microsoft.com/office/drawing/2014/chart" uri="{C3380CC4-5D6E-409C-BE32-E72D297353CC}">
              <c16:uniqueId val="{00000007-0A73-40B8-BCB4-D0D1ED8F5FB5}"/>
            </c:ext>
          </c:extLst>
        </c:ser>
        <c:ser>
          <c:idx val="4"/>
          <c:order val="4"/>
          <c:tx>
            <c:strRef>
              <c:f>'4の表①②、4のグラフ①②③'!$B$28</c:f>
              <c:strCache>
                <c:ptCount val="1"/>
                <c:pt idx="0">
                  <c:v>30～49人</c:v>
                </c:pt>
              </c:strCache>
            </c:strRef>
          </c:tx>
          <c:spPr>
            <a:pattFill prst="ltDnDiag">
              <a:fgClr>
                <a:schemeClr val="accent5"/>
              </a:fgClr>
              <a:bgClr>
                <a:schemeClr val="bg1"/>
              </a:bgClr>
            </a:pattFill>
            <a:effectLst/>
          </c:spPr>
          <c:invertIfNegative val="0"/>
          <c:dLbls>
            <c:dLbl>
              <c:idx val="0"/>
              <c:layout>
                <c:manualLayout>
                  <c:x val="4.231853781842919E-4"/>
                  <c:y val="3.1787211174055943E-4"/>
                </c:manualLayout>
              </c:layout>
              <c:tx>
                <c:rich>
                  <a:bodyPr/>
                  <a:lstStyle/>
                  <a:p>
                    <a:pPr>
                      <a:defRPr sz="800"/>
                    </a:pPr>
                    <a:r>
                      <a:rPr lang="en-US" altLang="ja-JP"/>
                      <a:t>30</a:t>
                    </a:r>
                    <a:r>
                      <a:rPr lang="ja-JP" altLang="en-US"/>
                      <a:t>～</a:t>
                    </a:r>
                  </a:p>
                  <a:p>
                    <a:pPr>
                      <a:defRPr sz="800"/>
                    </a:pPr>
                    <a:r>
                      <a:rPr lang="en-US" altLang="ja-JP"/>
                      <a:t>49</a:t>
                    </a:r>
                    <a:r>
                      <a:rPr lang="ja-JP" altLang="en-US"/>
                      <a:t>人
 </a:t>
                    </a:r>
                    <a:r>
                      <a:rPr lang="en-US" altLang="ja-JP"/>
                      <a:t>3.3 </a:t>
                    </a:r>
                  </a:p>
                </c:rich>
              </c:tx>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8-0A73-40B8-BCB4-D0D1ED8F5FB5}"/>
                </c:ext>
              </c:extLst>
            </c:dLbl>
            <c:dLbl>
              <c:idx val="1"/>
              <c:tx>
                <c:rich>
                  <a:bodyPr/>
                  <a:lstStyle/>
                  <a:p>
                    <a:pPr>
                      <a:defRPr sz="800"/>
                    </a:pPr>
                    <a:r>
                      <a:rPr lang="en-US" altLang="ja-JP"/>
                      <a:t>30</a:t>
                    </a:r>
                    <a:r>
                      <a:rPr lang="ja-JP" altLang="en-US"/>
                      <a:t>～</a:t>
                    </a:r>
                  </a:p>
                  <a:p>
                    <a:pPr>
                      <a:defRPr sz="800"/>
                    </a:pPr>
                    <a:r>
                      <a:rPr lang="en-US" altLang="ja-JP"/>
                      <a:t>49</a:t>
                    </a:r>
                    <a:r>
                      <a:rPr lang="ja-JP" altLang="en-US"/>
                      <a:t>人
 </a:t>
                    </a:r>
                    <a:r>
                      <a:rPr lang="en-US" altLang="ja-JP"/>
                      <a:t>3.0 </a:t>
                    </a:r>
                  </a:p>
                </c:rich>
              </c:tx>
              <c:spP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9-0A73-40B8-BCB4-D0D1ED8F5FB5}"/>
                </c:ext>
              </c:extLst>
            </c:dLbl>
            <c:spPr>
              <a:noFill/>
              <a:ln w="25400">
                <a:noFill/>
              </a:ln>
            </c:spPr>
            <c:txPr>
              <a:bodyPr/>
              <a:lstStyle/>
              <a:p>
                <a:pPr>
                  <a:defRPr sz="8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('4の表①②、4のグラフ①②③'!$H$23,'4の表①②、4のグラフ①②③'!$F$23)</c:f>
              <c:strCache>
                <c:ptCount val="2"/>
                <c:pt idx="0">
                  <c:v> R3全国 </c:v>
                </c:pt>
                <c:pt idx="1">
                  <c:v> R3奈良県 </c:v>
                </c:pt>
              </c:strCache>
            </c:strRef>
          </c:cat>
          <c:val>
            <c:numRef>
              <c:f>('4の表①②、4のグラフ①②③'!$I$28,'4の表①②、4のグラフ①②③'!$G$28)</c:f>
              <c:numCache>
                <c:formatCode>_ * #,##0.0\ ;_ * \-#,##0.0\ ;_ * "-"_ ;_ @_ </c:formatCode>
                <c:ptCount val="2"/>
                <c:pt idx="0">
                  <c:v>3.2682519670217305</c:v>
                </c:pt>
                <c:pt idx="1">
                  <c:v>3.0385326002270552</c:v>
                </c:pt>
              </c:numCache>
            </c:numRef>
          </c:val>
          <c:extLst>
            <c:ext xmlns:c16="http://schemas.microsoft.com/office/drawing/2014/chart" uri="{C3380CC4-5D6E-409C-BE32-E72D297353CC}">
              <c16:uniqueId val="{0000000A-0A73-40B8-BCB4-D0D1ED8F5FB5}"/>
            </c:ext>
          </c:extLst>
        </c:ser>
        <c:ser>
          <c:idx val="5"/>
          <c:order val="5"/>
          <c:tx>
            <c:strRef>
              <c:f>'4の表①②、4のグラフ①②③'!$B$29</c:f>
              <c:strCache>
                <c:ptCount val="1"/>
                <c:pt idx="0">
                  <c:v>50～99人</c:v>
                </c:pt>
              </c:strCache>
            </c:strRef>
          </c:tx>
          <c:spPr>
            <a:ln>
              <a:solidFill>
                <a:schemeClr val="bg1"/>
              </a:solidFill>
            </a:ln>
            <a:effectLst/>
          </c:spPr>
          <c:invertIfNegative val="0"/>
          <c:dLbls>
            <c:dLbl>
              <c:idx val="0"/>
              <c:layout>
                <c:manualLayout>
                  <c:x val="-2.6383526287242599E-2"/>
                  <c:y val="0.15372202070246838"/>
                </c:manualLayout>
              </c:layout>
              <c:spPr/>
              <c:txPr>
                <a:bodyPr/>
                <a:lstStyle/>
                <a:p>
                  <a:pPr>
                    <a:defRPr sz="800"/>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A73-40B8-BCB4-D0D1ED8F5FB5}"/>
                </c:ext>
              </c:extLst>
            </c:dLbl>
            <c:dLbl>
              <c:idx val="1"/>
              <c:layout>
                <c:manualLayout>
                  <c:x val="-4.1456803815016083E-2"/>
                  <c:y val="-0.17959297198228519"/>
                </c:manualLayout>
              </c:layout>
              <c:spPr/>
              <c:txPr>
                <a:bodyPr/>
                <a:lstStyle/>
                <a:p>
                  <a:pPr>
                    <a:defRPr sz="800"/>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C-0A73-40B8-BCB4-D0D1ED8F5FB5}"/>
                </c:ext>
              </c:extLst>
            </c:dLbl>
            <c:spPr>
              <a:noFill/>
              <a:ln w="25400">
                <a:noFill/>
              </a:ln>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('4の表①②、4のグラフ①②③'!$H$23,'4の表①②、4のグラフ①②③'!$F$23)</c:f>
              <c:strCache>
                <c:ptCount val="2"/>
                <c:pt idx="0">
                  <c:v> R3全国 </c:v>
                </c:pt>
                <c:pt idx="1">
                  <c:v> R3奈良県 </c:v>
                </c:pt>
              </c:strCache>
            </c:strRef>
          </c:cat>
          <c:val>
            <c:numRef>
              <c:f>('4の表①②、4のグラフ①②③'!$I$29,'4の表①②、4のグラフ①②③'!$G$29)</c:f>
              <c:numCache>
                <c:formatCode>_ * #,##0.0\ ;_ * \-#,##0.0\ ;_ * "-"_ ;_ @_ </c:formatCode>
                <c:ptCount val="2"/>
                <c:pt idx="0">
                  <c:v>2.0617423995548392</c:v>
                </c:pt>
                <c:pt idx="1">
                  <c:v>1.8275716225541483</c:v>
                </c:pt>
              </c:numCache>
            </c:numRef>
          </c:val>
          <c:extLst>
            <c:ext xmlns:c16="http://schemas.microsoft.com/office/drawing/2014/chart" uri="{C3380CC4-5D6E-409C-BE32-E72D297353CC}">
              <c16:uniqueId val="{0000000D-0A73-40B8-BCB4-D0D1ED8F5FB5}"/>
            </c:ext>
          </c:extLst>
        </c:ser>
        <c:ser>
          <c:idx val="6"/>
          <c:order val="6"/>
          <c:tx>
            <c:strRef>
              <c:f>'4の表①②、4のグラフ①②③'!$B$34</c:f>
              <c:strCache>
                <c:ptCount val="1"/>
                <c:pt idx="0">
                  <c:v>その他</c:v>
                </c:pt>
              </c:strCache>
            </c:strRef>
          </c:tx>
          <c:spPr>
            <a:ln>
              <a:solidFill>
                <a:schemeClr val="bg1"/>
              </a:solidFill>
            </a:ln>
            <a:effectLst/>
          </c:spPr>
          <c:invertIfNegative val="0"/>
          <c:dLbls>
            <c:dLbl>
              <c:idx val="0"/>
              <c:layout>
                <c:manualLayout>
                  <c:x val="3.2304038004750596E-2"/>
                  <c:y val="0.16292134831460675"/>
                </c:manualLayout>
              </c:layout>
              <c:tx>
                <c:rich>
                  <a:bodyPr/>
                  <a:lstStyle/>
                  <a:p>
                    <a:pPr>
                      <a:defRPr sz="800"/>
                    </a:pPr>
                    <a:r>
                      <a:rPr lang="en-US" altLang="ja-JP"/>
                      <a:t>2.0</a:t>
                    </a:r>
                  </a:p>
                </c:rich>
              </c:tx>
              <c:sp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0A73-40B8-BCB4-D0D1ED8F5FB5}"/>
                </c:ext>
              </c:extLst>
            </c:dLbl>
            <c:dLbl>
              <c:idx val="1"/>
              <c:layout>
                <c:manualLayout>
                  <c:x val="1.5588481017337622E-2"/>
                  <c:y val="-0.17959297198228519"/>
                </c:manualLayout>
              </c:layout>
              <c:tx>
                <c:rich>
                  <a:bodyPr/>
                  <a:lstStyle/>
                  <a:p>
                    <a:pPr>
                      <a:defRPr sz="800"/>
                    </a:pPr>
                    <a:fld id="{1F132B12-2816-4235-95D2-4D892B9050C1}" type="SERIESNAME">
                      <a:rPr lang="ja-JP" altLang="en-US"/>
                      <a:pPr>
                        <a:defRPr sz="800"/>
                      </a:pPr>
                      <a:t>[系列名]</a:t>
                    </a:fld>
                    <a:r>
                      <a:rPr lang="ja-JP" altLang="en-US" baseline="0"/>
                      <a:t>
</a:t>
                    </a:r>
                    <a:r>
                      <a:rPr lang="en-US" altLang="ja-JP" baseline="0"/>
                      <a:t>1.6</a:t>
                    </a:r>
                  </a:p>
                </c:rich>
              </c:tx>
              <c:spPr/>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F-0A73-40B8-BCB4-D0D1ED8F5FB5}"/>
                </c:ext>
              </c:extLst>
            </c:dLbl>
            <c:spPr>
              <a:noFill/>
              <a:ln w="25400">
                <a:noFill/>
              </a:ln>
            </c:spPr>
            <c:txPr>
              <a:bodyPr/>
              <a:lstStyle/>
              <a:p>
                <a:pPr>
                  <a:defRPr sz="800"/>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f>('4の表①②、4のグラフ①②③'!$H$23,'4の表①②、4のグラフ①②③'!$F$23)</c:f>
              <c:strCache>
                <c:ptCount val="2"/>
                <c:pt idx="0">
                  <c:v> R3全国 </c:v>
                </c:pt>
                <c:pt idx="1">
                  <c:v> R3奈良県 </c:v>
                </c:pt>
              </c:strCache>
            </c:strRef>
          </c:cat>
          <c:val>
            <c:numRef>
              <c:f>('4の表①②、4のグラフ①②③'!$I$34,'4の表①②、4のグラフ①②③'!$G$34)</c:f>
              <c:numCache>
                <c:formatCode>_ * #,##0.0\ ;_ * \-#,##0.0\ ;_ * "-"_ ;_ @_ </c:formatCode>
                <c:ptCount val="2"/>
                <c:pt idx="0">
                  <c:v>1.9494086677534455</c:v>
                </c:pt>
                <c:pt idx="1">
                  <c:v>1.5448656590165395</c:v>
                </c:pt>
              </c:numCache>
            </c:numRef>
          </c:val>
          <c:extLst>
            <c:ext xmlns:c16="http://schemas.microsoft.com/office/drawing/2014/chart" uri="{C3380CC4-5D6E-409C-BE32-E72D297353CC}">
              <c16:uniqueId val="{00000010-0A73-40B8-BCB4-D0D1ED8F5FB5}"/>
            </c:ext>
          </c:extLst>
        </c:ser>
        <c:dLbls>
          <c:showLegendKey val="0"/>
          <c:showVal val="0"/>
          <c:showCatName val="0"/>
          <c:showSerName val="0"/>
          <c:showPercent val="0"/>
          <c:showBubbleSize val="0"/>
        </c:dLbls>
        <c:gapWidth val="100"/>
        <c:overlap val="100"/>
        <c:serLines>
          <c:spPr>
            <a:ln w="6350">
              <a:prstDash val="solid"/>
            </a:ln>
          </c:spPr>
        </c:serLines>
        <c:axId val="562778072"/>
        <c:axId val="1"/>
      </c:barChart>
      <c:catAx>
        <c:axId val="562778072"/>
        <c:scaling>
          <c:orientation val="minMax"/>
        </c:scaling>
        <c:delete val="0"/>
        <c:axPos val="l"/>
        <c:numFmt formatCode="General" sourceLinked="1"/>
        <c:majorTickMark val="none"/>
        <c:minorTickMark val="none"/>
        <c:tickLblPos val="nextTo"/>
        <c:txPr>
          <a:bodyPr/>
          <a:lstStyle/>
          <a:p>
            <a:pPr>
              <a:defRPr sz="800"/>
            </a:pPr>
            <a:endParaRPr lang="ja-JP"/>
          </a:p>
        </c:txPr>
        <c:crossAx val="1"/>
        <c:crosses val="autoZero"/>
        <c:auto val="1"/>
        <c:lblAlgn val="ctr"/>
        <c:lblOffset val="100"/>
        <c:noMultiLvlLbl val="0"/>
      </c:catAx>
      <c:valAx>
        <c:axId val="1"/>
        <c:scaling>
          <c:orientation val="minMax"/>
        </c:scaling>
        <c:delete val="0"/>
        <c:axPos val="b"/>
        <c:numFmt formatCode="0%" sourceLinked="1"/>
        <c:majorTickMark val="in"/>
        <c:minorTickMark val="none"/>
        <c:tickLblPos val="nextTo"/>
        <c:txPr>
          <a:bodyPr anchor="t" anchorCtr="0"/>
          <a:lstStyle/>
          <a:p>
            <a:pPr>
              <a:defRPr sz="900"/>
            </a:pPr>
            <a:endParaRPr lang="ja-JP"/>
          </a:p>
        </c:txPr>
        <c:crossAx val="562778072"/>
        <c:crosses val="autoZero"/>
        <c:crossBetween val="between"/>
      </c:valAx>
    </c:plotArea>
    <c:plotVisOnly val="1"/>
    <c:dispBlanksAs val="gap"/>
    <c:showDLblsOverMax val="0"/>
  </c:chart>
  <c:spPr>
    <a:ln>
      <a:solidFill>
        <a:sysClr val="windowText" lastClr="000000"/>
      </a:solidFill>
    </a:ln>
  </c:spPr>
  <c:printSettings>
    <c:headerFooter/>
    <c:pageMargins b="0.75" l="0.7" r="0.7" t="0.75" header="0.3" footer="0.3"/>
    <c:pageSetup orientation="portrait"/>
  </c:printSettings>
  <c:userShapes r:id="rId1"/>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10"/>
    </mc:Choice>
    <mc:Fallback>
      <c:style val="10"/>
    </mc:Fallback>
  </mc:AlternateContent>
  <c:chart>
    <c:autoTitleDeleted val="0"/>
    <c:plotArea>
      <c:layout>
        <c:manualLayout>
          <c:layoutTarget val="inner"/>
          <c:xMode val="edge"/>
          <c:yMode val="edge"/>
          <c:x val="9.6221840753318147E-2"/>
          <c:y val="5.0886997659735159E-2"/>
          <c:w val="0.85930763393912246"/>
          <c:h val="0.91434062555782525"/>
        </c:manualLayout>
      </c:layout>
      <c:barChart>
        <c:barDir val="bar"/>
        <c:grouping val="clustered"/>
        <c:varyColors val="0"/>
        <c:ser>
          <c:idx val="0"/>
          <c:order val="0"/>
          <c:tx>
            <c:strRef>
              <c:f>'4の表①②、4のグラフ①②③'!$AF$8</c:f>
              <c:strCache>
                <c:ptCount val="1"/>
                <c:pt idx="0">
                  <c:v>全国女性</c:v>
                </c:pt>
              </c:strCache>
            </c:strRef>
          </c:tx>
          <c:spPr>
            <a:pattFill prst="smGrid">
              <a:fgClr>
                <a:schemeClr val="accent6">
                  <a:lumMod val="20000"/>
                  <a:lumOff val="80000"/>
                </a:schemeClr>
              </a:fgClr>
              <a:bgClr>
                <a:schemeClr val="bg1"/>
              </a:bgClr>
            </a:pattFill>
            <a:ln>
              <a:solidFill>
                <a:sysClr val="windowText" lastClr="000000"/>
              </a:solidFill>
            </a:ln>
            <a:effectLst/>
          </c:spPr>
          <c:invertIfNegative val="0"/>
          <c:dLbls>
            <c:dLbl>
              <c:idx val="0"/>
              <c:spPr/>
              <c:txPr>
                <a:bodyPr/>
                <a:lstStyle/>
                <a:p>
                  <a:pPr>
                    <a:defRPr sz="1000"/>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0-08F4-4069-B759-B8BC51B1397D}"/>
                </c:ext>
              </c:extLst>
            </c:dLbl>
            <c:dLbl>
              <c:idx val="9"/>
              <c:spPr/>
              <c:txPr>
                <a:bodyPr/>
                <a:lstStyle/>
                <a:p>
                  <a:pPr>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1-08F4-4069-B759-B8BC51B1397D}"/>
                </c:ext>
              </c:extLst>
            </c:dLbl>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'4の表①②、4のグラフ①②③'!$AE$9:$AE$18</c:f>
              <c:strCache>
                <c:ptCount val="10"/>
                <c:pt idx="0">
                  <c:v>300人以上</c:v>
                </c:pt>
                <c:pt idx="1">
                  <c:v>200～299人</c:v>
                </c:pt>
                <c:pt idx="2">
                  <c:v>100～199人</c:v>
                </c:pt>
                <c:pt idx="3">
                  <c:v>50～99人</c:v>
                </c:pt>
                <c:pt idx="4">
                  <c:v>30～49人</c:v>
                </c:pt>
                <c:pt idx="5">
                  <c:v>20～29人</c:v>
                </c:pt>
                <c:pt idx="6">
                  <c:v>10～19人</c:v>
                </c:pt>
                <c:pt idx="7">
                  <c:v>5～9人</c:v>
                </c:pt>
                <c:pt idx="8">
                  <c:v>1～4人</c:v>
                </c:pt>
                <c:pt idx="9">
                  <c:v>総数</c:v>
                </c:pt>
              </c:strCache>
            </c:strRef>
          </c:cat>
          <c:val>
            <c:numRef>
              <c:f>'4の表①②、4のグラフ①②③'!$AF$9:$AF$18</c:f>
              <c:numCache>
                <c:formatCode>0.0_ </c:formatCode>
                <c:ptCount val="10"/>
                <c:pt idx="0">
                  <c:v>38.339672640964501</c:v>
                </c:pt>
                <c:pt idx="1">
                  <c:v>41.345209264406698</c:v>
                </c:pt>
                <c:pt idx="2">
                  <c:v>42.197289107136989</c:v>
                </c:pt>
                <c:pt idx="3">
                  <c:v>43.723492089414847</c:v>
                </c:pt>
                <c:pt idx="4">
                  <c:v>45.426685582321774</c:v>
                </c:pt>
                <c:pt idx="5">
                  <c:v>46.603687642523042</c:v>
                </c:pt>
                <c:pt idx="6">
                  <c:v>46.556666600863259</c:v>
                </c:pt>
                <c:pt idx="7">
                  <c:v>47.363971202069408</c:v>
                </c:pt>
                <c:pt idx="8">
                  <c:v>46.054197363192998</c:v>
                </c:pt>
                <c:pt idx="9">
                  <c:v>44.146988359607434</c:v>
                </c:pt>
              </c:numCache>
            </c:numRef>
          </c:val>
          <c:extLst>
            <c:ext xmlns:c16="http://schemas.microsoft.com/office/drawing/2014/chart" uri="{C3380CC4-5D6E-409C-BE32-E72D297353CC}">
              <c16:uniqueId val="{00000002-08F4-4069-B759-B8BC51B1397D}"/>
            </c:ext>
          </c:extLst>
        </c:ser>
        <c:ser>
          <c:idx val="2"/>
          <c:order val="2"/>
          <c:tx>
            <c:strRef>
              <c:f>'4の表①②、4のグラフ①②③'!$AH$8</c:f>
              <c:strCache>
                <c:ptCount val="1"/>
                <c:pt idx="0">
                  <c:v>奈良女性</c:v>
                </c:pt>
              </c:strCache>
            </c:strRef>
          </c:tx>
          <c:spPr>
            <a:solidFill>
              <a:srgbClr val="C00000"/>
            </a:solidFill>
            <a:ln>
              <a:solidFill>
                <a:sysClr val="windowText" lastClr="000000"/>
              </a:solidFill>
            </a:ln>
            <a:effectLst/>
          </c:spPr>
          <c:invertIfNegative val="0"/>
          <c:dLbls>
            <c:dLbl>
              <c:idx val="0"/>
              <c:spPr/>
              <c:txPr>
                <a:bodyPr/>
                <a:lstStyle/>
                <a:p>
                  <a:pPr>
                    <a:defRPr sz="1000">
                      <a:solidFill>
                        <a:schemeClr val="bg1"/>
                      </a:solidFill>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08F4-4069-B759-B8BC51B1397D}"/>
                </c:ext>
              </c:extLst>
            </c:dLbl>
            <c:dLbl>
              <c:idx val="9"/>
              <c:spPr/>
              <c:txPr>
                <a:bodyPr/>
                <a:lstStyle/>
                <a:p>
                  <a:pPr>
                    <a:defRPr>
                      <a:solidFill>
                        <a:schemeClr val="bg1"/>
                      </a:solidFill>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4-08F4-4069-B759-B8BC51B1397D}"/>
                </c:ext>
              </c:extLst>
            </c:dLbl>
            <c:spPr>
              <a:noFill/>
              <a:ln w="25400">
                <a:noFill/>
              </a:ln>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'4の表①②、4のグラフ①②③'!$AE$9:$AE$18</c:f>
              <c:strCache>
                <c:ptCount val="10"/>
                <c:pt idx="0">
                  <c:v>300人以上</c:v>
                </c:pt>
                <c:pt idx="1">
                  <c:v>200～299人</c:v>
                </c:pt>
                <c:pt idx="2">
                  <c:v>100～199人</c:v>
                </c:pt>
                <c:pt idx="3">
                  <c:v>50～99人</c:v>
                </c:pt>
                <c:pt idx="4">
                  <c:v>30～49人</c:v>
                </c:pt>
                <c:pt idx="5">
                  <c:v>20～29人</c:v>
                </c:pt>
                <c:pt idx="6">
                  <c:v>10～19人</c:v>
                </c:pt>
                <c:pt idx="7">
                  <c:v>5～9人</c:v>
                </c:pt>
                <c:pt idx="8">
                  <c:v>1～4人</c:v>
                </c:pt>
                <c:pt idx="9">
                  <c:v>総数</c:v>
                </c:pt>
              </c:strCache>
            </c:strRef>
          </c:cat>
          <c:val>
            <c:numRef>
              <c:f>'4の表①②、4のグラフ①②③'!$AH$9:$AH$18</c:f>
              <c:numCache>
                <c:formatCode>0.0_ </c:formatCode>
                <c:ptCount val="10"/>
                <c:pt idx="0">
                  <c:v>47.955333911535128</c:v>
                </c:pt>
                <c:pt idx="1">
                  <c:v>49.781481857912389</c:v>
                </c:pt>
                <c:pt idx="2">
                  <c:v>47.862161758110332</c:v>
                </c:pt>
                <c:pt idx="3">
                  <c:v>47.08192642615959</c:v>
                </c:pt>
                <c:pt idx="4">
                  <c:v>49.84216132468287</c:v>
                </c:pt>
                <c:pt idx="5">
                  <c:v>51.886157346147598</c:v>
                </c:pt>
                <c:pt idx="6">
                  <c:v>51.827095705013114</c:v>
                </c:pt>
                <c:pt idx="7">
                  <c:v>51.930710934680626</c:v>
                </c:pt>
                <c:pt idx="8">
                  <c:v>45.940496948561467</c:v>
                </c:pt>
                <c:pt idx="9">
                  <c:v>49.409504320145523</c:v>
                </c:pt>
              </c:numCache>
            </c:numRef>
          </c:val>
          <c:extLst>
            <c:ext xmlns:c16="http://schemas.microsoft.com/office/drawing/2014/chart" uri="{C3380CC4-5D6E-409C-BE32-E72D297353CC}">
              <c16:uniqueId val="{00000005-08F4-4069-B759-B8BC51B1397D}"/>
            </c:ext>
          </c:extLst>
        </c:ser>
        <c:dLbls>
          <c:showLegendKey val="0"/>
          <c:showVal val="0"/>
          <c:showCatName val="0"/>
          <c:showSerName val="0"/>
          <c:showPercent val="0"/>
          <c:showBubbleSize val="0"/>
        </c:dLbls>
        <c:gapWidth val="150"/>
        <c:overlap val="-30"/>
        <c:axId val="561183400"/>
        <c:axId val="1"/>
      </c:barChart>
      <c:barChart>
        <c:barDir val="bar"/>
        <c:grouping val="clustered"/>
        <c:varyColors val="0"/>
        <c:ser>
          <c:idx val="1"/>
          <c:order val="1"/>
          <c:tx>
            <c:strRef>
              <c:f>'4の表①②、4のグラフ①②③'!$AG$8</c:f>
              <c:strCache>
                <c:ptCount val="1"/>
                <c:pt idx="0">
                  <c:v>全国男性</c:v>
                </c:pt>
              </c:strCache>
            </c:strRef>
          </c:tx>
          <c:spPr>
            <a:solidFill>
              <a:schemeClr val="accent1">
                <a:lumMod val="20000"/>
                <a:lumOff val="80000"/>
              </a:schemeClr>
            </a:solidFill>
            <a:ln>
              <a:solidFill>
                <a:sysClr val="windowText" lastClr="000000"/>
              </a:solidFill>
            </a:ln>
            <a:effectLst/>
          </c:spPr>
          <c:invertIfNegative val="0"/>
          <c:dLbls>
            <c:dLbl>
              <c:idx val="0"/>
              <c:spPr/>
              <c:txPr>
                <a:bodyPr/>
                <a:lstStyle/>
                <a:p>
                  <a:pPr>
                    <a:defRPr sz="1000"/>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6-08F4-4069-B759-B8BC51B1397D}"/>
                </c:ext>
              </c:extLst>
            </c:dLbl>
            <c:dLbl>
              <c:idx val="9"/>
              <c:spPr/>
              <c:txPr>
                <a:bodyPr/>
                <a:lstStyle/>
                <a:p>
                  <a:pPr>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7-08F4-4069-B759-B8BC51B1397D}"/>
                </c:ext>
              </c:extLst>
            </c:dLbl>
            <c:spPr>
              <a:noFill/>
              <a:ln w="25400">
                <a:noFill/>
              </a:ln>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'4の表①②、4のグラフ①②③'!$AE$9:$AE$18</c:f>
              <c:strCache>
                <c:ptCount val="10"/>
                <c:pt idx="0">
                  <c:v>300人以上</c:v>
                </c:pt>
                <c:pt idx="1">
                  <c:v>200～299人</c:v>
                </c:pt>
                <c:pt idx="2">
                  <c:v>100～199人</c:v>
                </c:pt>
                <c:pt idx="3">
                  <c:v>50～99人</c:v>
                </c:pt>
                <c:pt idx="4">
                  <c:v>30～49人</c:v>
                </c:pt>
                <c:pt idx="5">
                  <c:v>20～29人</c:v>
                </c:pt>
                <c:pt idx="6">
                  <c:v>10～19人</c:v>
                </c:pt>
                <c:pt idx="7">
                  <c:v>5～9人</c:v>
                </c:pt>
                <c:pt idx="8">
                  <c:v>1～4人</c:v>
                </c:pt>
                <c:pt idx="9">
                  <c:v>総数</c:v>
                </c:pt>
              </c:strCache>
            </c:strRef>
          </c:cat>
          <c:val>
            <c:numRef>
              <c:f>'4の表①②、4のグラフ①②③'!$AG$9:$AG$18</c:f>
              <c:numCache>
                <c:formatCode>0.0_ </c:formatCode>
                <c:ptCount val="10"/>
                <c:pt idx="0">
                  <c:v>60.194455318694615</c:v>
                </c:pt>
                <c:pt idx="1">
                  <c:v>57.755611340542757</c:v>
                </c:pt>
                <c:pt idx="2">
                  <c:v>57.179422702977632</c:v>
                </c:pt>
                <c:pt idx="3">
                  <c:v>55.567880839766417</c:v>
                </c:pt>
                <c:pt idx="4">
                  <c:v>53.997965910504867</c:v>
                </c:pt>
                <c:pt idx="5">
                  <c:v>52.751616444930484</c:v>
                </c:pt>
                <c:pt idx="6">
                  <c:v>52.995072873398506</c:v>
                </c:pt>
                <c:pt idx="7">
                  <c:v>52.293608163604468</c:v>
                </c:pt>
                <c:pt idx="8">
                  <c:v>53.75282444739581</c:v>
                </c:pt>
                <c:pt idx="9">
                  <c:v>55.178078694756728</c:v>
                </c:pt>
              </c:numCache>
            </c:numRef>
          </c:val>
          <c:extLst>
            <c:ext xmlns:c16="http://schemas.microsoft.com/office/drawing/2014/chart" uri="{C3380CC4-5D6E-409C-BE32-E72D297353CC}">
              <c16:uniqueId val="{00000008-08F4-4069-B759-B8BC51B1397D}"/>
            </c:ext>
          </c:extLst>
        </c:ser>
        <c:ser>
          <c:idx val="3"/>
          <c:order val="3"/>
          <c:tx>
            <c:strRef>
              <c:f>'4の表①②、4のグラフ①②③'!$AI$8</c:f>
              <c:strCache>
                <c:ptCount val="1"/>
                <c:pt idx="0">
                  <c:v>奈良男性</c:v>
                </c:pt>
              </c:strCache>
            </c:strRef>
          </c:tx>
          <c:spPr>
            <a:pattFill prst="pct50">
              <a:fgClr>
                <a:schemeClr val="tx2">
                  <a:lumMod val="50000"/>
                </a:schemeClr>
              </a:fgClr>
              <a:bgClr>
                <a:schemeClr val="bg1"/>
              </a:bgClr>
            </a:pattFill>
            <a:ln>
              <a:solidFill>
                <a:schemeClr val="tx1"/>
              </a:solidFill>
            </a:ln>
            <a:effectLst/>
          </c:spPr>
          <c:invertIfNegative val="0"/>
          <c:dLbls>
            <c:dLbl>
              <c:idx val="0"/>
              <c:spPr>
                <a:solidFill>
                  <a:schemeClr val="bg1">
                    <a:alpha val="50000"/>
                  </a:schemeClr>
                </a:solidFill>
              </c:spPr>
              <c:txPr>
                <a:bodyPr/>
                <a:lstStyle/>
                <a:p>
                  <a:pPr>
                    <a:defRPr sz="1000"/>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9-08F4-4069-B759-B8BC51B1397D}"/>
                </c:ext>
              </c:extLst>
            </c:dLbl>
            <c:dLbl>
              <c:idx val="9"/>
              <c:spPr>
                <a:solidFill>
                  <a:schemeClr val="bg1">
                    <a:alpha val="50000"/>
                  </a:schemeClr>
                </a:solidFill>
              </c:spPr>
              <c:txPr>
                <a:bodyPr/>
                <a:lstStyle/>
                <a:p>
                  <a:pPr>
                    <a:defRPr/>
                  </a:pPr>
                  <a:endParaRPr lang="ja-JP"/>
                </a:p>
              </c:txPr>
              <c:dLblPos val="ctr"/>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A-08F4-4069-B759-B8BC51B1397D}"/>
                </c:ext>
              </c:extLst>
            </c:dLbl>
            <c:spPr>
              <a:solidFill>
                <a:schemeClr val="bg1">
                  <a:alpha val="50000"/>
                </a:schemeClr>
              </a:solidFill>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'4の表①②、4のグラフ①②③'!$AE$9:$AE$18</c:f>
              <c:strCache>
                <c:ptCount val="10"/>
                <c:pt idx="0">
                  <c:v>300人以上</c:v>
                </c:pt>
                <c:pt idx="1">
                  <c:v>200～299人</c:v>
                </c:pt>
                <c:pt idx="2">
                  <c:v>100～199人</c:v>
                </c:pt>
                <c:pt idx="3">
                  <c:v>50～99人</c:v>
                </c:pt>
                <c:pt idx="4">
                  <c:v>30～49人</c:v>
                </c:pt>
                <c:pt idx="5">
                  <c:v>20～29人</c:v>
                </c:pt>
                <c:pt idx="6">
                  <c:v>10～19人</c:v>
                </c:pt>
                <c:pt idx="7">
                  <c:v>5～9人</c:v>
                </c:pt>
                <c:pt idx="8">
                  <c:v>1～4人</c:v>
                </c:pt>
                <c:pt idx="9">
                  <c:v>総数</c:v>
                </c:pt>
              </c:strCache>
            </c:strRef>
          </c:cat>
          <c:val>
            <c:numRef>
              <c:f>'4の表①②、4のグラフ①②③'!$AI$9:$AI$18</c:f>
              <c:numCache>
                <c:formatCode>0.0_ </c:formatCode>
                <c:ptCount val="10"/>
                <c:pt idx="0">
                  <c:v>47.792714657415438</c:v>
                </c:pt>
                <c:pt idx="1">
                  <c:v>48.719382051021441</c:v>
                </c:pt>
                <c:pt idx="2">
                  <c:v>51.774056909353661</c:v>
                </c:pt>
                <c:pt idx="3">
                  <c:v>51.853563177536877</c:v>
                </c:pt>
                <c:pt idx="4">
                  <c:v>48.993899486782219</c:v>
                </c:pt>
                <c:pt idx="5">
                  <c:v>47.180630034589221</c:v>
                </c:pt>
                <c:pt idx="6">
                  <c:v>47.481010910095293</c:v>
                </c:pt>
                <c:pt idx="7">
                  <c:v>47.636232407073258</c:v>
                </c:pt>
                <c:pt idx="8">
                  <c:v>53.881502470212148</c:v>
                </c:pt>
                <c:pt idx="9">
                  <c:v>49.489313324238289</c:v>
                </c:pt>
              </c:numCache>
            </c:numRef>
          </c:val>
          <c:extLst>
            <c:ext xmlns:c16="http://schemas.microsoft.com/office/drawing/2014/chart" uri="{C3380CC4-5D6E-409C-BE32-E72D297353CC}">
              <c16:uniqueId val="{0000000B-08F4-4069-B759-B8BC51B1397D}"/>
            </c:ext>
          </c:extLst>
        </c:ser>
        <c:dLbls>
          <c:showLegendKey val="0"/>
          <c:showVal val="0"/>
          <c:showCatName val="0"/>
          <c:showSerName val="0"/>
          <c:showPercent val="0"/>
          <c:showBubbleSize val="0"/>
        </c:dLbls>
        <c:gapWidth val="150"/>
        <c:overlap val="-30"/>
        <c:axId val="3"/>
        <c:axId val="4"/>
      </c:barChart>
      <c:catAx>
        <c:axId val="561183400"/>
        <c:scaling>
          <c:orientation val="minMax"/>
        </c:scaling>
        <c:delete val="0"/>
        <c:axPos val="r"/>
        <c:numFmt formatCode="General" sourceLinked="1"/>
        <c:majorTickMark val="none"/>
        <c:minorTickMark val="none"/>
        <c:tickLblPos val="high"/>
        <c:txPr>
          <a:bodyPr rot="0" vert="horz" anchor="t" anchorCtr="0"/>
          <a:lstStyle/>
          <a:p>
            <a:pPr>
              <a:defRPr sz="700" b="1">
                <a:latin typeface="+mn-ea"/>
                <a:ea typeface="+mn-ea"/>
              </a:defRPr>
            </a:pPr>
            <a:endParaRPr lang="ja-JP"/>
          </a:p>
        </c:txPr>
        <c:crossAx val="1"/>
        <c:crosses val="autoZero"/>
        <c:auto val="1"/>
        <c:lblAlgn val="ctr"/>
        <c:lblOffset val="80"/>
        <c:noMultiLvlLbl val="0"/>
      </c:catAx>
      <c:valAx>
        <c:axId val="1"/>
        <c:scaling>
          <c:orientation val="maxMin"/>
          <c:max val="100"/>
        </c:scaling>
        <c:delete val="0"/>
        <c:axPos val="b"/>
        <c:numFmt formatCode="0.0_ " sourceLinked="1"/>
        <c:majorTickMark val="none"/>
        <c:minorTickMark val="none"/>
        <c:tickLblPos val="none"/>
        <c:txPr>
          <a:bodyPr/>
          <a:lstStyle/>
          <a:p>
            <a:pPr>
              <a:defRPr sz="800">
                <a:solidFill>
                  <a:sysClr val="windowText" lastClr="000000"/>
                </a:solidFill>
              </a:defRPr>
            </a:pPr>
            <a:endParaRPr lang="ja-JP"/>
          </a:p>
        </c:txPr>
        <c:crossAx val="561183400"/>
        <c:crosses val="autoZero"/>
        <c:crossBetween val="between"/>
      </c:valAx>
      <c:catAx>
        <c:axId val="3"/>
        <c:scaling>
          <c:orientation val="minMax"/>
        </c:scaling>
        <c:delete val="1"/>
        <c:axPos val="l"/>
        <c:numFmt formatCode="General" sourceLinked="1"/>
        <c:majorTickMark val="out"/>
        <c:minorTickMark val="none"/>
        <c:tickLblPos val="nextTo"/>
        <c:crossAx val="4"/>
        <c:crosses val="autoZero"/>
        <c:auto val="1"/>
        <c:lblAlgn val="ctr"/>
        <c:lblOffset val="100"/>
        <c:noMultiLvlLbl val="0"/>
      </c:catAx>
      <c:valAx>
        <c:axId val="4"/>
        <c:scaling>
          <c:orientation val="minMax"/>
          <c:max val="100"/>
          <c:min val="0"/>
        </c:scaling>
        <c:delete val="0"/>
        <c:axPos val="t"/>
        <c:numFmt formatCode="0&quot; %&quot;" sourceLinked="0"/>
        <c:majorTickMark val="in"/>
        <c:minorTickMark val="none"/>
        <c:tickLblPos val="nextTo"/>
        <c:txPr>
          <a:bodyPr anchor="b" anchorCtr="1"/>
          <a:lstStyle/>
          <a:p>
            <a:pPr>
              <a:defRPr sz="800"/>
            </a:pPr>
            <a:endParaRPr lang="ja-JP"/>
          </a:p>
        </c:txPr>
        <c:crossAx val="3"/>
        <c:crosses val="max"/>
        <c:crossBetween val="between"/>
        <c:majorUnit val="10"/>
      </c:valAx>
      <c:spPr>
        <a:ln>
          <a:solidFill>
            <a:schemeClr val="bg1">
              <a:lumMod val="65000"/>
            </a:schemeClr>
          </a:solidFill>
        </a:ln>
      </c:spPr>
    </c:plotArea>
    <c:plotVisOnly val="1"/>
    <c:dispBlanksAs val="gap"/>
    <c:showDLblsOverMax val="0"/>
  </c:chart>
  <c:spPr>
    <a:noFill/>
    <a:ln>
      <a:noFill/>
    </a:ln>
  </c:spPr>
  <c:printSettings>
    <c:headerFooter/>
    <c:pageMargins b="0.75" l="0.7" r="0.7" t="0.75" header="0.3" footer="0.3"/>
    <c:pageSetup orientation="portrait"/>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男女別、従業上の地位別雇用者数の構成比</a:t>
            </a:r>
          </a:p>
        </c:rich>
      </c:tx>
      <c:layout>
        <c:manualLayout>
          <c:xMode val="edge"/>
          <c:yMode val="edge"/>
          <c:x val="0.27159353739101039"/>
          <c:y val="5.7204106031248708E-3"/>
        </c:manualLayout>
      </c:layout>
      <c:overlay val="0"/>
    </c:title>
    <c:autoTitleDeleted val="0"/>
    <c:plotArea>
      <c:layout>
        <c:manualLayout>
          <c:layoutTarget val="inner"/>
          <c:xMode val="edge"/>
          <c:yMode val="edge"/>
          <c:x val="0.13860704549262096"/>
          <c:y val="0.26408261781347681"/>
          <c:w val="0.78680008325845163"/>
          <c:h val="0.65145178081790056"/>
        </c:manualLayout>
      </c:layout>
      <c:barChart>
        <c:barDir val="bar"/>
        <c:grouping val="percentStacked"/>
        <c:varyColors val="0"/>
        <c:ser>
          <c:idx val="0"/>
          <c:order val="0"/>
          <c:tx>
            <c:strRef>
              <c:f>'5の表、グラフ'!$N$23</c:f>
              <c:strCache>
                <c:ptCount val="1"/>
                <c:pt idx="0">
                  <c:v>無期雇用者</c:v>
                </c:pt>
              </c:strCache>
            </c:strRef>
          </c:tx>
          <c:spPr>
            <a:solidFill>
              <a:srgbClr val="9999FF"/>
            </a:solidFill>
            <a:ln w="6350">
              <a:solidFill>
                <a:srgbClr val="000000"/>
              </a:solidFill>
              <a:prstDash val="solid"/>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5A74-48F7-992C-F2AA6BF0A105}"/>
                </c:ext>
              </c:extLst>
            </c:dLbl>
            <c:spPr>
              <a:noFill/>
              <a:ln w="25400">
                <a:noFill/>
              </a:ln>
            </c:spPr>
            <c:txPr>
              <a:bodyPr/>
              <a:lstStyle/>
              <a:p>
                <a:pPr>
                  <a:defRPr sz="800" b="0" i="0" u="none" strike="noStrike" baseline="0">
                    <a:solidFill>
                      <a:srgbClr val="000000"/>
                    </a:solidFill>
                    <a:latin typeface="+mn-lt"/>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('5の表、グラフ'!$P$19,'5の表、グラフ'!$S$19)</c:f>
              <c:strCache>
                <c:ptCount val="2"/>
                <c:pt idx="0">
                  <c:v>奈良県総数</c:v>
                </c:pt>
                <c:pt idx="1">
                  <c:v>全国総数</c:v>
                </c:pt>
              </c:strCache>
            </c:strRef>
          </c:cat>
          <c:val>
            <c:numRef>
              <c:f>('5の表、グラフ'!$P$23,'5の表、グラフ'!$T$23)</c:f>
              <c:numCache>
                <c:formatCode>0.0_ </c:formatCode>
                <c:ptCount val="2"/>
                <c:pt idx="0">
                  <c:v>63.73732458887411</c:v>
                </c:pt>
                <c:pt idx="1">
                  <c:v>68.968116850512544</c:v>
                </c:pt>
              </c:numCache>
            </c:numRef>
          </c:val>
          <c:extLst>
            <c:ext xmlns:c16="http://schemas.microsoft.com/office/drawing/2014/chart" uri="{C3380CC4-5D6E-409C-BE32-E72D297353CC}">
              <c16:uniqueId val="{00000001-5A74-48F7-992C-F2AA6BF0A105}"/>
            </c:ext>
          </c:extLst>
        </c:ser>
        <c:ser>
          <c:idx val="1"/>
          <c:order val="1"/>
          <c:tx>
            <c:strRef>
              <c:f>'5の表、グラフ'!$N$24</c:f>
              <c:strCache>
                <c:ptCount val="1"/>
                <c:pt idx="0">
                  <c:v>有期雇用者</c:v>
                </c:pt>
              </c:strCache>
            </c:strRef>
          </c:tx>
          <c:spPr>
            <a:solidFill>
              <a:srgbClr val="993366"/>
            </a:solidFill>
            <a:ln w="6350">
              <a:solidFill>
                <a:srgbClr val="000000"/>
              </a:solidFill>
              <a:prstDash val="solid"/>
            </a:ln>
          </c:spPr>
          <c:invertIfNegative val="0"/>
          <c:dPt>
            <c:idx val="0"/>
            <c:invertIfNegative val="0"/>
            <c:bubble3D val="0"/>
            <c:extLst>
              <c:ext xmlns:c16="http://schemas.microsoft.com/office/drawing/2014/chart" uri="{C3380CC4-5D6E-409C-BE32-E72D297353CC}">
                <c16:uniqueId val="{00000002-5A74-48F7-992C-F2AA6BF0A105}"/>
              </c:ext>
            </c:extLst>
          </c:dPt>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5A74-48F7-992C-F2AA6BF0A105}"/>
                </c:ext>
              </c:extLst>
            </c:dLbl>
            <c:spPr>
              <a:noFill/>
              <a:ln w="25400">
                <a:noFill/>
              </a:ln>
            </c:spPr>
            <c:txPr>
              <a:bodyPr/>
              <a:lstStyle/>
              <a:p>
                <a:pPr>
                  <a:defRPr sz="800" b="0" i="0" u="none" strike="noStrike" baseline="0">
                    <a:solidFill>
                      <a:schemeClr val="bg1"/>
                    </a:solidFill>
                    <a:latin typeface="+mn-lt"/>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('5の表、グラフ'!$P$19,'5の表、グラフ'!$S$19)</c:f>
              <c:strCache>
                <c:ptCount val="2"/>
                <c:pt idx="0">
                  <c:v>奈良県総数</c:v>
                </c:pt>
                <c:pt idx="1">
                  <c:v>全国総数</c:v>
                </c:pt>
              </c:strCache>
            </c:strRef>
          </c:cat>
          <c:val>
            <c:numRef>
              <c:f>('5の表、グラフ'!$P$24,'5の表、グラフ'!$T$24)</c:f>
              <c:numCache>
                <c:formatCode>0.0_ </c:formatCode>
                <c:ptCount val="2"/>
                <c:pt idx="0">
                  <c:v>32.998773222077858</c:v>
                </c:pt>
                <c:pt idx="1">
                  <c:v>28.30702259953128</c:v>
                </c:pt>
              </c:numCache>
            </c:numRef>
          </c:val>
          <c:extLst>
            <c:ext xmlns:c16="http://schemas.microsoft.com/office/drawing/2014/chart" uri="{C3380CC4-5D6E-409C-BE32-E72D297353CC}">
              <c16:uniqueId val="{00000003-5A74-48F7-992C-F2AA6BF0A105}"/>
            </c:ext>
          </c:extLst>
        </c:ser>
        <c:ser>
          <c:idx val="2"/>
          <c:order val="2"/>
          <c:tx>
            <c:strRef>
              <c:f>'5の表、グラフ'!$N$25</c:f>
              <c:strCache>
                <c:ptCount val="1"/>
                <c:pt idx="0">
                  <c:v>臨時雇用者</c:v>
                </c:pt>
              </c:strCache>
            </c:strRef>
          </c:tx>
          <c:spPr>
            <a:solidFill>
              <a:srgbClr val="FFFFCC"/>
            </a:solidFill>
            <a:ln w="6350">
              <a:solidFill>
                <a:srgbClr val="000000"/>
              </a:solidFill>
              <a:prstDash val="solid"/>
            </a:ln>
          </c:spPr>
          <c:invertIfNegative val="0"/>
          <c:dLbls>
            <c:dLbl>
              <c:idx val="0"/>
              <c:layout>
                <c:manualLayout>
                  <c:x val="4.6421663442940041E-2"/>
                  <c:y val="0.10050304013505849"/>
                </c:manualLayout>
              </c:layout>
              <c:tx>
                <c:rich>
                  <a:bodyPr/>
                  <a:lstStyle/>
                  <a:p>
                    <a:pPr>
                      <a:defRPr sz="800">
                        <a:latin typeface="+mn-lt"/>
                      </a:defRPr>
                    </a:pPr>
                    <a:r>
                      <a:rPr lang="ja-JP" altLang="en-US"/>
                      <a:t>臨時
</a:t>
                    </a:r>
                    <a:r>
                      <a:rPr lang="en-US" altLang="ja-JP"/>
                      <a:t>3.3 </a:t>
                    </a:r>
                  </a:p>
                </c:rich>
              </c:tx>
              <c:spPr>
                <a:ln w="6350"/>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5A74-48F7-992C-F2AA6BF0A105}"/>
                </c:ext>
              </c:extLst>
            </c:dLbl>
            <c:dLbl>
              <c:idx val="1"/>
              <c:layout>
                <c:manualLayout>
                  <c:x val="4.1263700838168924E-2"/>
                  <c:y val="8.7102177554438859E-2"/>
                </c:manualLayout>
              </c:layout>
              <c:tx>
                <c:rich>
                  <a:bodyPr/>
                  <a:lstStyle/>
                  <a:p>
                    <a:pPr>
                      <a:defRPr sz="800">
                        <a:latin typeface="+mn-lt"/>
                      </a:defRPr>
                    </a:pPr>
                    <a:r>
                      <a:rPr lang="en-US" altLang="ja-JP"/>
                      <a:t>2.7</a:t>
                    </a:r>
                  </a:p>
                </c:rich>
              </c:tx>
              <c:spPr>
                <a:ln w="6350"/>
              </c:spPr>
              <c:dLblPos val="ct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5-5A74-48F7-992C-F2AA6BF0A105}"/>
                </c:ext>
              </c:extLst>
            </c:dLbl>
            <c:dLbl>
              <c:idx val="2"/>
              <c:spPr>
                <a:ln w="6350"/>
              </c:spPr>
              <c:txPr>
                <a:bodyPr/>
                <a:lstStyle/>
                <a:p>
                  <a:pPr>
                    <a:defRPr sz="800">
                      <a:latin typeface="+mn-lt"/>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A74-48F7-992C-F2AA6BF0A105}"/>
                </c:ext>
              </c:extLst>
            </c:dLbl>
            <c:spPr>
              <a:ln w="6350"/>
            </c:spPr>
            <c:txPr>
              <a:bodyPr/>
              <a:lstStyle/>
              <a:p>
                <a:pPr>
                  <a:defRPr sz="800">
                    <a:latin typeface="+mn-lt"/>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('5の表、グラフ'!$P$19,'5の表、グラフ'!$S$19)</c:f>
              <c:strCache>
                <c:ptCount val="2"/>
                <c:pt idx="0">
                  <c:v>奈良県総数</c:v>
                </c:pt>
                <c:pt idx="1">
                  <c:v>全国総数</c:v>
                </c:pt>
              </c:strCache>
            </c:strRef>
          </c:cat>
          <c:val>
            <c:numRef>
              <c:f>('5の表、グラフ'!$P$25,'5の表、グラフ'!$T$25)</c:f>
              <c:numCache>
                <c:formatCode>0.0_ </c:formatCode>
                <c:ptCount val="2"/>
                <c:pt idx="0">
                  <c:v>3.2639021890480304</c:v>
                </c:pt>
                <c:pt idx="1">
                  <c:v>2.724860549956174</c:v>
                </c:pt>
              </c:numCache>
            </c:numRef>
          </c:val>
          <c:extLst>
            <c:ext xmlns:c16="http://schemas.microsoft.com/office/drawing/2014/chart" uri="{C3380CC4-5D6E-409C-BE32-E72D297353CC}">
              <c16:uniqueId val="{00000007-5A74-48F7-992C-F2AA6BF0A105}"/>
            </c:ext>
          </c:extLst>
        </c:ser>
        <c:dLbls>
          <c:showLegendKey val="0"/>
          <c:showVal val="0"/>
          <c:showCatName val="0"/>
          <c:showSerName val="0"/>
          <c:showPercent val="0"/>
          <c:showBubbleSize val="0"/>
        </c:dLbls>
        <c:gapWidth val="60"/>
        <c:overlap val="100"/>
        <c:axId val="562772824"/>
        <c:axId val="1"/>
      </c:barChart>
      <c:catAx>
        <c:axId val="562772824"/>
        <c:scaling>
          <c:orientation val="maxMin"/>
        </c:scaling>
        <c:delete val="0"/>
        <c:axPos val="l"/>
        <c:numFmt formatCode="@"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t"/>
        <c:majorGridlines>
          <c:spPr>
            <a:ln w="3175">
              <a:solidFill>
                <a:srgbClr val="FFFFFF"/>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562772824"/>
        <c:crosses val="autoZero"/>
        <c:crossBetween val="between"/>
      </c:valAx>
      <c:spPr>
        <a:noFill/>
        <a:ln w="25400">
          <a:noFill/>
        </a:ln>
      </c:spPr>
    </c:plotArea>
    <c:plotVisOnly val="1"/>
    <c:dispBlanksAs val="gap"/>
    <c:showDLblsOverMax val="0"/>
  </c:chart>
  <c:spPr>
    <a:solidFill>
      <a:srgbClr val="FFFFFF"/>
    </a:solidFill>
    <a:ln w="3175">
      <a:noFill/>
      <a:prstDash val="solid"/>
    </a:ln>
  </c:spPr>
  <c:txPr>
    <a:bodyPr/>
    <a:lstStyle/>
    <a:p>
      <a:pPr>
        <a:defRPr sz="10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60704549262096"/>
          <c:y val="9.9442039943682531E-2"/>
          <c:w val="0.78680008325845163"/>
          <c:h val="0.8160921937737915"/>
        </c:manualLayout>
      </c:layout>
      <c:barChart>
        <c:barDir val="bar"/>
        <c:grouping val="percentStacked"/>
        <c:varyColors val="0"/>
        <c:ser>
          <c:idx val="0"/>
          <c:order val="0"/>
          <c:tx>
            <c:strRef>
              <c:f>'5の表、グラフ'!$N$23</c:f>
              <c:strCache>
                <c:ptCount val="1"/>
                <c:pt idx="0">
                  <c:v>無期雇用者</c:v>
                </c:pt>
              </c:strCache>
            </c:strRef>
          </c:tx>
          <c:spPr>
            <a:solidFill>
              <a:srgbClr val="9999FF"/>
            </a:solidFill>
            <a:ln w="6350">
              <a:solidFill>
                <a:srgbClr val="000000"/>
              </a:solidFill>
              <a:prstDash val="solid"/>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61B5-487D-9272-25F9685FD196}"/>
                </c:ext>
              </c:extLst>
            </c:dLbl>
            <c:spPr>
              <a:noFill/>
              <a:ln w="25400">
                <a:noFill/>
              </a:ln>
            </c:spPr>
            <c:txPr>
              <a:bodyPr/>
              <a:lstStyle/>
              <a:p>
                <a:pPr>
                  <a:defRPr sz="800" b="0" i="0" u="none" strike="noStrike" baseline="0">
                    <a:solidFill>
                      <a:srgbClr val="000000"/>
                    </a:solidFill>
                    <a:latin typeface="+mn-lt"/>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('5の表、グラフ'!$Q$19,'5の表、グラフ'!$U$19)</c:f>
              <c:strCache>
                <c:ptCount val="2"/>
                <c:pt idx="0">
                  <c:v>奈良県男性</c:v>
                </c:pt>
                <c:pt idx="1">
                  <c:v>全国男性</c:v>
                </c:pt>
              </c:strCache>
            </c:strRef>
          </c:cat>
          <c:val>
            <c:numRef>
              <c:f>('5の表、グラフ'!$Q$23,'5の表、グラフ'!$V$23)</c:f>
              <c:numCache>
                <c:formatCode>0.0_ </c:formatCode>
                <c:ptCount val="2"/>
                <c:pt idx="0">
                  <c:v>73.808280573504774</c:v>
                </c:pt>
                <c:pt idx="1">
                  <c:v>77.692226030022326</c:v>
                </c:pt>
              </c:numCache>
            </c:numRef>
          </c:val>
          <c:extLst>
            <c:ext xmlns:c16="http://schemas.microsoft.com/office/drawing/2014/chart" uri="{C3380CC4-5D6E-409C-BE32-E72D297353CC}">
              <c16:uniqueId val="{00000001-61B5-487D-9272-25F9685FD196}"/>
            </c:ext>
          </c:extLst>
        </c:ser>
        <c:ser>
          <c:idx val="1"/>
          <c:order val="1"/>
          <c:tx>
            <c:strRef>
              <c:f>'5の表、グラフ'!$N$24</c:f>
              <c:strCache>
                <c:ptCount val="1"/>
                <c:pt idx="0">
                  <c:v>有期雇用者</c:v>
                </c:pt>
              </c:strCache>
            </c:strRef>
          </c:tx>
          <c:spPr>
            <a:solidFill>
              <a:srgbClr val="993366"/>
            </a:solidFill>
            <a:ln w="6350">
              <a:solidFill>
                <a:srgbClr val="000000"/>
              </a:solidFill>
              <a:prstDash val="solid"/>
            </a:ln>
          </c:spPr>
          <c:invertIfNegative val="0"/>
          <c:dPt>
            <c:idx val="0"/>
            <c:invertIfNegative val="0"/>
            <c:bubble3D val="0"/>
            <c:extLst>
              <c:ext xmlns:c16="http://schemas.microsoft.com/office/drawing/2014/chart" uri="{C3380CC4-5D6E-409C-BE32-E72D297353CC}">
                <c16:uniqueId val="{00000002-61B5-487D-9272-25F9685FD196}"/>
              </c:ext>
            </c:extLst>
          </c:dPt>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61B5-487D-9272-25F9685FD196}"/>
                </c:ext>
              </c:extLst>
            </c:dLbl>
            <c:spPr>
              <a:noFill/>
              <a:ln w="25400">
                <a:noFill/>
              </a:ln>
            </c:spPr>
            <c:txPr>
              <a:bodyPr/>
              <a:lstStyle/>
              <a:p>
                <a:pPr>
                  <a:defRPr sz="800" b="0" i="0" u="none" strike="noStrike" baseline="0">
                    <a:solidFill>
                      <a:schemeClr val="bg1"/>
                    </a:solidFill>
                    <a:latin typeface="+mn-lt"/>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('5の表、グラフ'!$Q$19,'5の表、グラフ'!$U$19)</c:f>
              <c:strCache>
                <c:ptCount val="2"/>
                <c:pt idx="0">
                  <c:v>奈良県男性</c:v>
                </c:pt>
                <c:pt idx="1">
                  <c:v>全国男性</c:v>
                </c:pt>
              </c:strCache>
            </c:strRef>
          </c:cat>
          <c:val>
            <c:numRef>
              <c:f>('5の表、グラフ'!$Q$24,'5の表、グラフ'!$V$24)</c:f>
              <c:numCache>
                <c:formatCode>0.0_ </c:formatCode>
                <c:ptCount val="2"/>
                <c:pt idx="0">
                  <c:v>23.251310836977567</c:v>
                </c:pt>
                <c:pt idx="1">
                  <c:v>19.904217613436597</c:v>
                </c:pt>
              </c:numCache>
            </c:numRef>
          </c:val>
          <c:extLst>
            <c:ext xmlns:c16="http://schemas.microsoft.com/office/drawing/2014/chart" uri="{C3380CC4-5D6E-409C-BE32-E72D297353CC}">
              <c16:uniqueId val="{00000003-61B5-487D-9272-25F9685FD196}"/>
            </c:ext>
          </c:extLst>
        </c:ser>
        <c:ser>
          <c:idx val="2"/>
          <c:order val="2"/>
          <c:tx>
            <c:strRef>
              <c:f>'5の表、グラフ'!$N$25</c:f>
              <c:strCache>
                <c:ptCount val="1"/>
                <c:pt idx="0">
                  <c:v>臨時雇用者</c:v>
                </c:pt>
              </c:strCache>
            </c:strRef>
          </c:tx>
          <c:spPr>
            <a:solidFill>
              <a:srgbClr val="FFFFCC"/>
            </a:solidFill>
            <a:ln w="6350">
              <a:solidFill>
                <a:srgbClr val="000000"/>
              </a:solidFill>
              <a:prstDash val="solid"/>
            </a:ln>
          </c:spPr>
          <c:invertIfNegative val="0"/>
          <c:dLbls>
            <c:dLbl>
              <c:idx val="0"/>
              <c:layout>
                <c:manualLayout>
                  <c:x val="4.6421663442940041E-2"/>
                  <c:y val="0.10050304013505849"/>
                </c:manualLayout>
              </c:layout>
              <c:tx>
                <c:rich>
                  <a:bodyPr/>
                  <a:lstStyle/>
                  <a:p>
                    <a:pPr>
                      <a:defRPr sz="800">
                        <a:latin typeface="+mn-lt"/>
                      </a:defRPr>
                    </a:pPr>
                    <a:r>
                      <a:rPr lang="ja-JP" altLang="en-US"/>
                      <a:t>臨時
</a:t>
                    </a:r>
                    <a:r>
                      <a:rPr lang="en-US" altLang="ja-JP"/>
                      <a:t>2.9</a:t>
                    </a:r>
                  </a:p>
                </c:rich>
              </c:tx>
              <c:spPr>
                <a:ln w="6350"/>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61B5-487D-9272-25F9685FD196}"/>
                </c:ext>
              </c:extLst>
            </c:dLbl>
            <c:dLbl>
              <c:idx val="1"/>
              <c:layout>
                <c:manualLayout>
                  <c:x val="4.1263700838168924E-2"/>
                  <c:y val="8.7102177554438859E-2"/>
                </c:manualLayout>
              </c:layout>
              <c:spPr>
                <a:ln w="6350"/>
              </c:spPr>
              <c:txPr>
                <a:bodyPr/>
                <a:lstStyle/>
                <a:p>
                  <a:pPr>
                    <a:defRPr sz="800">
                      <a:latin typeface="+mn-lt"/>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1B5-487D-9272-25F9685FD196}"/>
                </c:ext>
              </c:extLst>
            </c:dLbl>
            <c:dLbl>
              <c:idx val="2"/>
              <c:spPr>
                <a:ln w="6350"/>
              </c:spPr>
              <c:txPr>
                <a:bodyPr/>
                <a:lstStyle/>
                <a:p>
                  <a:pPr>
                    <a:defRPr sz="800">
                      <a:latin typeface="+mn-lt"/>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1B5-487D-9272-25F9685FD196}"/>
                </c:ext>
              </c:extLst>
            </c:dLbl>
            <c:spPr>
              <a:ln w="6350"/>
            </c:spPr>
            <c:txPr>
              <a:bodyPr/>
              <a:lstStyle/>
              <a:p>
                <a:pPr>
                  <a:defRPr sz="800">
                    <a:latin typeface="+mn-lt"/>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('5の表、グラフ'!$Q$19,'5の表、グラフ'!$U$19)</c:f>
              <c:strCache>
                <c:ptCount val="2"/>
                <c:pt idx="0">
                  <c:v>奈良県男性</c:v>
                </c:pt>
                <c:pt idx="1">
                  <c:v>全国男性</c:v>
                </c:pt>
              </c:strCache>
            </c:strRef>
          </c:cat>
          <c:val>
            <c:numRef>
              <c:f>('5の表、グラフ'!$Q$25,'5の表、グラフ'!$V$25)</c:f>
              <c:numCache>
                <c:formatCode>0.0_ </c:formatCode>
                <c:ptCount val="2"/>
                <c:pt idx="0">
                  <c:v>2.9404085895176553</c:v>
                </c:pt>
                <c:pt idx="1">
                  <c:v>2.4035563565410811</c:v>
                </c:pt>
              </c:numCache>
            </c:numRef>
          </c:val>
          <c:extLst>
            <c:ext xmlns:c16="http://schemas.microsoft.com/office/drawing/2014/chart" uri="{C3380CC4-5D6E-409C-BE32-E72D297353CC}">
              <c16:uniqueId val="{00000007-61B5-487D-9272-25F9685FD196}"/>
            </c:ext>
          </c:extLst>
        </c:ser>
        <c:dLbls>
          <c:showLegendKey val="0"/>
          <c:showVal val="0"/>
          <c:showCatName val="0"/>
          <c:showSerName val="0"/>
          <c:showPercent val="0"/>
          <c:showBubbleSize val="0"/>
        </c:dLbls>
        <c:gapWidth val="60"/>
        <c:overlap val="100"/>
        <c:axId val="562776760"/>
        <c:axId val="1"/>
      </c:barChart>
      <c:catAx>
        <c:axId val="562776760"/>
        <c:scaling>
          <c:orientation val="maxMin"/>
        </c:scaling>
        <c:delete val="0"/>
        <c:axPos val="l"/>
        <c:numFmt formatCode="@"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1"/>
        <c:axPos val="t"/>
        <c:majorGridlines>
          <c:spPr>
            <a:ln w="3175">
              <a:solidFill>
                <a:srgbClr val="FFFFFF"/>
              </a:solidFill>
              <a:prstDash val="solid"/>
            </a:ln>
          </c:spPr>
        </c:majorGridlines>
        <c:numFmt formatCode="0%" sourceLinked="1"/>
        <c:majorTickMark val="out"/>
        <c:minorTickMark val="none"/>
        <c:tickLblPos val="nextTo"/>
        <c:crossAx val="562776760"/>
        <c:crosses val="autoZero"/>
        <c:crossBetween val="between"/>
      </c:valAx>
      <c:spPr>
        <a:noFill/>
        <a:ln w="25400">
          <a:noFill/>
        </a:ln>
      </c:spPr>
    </c:plotArea>
    <c:plotVisOnly val="1"/>
    <c:dispBlanksAs val="gap"/>
    <c:showDLblsOverMax val="0"/>
  </c:chart>
  <c:spPr>
    <a:noFill/>
    <a:ln w="3175">
      <a:noFill/>
      <a:prstDash val="solid"/>
    </a:ln>
  </c:spPr>
  <c:txPr>
    <a:bodyPr/>
    <a:lstStyle/>
    <a:p>
      <a:pPr>
        <a:defRPr sz="10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60704549262096"/>
          <c:y val="9.9442039943682531E-2"/>
          <c:w val="0.78680008325845163"/>
          <c:h val="0.8160921937737915"/>
        </c:manualLayout>
      </c:layout>
      <c:barChart>
        <c:barDir val="bar"/>
        <c:grouping val="percentStacked"/>
        <c:varyColors val="0"/>
        <c:ser>
          <c:idx val="0"/>
          <c:order val="0"/>
          <c:tx>
            <c:strRef>
              <c:f>'5の表、グラフ'!$N$23</c:f>
              <c:strCache>
                <c:ptCount val="1"/>
                <c:pt idx="0">
                  <c:v>無期雇用者</c:v>
                </c:pt>
              </c:strCache>
            </c:strRef>
          </c:tx>
          <c:spPr>
            <a:solidFill>
              <a:srgbClr val="9999FF"/>
            </a:solidFill>
            <a:ln w="6350">
              <a:solidFill>
                <a:srgbClr val="000000"/>
              </a:solidFill>
              <a:prstDash val="solid"/>
            </a:ln>
          </c:spPr>
          <c:invertIfNegative val="0"/>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0-864B-47B9-A7C1-4BA65659EB5C}"/>
                </c:ext>
              </c:extLst>
            </c:dLbl>
            <c:spPr>
              <a:noFill/>
              <a:ln w="25400">
                <a:noFill/>
              </a:ln>
            </c:spPr>
            <c:txPr>
              <a:bodyPr/>
              <a:lstStyle/>
              <a:p>
                <a:pPr>
                  <a:defRPr sz="800" b="0" i="0" u="none" strike="noStrike" baseline="0">
                    <a:solidFill>
                      <a:srgbClr val="000000"/>
                    </a:solidFill>
                    <a:latin typeface="+mn-lt"/>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('5の表、グラフ'!$R$19,'5の表、グラフ'!$W$19)</c:f>
              <c:strCache>
                <c:ptCount val="2"/>
                <c:pt idx="0">
                  <c:v>奈良県女性</c:v>
                </c:pt>
                <c:pt idx="1">
                  <c:v>全国女性</c:v>
                </c:pt>
              </c:strCache>
            </c:strRef>
          </c:cat>
          <c:val>
            <c:numRef>
              <c:f>('5の表、グラフ'!$R$23,'5の表、グラフ'!$X$23)</c:f>
              <c:numCache>
                <c:formatCode>0.0</c:formatCode>
                <c:ptCount val="2"/>
                <c:pt idx="0" formatCode="0.0_ ">
                  <c:v>54.250494889508339</c:v>
                </c:pt>
                <c:pt idx="1">
                  <c:v>58.657557536383607</c:v>
                </c:pt>
              </c:numCache>
            </c:numRef>
          </c:val>
          <c:extLst>
            <c:ext xmlns:c16="http://schemas.microsoft.com/office/drawing/2014/chart" uri="{C3380CC4-5D6E-409C-BE32-E72D297353CC}">
              <c16:uniqueId val="{00000001-864B-47B9-A7C1-4BA65659EB5C}"/>
            </c:ext>
          </c:extLst>
        </c:ser>
        <c:ser>
          <c:idx val="1"/>
          <c:order val="1"/>
          <c:tx>
            <c:strRef>
              <c:f>'5の表、グラフ'!$N$24</c:f>
              <c:strCache>
                <c:ptCount val="1"/>
                <c:pt idx="0">
                  <c:v>有期雇用者</c:v>
                </c:pt>
              </c:strCache>
            </c:strRef>
          </c:tx>
          <c:spPr>
            <a:solidFill>
              <a:srgbClr val="993366"/>
            </a:solidFill>
            <a:ln w="6350">
              <a:solidFill>
                <a:srgbClr val="000000"/>
              </a:solidFill>
              <a:prstDash val="solid"/>
            </a:ln>
          </c:spPr>
          <c:invertIfNegative val="0"/>
          <c:dPt>
            <c:idx val="0"/>
            <c:invertIfNegative val="0"/>
            <c:bubble3D val="0"/>
            <c:extLst>
              <c:ext xmlns:c16="http://schemas.microsoft.com/office/drawing/2014/chart" uri="{C3380CC4-5D6E-409C-BE32-E72D297353CC}">
                <c16:uniqueId val="{00000002-864B-47B9-A7C1-4BA65659EB5C}"/>
              </c:ext>
            </c:extLst>
          </c:dPt>
          <c:dLbls>
            <c:dLbl>
              <c:idx val="0"/>
              <c:showLegendKey val="0"/>
              <c:showVal val="1"/>
              <c:showCatName val="0"/>
              <c:showSerName val="1"/>
              <c:showPercent val="0"/>
              <c:showBubbleSize val="0"/>
              <c:separator>
</c:separator>
              <c:extLst>
                <c:ext xmlns:c15="http://schemas.microsoft.com/office/drawing/2012/chart" uri="{CE6537A1-D6FC-4f65-9D91-7224C49458BB}"/>
                <c:ext xmlns:c16="http://schemas.microsoft.com/office/drawing/2014/chart" uri="{C3380CC4-5D6E-409C-BE32-E72D297353CC}">
                  <c16:uniqueId val="{00000002-864B-47B9-A7C1-4BA65659EB5C}"/>
                </c:ext>
              </c:extLst>
            </c:dLbl>
            <c:spPr>
              <a:noFill/>
              <a:ln w="25400">
                <a:noFill/>
              </a:ln>
            </c:spPr>
            <c:txPr>
              <a:bodyPr/>
              <a:lstStyle/>
              <a:p>
                <a:pPr>
                  <a:defRPr sz="800" b="0" i="0" u="none" strike="noStrike" baseline="0">
                    <a:solidFill>
                      <a:schemeClr val="bg1"/>
                    </a:solidFill>
                    <a:latin typeface="+mn-lt"/>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('5の表、グラフ'!$R$19,'5の表、グラフ'!$W$19)</c:f>
              <c:strCache>
                <c:ptCount val="2"/>
                <c:pt idx="0">
                  <c:v>奈良県女性</c:v>
                </c:pt>
                <c:pt idx="1">
                  <c:v>全国女性</c:v>
                </c:pt>
              </c:strCache>
            </c:strRef>
          </c:cat>
          <c:val>
            <c:numRef>
              <c:f>('5の表、グラフ'!$R$24,'5の表、グラフ'!$X$24)</c:f>
              <c:numCache>
                <c:formatCode>0.0</c:formatCode>
                <c:ptCount val="2"/>
                <c:pt idx="0" formatCode="0.0_ ">
                  <c:v>42.268108916090981</c:v>
                </c:pt>
                <c:pt idx="1">
                  <c:v>38.277593272163038</c:v>
                </c:pt>
              </c:numCache>
            </c:numRef>
          </c:val>
          <c:extLst>
            <c:ext xmlns:c16="http://schemas.microsoft.com/office/drawing/2014/chart" uri="{C3380CC4-5D6E-409C-BE32-E72D297353CC}">
              <c16:uniqueId val="{00000003-864B-47B9-A7C1-4BA65659EB5C}"/>
            </c:ext>
          </c:extLst>
        </c:ser>
        <c:ser>
          <c:idx val="2"/>
          <c:order val="2"/>
          <c:tx>
            <c:strRef>
              <c:f>'5の表、グラフ'!$N$25</c:f>
              <c:strCache>
                <c:ptCount val="1"/>
                <c:pt idx="0">
                  <c:v>臨時雇用者</c:v>
                </c:pt>
              </c:strCache>
            </c:strRef>
          </c:tx>
          <c:spPr>
            <a:solidFill>
              <a:srgbClr val="FFFFCC"/>
            </a:solidFill>
            <a:ln w="6350">
              <a:solidFill>
                <a:srgbClr val="000000"/>
              </a:solidFill>
              <a:prstDash val="solid"/>
            </a:ln>
          </c:spPr>
          <c:invertIfNegative val="0"/>
          <c:dLbls>
            <c:dLbl>
              <c:idx val="0"/>
              <c:layout>
                <c:manualLayout>
                  <c:x val="4.6421663442940041E-2"/>
                  <c:y val="0.10050304013505849"/>
                </c:manualLayout>
              </c:layout>
              <c:tx>
                <c:rich>
                  <a:bodyPr/>
                  <a:lstStyle/>
                  <a:p>
                    <a:pPr>
                      <a:defRPr sz="800">
                        <a:latin typeface="+mn-lt"/>
                      </a:defRPr>
                    </a:pPr>
                    <a:r>
                      <a:rPr lang="ja-JP" altLang="en-US"/>
                      <a:t>臨時</a:t>
                    </a:r>
                  </a:p>
                  <a:p>
                    <a:pPr>
                      <a:defRPr sz="800">
                        <a:latin typeface="+mn-lt"/>
                      </a:defRPr>
                    </a:pPr>
                    <a:r>
                      <a:rPr lang="en-US" altLang="ja-JP"/>
                      <a:t>3.5 </a:t>
                    </a:r>
                  </a:p>
                </c:rich>
              </c:tx>
              <c:spPr>
                <a:ln w="6350"/>
              </c:spPr>
              <c:dLblPos val="ctr"/>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4-864B-47B9-A7C1-4BA65659EB5C}"/>
                </c:ext>
              </c:extLst>
            </c:dLbl>
            <c:dLbl>
              <c:idx val="1"/>
              <c:layout>
                <c:manualLayout>
                  <c:x val="4.1263700838168924E-2"/>
                  <c:y val="8.7102177554438859E-2"/>
                </c:manualLayout>
              </c:layout>
              <c:spPr>
                <a:ln w="6350"/>
              </c:spPr>
              <c:txPr>
                <a:bodyPr/>
                <a:lstStyle/>
                <a:p>
                  <a:pPr>
                    <a:defRPr sz="800">
                      <a:latin typeface="+mn-lt"/>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64B-47B9-A7C1-4BA65659EB5C}"/>
                </c:ext>
              </c:extLst>
            </c:dLbl>
            <c:dLbl>
              <c:idx val="2"/>
              <c:spPr>
                <a:ln w="6350"/>
              </c:spPr>
              <c:txPr>
                <a:bodyPr/>
                <a:lstStyle/>
                <a:p>
                  <a:pPr>
                    <a:defRPr sz="800">
                      <a:latin typeface="+mn-lt"/>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64B-47B9-A7C1-4BA65659EB5C}"/>
                </c:ext>
              </c:extLst>
            </c:dLbl>
            <c:spPr>
              <a:ln w="6350"/>
            </c:spPr>
            <c:txPr>
              <a:bodyPr/>
              <a:lstStyle/>
              <a:p>
                <a:pPr>
                  <a:defRPr sz="800">
                    <a:latin typeface="+mn-lt"/>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('5の表、グラフ'!$R$19,'5の表、グラフ'!$W$19)</c:f>
              <c:strCache>
                <c:ptCount val="2"/>
                <c:pt idx="0">
                  <c:v>奈良県女性</c:v>
                </c:pt>
                <c:pt idx="1">
                  <c:v>全国女性</c:v>
                </c:pt>
              </c:strCache>
            </c:strRef>
          </c:cat>
          <c:val>
            <c:numRef>
              <c:f>('5の表、グラフ'!$R$25,'5の表、グラフ'!$X$25)</c:f>
              <c:numCache>
                <c:formatCode>0.0</c:formatCode>
                <c:ptCount val="2"/>
                <c:pt idx="0" formatCode="0.0_ ">
                  <c:v>3.4813961944006788</c:v>
                </c:pt>
                <c:pt idx="1">
                  <c:v>3.0648491914533569</c:v>
                </c:pt>
              </c:numCache>
            </c:numRef>
          </c:val>
          <c:extLst>
            <c:ext xmlns:c16="http://schemas.microsoft.com/office/drawing/2014/chart" uri="{C3380CC4-5D6E-409C-BE32-E72D297353CC}">
              <c16:uniqueId val="{00000007-864B-47B9-A7C1-4BA65659EB5C}"/>
            </c:ext>
          </c:extLst>
        </c:ser>
        <c:dLbls>
          <c:showLegendKey val="0"/>
          <c:showVal val="0"/>
          <c:showCatName val="0"/>
          <c:showSerName val="0"/>
          <c:showPercent val="0"/>
          <c:showBubbleSize val="0"/>
        </c:dLbls>
        <c:gapWidth val="60"/>
        <c:overlap val="100"/>
        <c:axId val="562775120"/>
        <c:axId val="1"/>
      </c:barChart>
      <c:catAx>
        <c:axId val="562775120"/>
        <c:scaling>
          <c:orientation val="maxMin"/>
        </c:scaling>
        <c:delete val="0"/>
        <c:axPos val="l"/>
        <c:numFmt formatCode="@" sourceLinked="0"/>
        <c:majorTickMark val="in"/>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1"/>
        <c:axPos val="t"/>
        <c:majorGridlines>
          <c:spPr>
            <a:ln w="3175">
              <a:solidFill>
                <a:srgbClr val="FFFFFF"/>
              </a:solidFill>
              <a:prstDash val="solid"/>
            </a:ln>
          </c:spPr>
        </c:majorGridlines>
        <c:numFmt formatCode="0%" sourceLinked="1"/>
        <c:majorTickMark val="out"/>
        <c:minorTickMark val="none"/>
        <c:tickLblPos val="nextTo"/>
        <c:crossAx val="562775120"/>
        <c:crosses val="autoZero"/>
        <c:crossBetween val="between"/>
      </c:valAx>
      <c:spPr>
        <a:noFill/>
        <a:ln w="25400">
          <a:noFill/>
        </a:ln>
      </c:spPr>
    </c:plotArea>
    <c:plotVisOnly val="1"/>
    <c:dispBlanksAs val="gap"/>
    <c:showDLblsOverMax val="0"/>
  </c:chart>
  <c:spPr>
    <a:noFill/>
    <a:ln w="3175">
      <a:noFill/>
      <a:prstDash val="solid"/>
    </a:ln>
  </c:spPr>
  <c:txPr>
    <a:bodyPr/>
    <a:lstStyle/>
    <a:p>
      <a:pPr>
        <a:defRPr sz="102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50" b="0" i="0" u="none" strike="noStrike" baseline="0">
                <a:solidFill>
                  <a:srgbClr val="000000"/>
                </a:solidFill>
                <a:latin typeface="ＭＳ Ｐゴシック"/>
                <a:ea typeface="ＭＳ Ｐゴシック"/>
                <a:cs typeface="ＭＳ Ｐゴシック"/>
              </a:defRPr>
            </a:pPr>
            <a:r>
              <a:rPr lang="ja-JP" altLang="en-US"/>
              <a:t>第１３図　規模別従業者１人当たり給与（指数）</a:t>
            </a:r>
          </a:p>
        </c:rich>
      </c:tx>
      <c:overlay val="0"/>
      <c:spPr>
        <a:noFill/>
        <a:ln w="25400">
          <a:noFill/>
        </a:ln>
      </c:spPr>
    </c:title>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0-03ED-4FEF-923F-A7737AB464C6}"/>
            </c:ext>
          </c:extLst>
        </c:ser>
        <c:ser>
          <c:idx val="1"/>
          <c:order val="1"/>
          <c:spPr>
            <a:solidFill>
              <a:srgbClr val="993366"/>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1-03ED-4FEF-923F-A7737AB464C6}"/>
            </c:ext>
          </c:extLst>
        </c:ser>
        <c:ser>
          <c:idx val="2"/>
          <c:order val="2"/>
          <c:spPr>
            <a:solidFill>
              <a:srgbClr val="FFFFCC"/>
            </a:solidFill>
            <a:ln w="12700">
              <a:solidFill>
                <a:srgbClr val="000000"/>
              </a:solidFill>
              <a:prstDash val="solid"/>
            </a:ln>
          </c:spPr>
          <c:invertIfNegative val="0"/>
          <c:val>
            <c:numLit>
              <c:formatCode>General</c:formatCode>
              <c:ptCount val="1"/>
              <c:pt idx="0">
                <c:v>0</c:v>
              </c:pt>
            </c:numLit>
          </c:val>
          <c:extLst>
            <c:ext xmlns:c16="http://schemas.microsoft.com/office/drawing/2014/chart" uri="{C3380CC4-5D6E-409C-BE32-E72D297353CC}">
              <c16:uniqueId val="{00000002-03ED-4FEF-923F-A7737AB464C6}"/>
            </c:ext>
          </c:extLst>
        </c:ser>
        <c:dLbls>
          <c:showLegendKey val="0"/>
          <c:showVal val="0"/>
          <c:showCatName val="0"/>
          <c:showSerName val="0"/>
          <c:showPercent val="0"/>
          <c:showBubbleSize val="0"/>
        </c:dLbls>
        <c:gapWidth val="50"/>
        <c:axId val="499838888"/>
        <c:axId val="1"/>
      </c:barChart>
      <c:catAx>
        <c:axId val="499838888"/>
        <c:scaling>
          <c:orientation val="minMax"/>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1"/>
        <c:crossesAt val="90"/>
        <c:auto val="1"/>
        <c:lblAlgn val="ctr"/>
        <c:lblOffset val="100"/>
        <c:tickLblSkip val="1"/>
        <c:tickMarkSkip val="1"/>
        <c:noMultiLvlLbl val="0"/>
      </c:catAx>
      <c:valAx>
        <c:axId val="1"/>
        <c:scaling>
          <c:orientation val="minMax"/>
          <c:min val="90"/>
        </c:scaling>
        <c:delete val="0"/>
        <c:axPos val="b"/>
        <c:majorGridlines>
          <c:spPr>
            <a:ln w="3175">
              <a:solidFill>
                <a:srgbClr val="000000"/>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175" b="0" i="0" u="none" strike="noStrike" baseline="0">
                <a:solidFill>
                  <a:srgbClr val="000000"/>
                </a:solidFill>
                <a:latin typeface="ＭＳ Ｐゴシック"/>
                <a:ea typeface="ＭＳ Ｐゴシック"/>
                <a:cs typeface="ＭＳ Ｐゴシック"/>
              </a:defRPr>
            </a:pPr>
            <a:endParaRPr lang="ja-JP"/>
          </a:p>
        </c:txPr>
        <c:crossAx val="499838888"/>
        <c:crosses val="autoZero"/>
        <c:crossBetween val="between"/>
      </c:valAx>
      <c:spPr>
        <a:noFill/>
        <a:ln w="12700">
          <a:solidFill>
            <a:srgbClr val="000000"/>
          </a:solidFill>
          <a:prstDash val="solid"/>
        </a:ln>
      </c:spPr>
    </c:plotArea>
    <c:legend>
      <c:legendPos val="r"/>
      <c:overlay val="0"/>
      <c:spPr>
        <a:solidFill>
          <a:srgbClr val="FFFFFF"/>
        </a:solidFill>
        <a:ln w="3175">
          <a:solidFill>
            <a:srgbClr val="000000"/>
          </a:solidFill>
          <a:prstDash val="solid"/>
        </a:ln>
      </c:spPr>
      <c:txPr>
        <a:bodyPr/>
        <a:lstStyle/>
        <a:p>
          <a:pPr>
            <a:defRPr sz="78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5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vert="horz"/>
          <a:lstStyle/>
          <a:p>
            <a:pPr>
              <a:defRPr/>
            </a:pPr>
            <a:r>
              <a:rPr lang="ja-JP" sz="1000"/>
              <a:t>市町村別事業所数</a:t>
            </a:r>
          </a:p>
        </c:rich>
      </c:tx>
      <c:layout>
        <c:manualLayout>
          <c:xMode val="edge"/>
          <c:yMode val="edge"/>
          <c:x val="0.35247866471780848"/>
          <c:y val="1.5523892846727493E-2"/>
        </c:manualLayout>
      </c:layout>
      <c:overlay val="0"/>
    </c:title>
    <c:autoTitleDeleted val="0"/>
    <c:plotArea>
      <c:layout>
        <c:manualLayout>
          <c:layoutTarget val="inner"/>
          <c:xMode val="edge"/>
          <c:yMode val="edge"/>
          <c:x val="0.19611957187986231"/>
          <c:y val="7.8441778298612014E-2"/>
          <c:w val="0.72255080390400306"/>
          <c:h val="0.9058724238052458"/>
        </c:manualLayout>
      </c:layout>
      <c:barChart>
        <c:barDir val="bar"/>
        <c:grouping val="clustered"/>
        <c:varyColors val="0"/>
        <c:ser>
          <c:idx val="0"/>
          <c:order val="0"/>
          <c:tx>
            <c:strRef>
              <c:f>'8のグラフ①'!$D$7</c:f>
              <c:strCache>
                <c:ptCount val="1"/>
                <c:pt idx="0">
                  <c:v>総事業所数</c:v>
                </c:pt>
              </c:strCache>
            </c:strRef>
          </c:tx>
          <c:spPr>
            <a:solidFill>
              <a:srgbClr val="95B3D7"/>
            </a:solidFill>
            <a:ln>
              <a:noFill/>
            </a:ln>
            <a:effectLst>
              <a:innerShdw blurRad="114300">
                <a:schemeClr val="accent1"/>
              </a:innerShdw>
            </a:effectLst>
          </c:spPr>
          <c:invertIfNegative val="0"/>
          <c:dLbls>
            <c:dLbl>
              <c:idx val="36"/>
              <c:numFmt formatCode="#,##0_);[Red]\(#,##0\)" sourceLinked="0"/>
              <c:spPr/>
              <c:txPr>
                <a:bodyPr/>
                <a:lstStyle/>
                <a:p>
                  <a:pPr>
                    <a:defRPr sz="70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B96-4A2B-912A-5CFA3E50C247}"/>
                </c:ext>
              </c:extLst>
            </c:dLbl>
            <c:dLbl>
              <c:idx val="37"/>
              <c:numFmt formatCode="#,##0_);[Red]\(#,##0\)" sourceLinked="0"/>
              <c:spPr/>
              <c:txPr>
                <a:bodyPr/>
                <a:lstStyle/>
                <a:p>
                  <a:pPr>
                    <a:defRPr sz="700">
                      <a:solidFill>
                        <a:sysClr val="windowText" lastClr="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B96-4A2B-912A-5CFA3E50C247}"/>
                </c:ext>
              </c:extLst>
            </c:dLbl>
            <c:numFmt formatCode="#,##0_);[Red]\(#,##0\)" sourceLinked="0"/>
            <c:spPr>
              <a:noFill/>
              <a:ln w="25400">
                <a:noFill/>
              </a:ln>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'8のグラフ①'!$C$8:$C$46</c:f>
              <c:strCache>
                <c:ptCount val="39"/>
                <c:pt idx="0">
                  <c:v>野迫川村</c:v>
                </c:pt>
                <c:pt idx="1">
                  <c:v>黒滝村</c:v>
                </c:pt>
                <c:pt idx="2">
                  <c:v>上北山村</c:v>
                </c:pt>
                <c:pt idx="3">
                  <c:v>下北山村</c:v>
                </c:pt>
                <c:pt idx="4">
                  <c:v>御杖村</c:v>
                </c:pt>
                <c:pt idx="5">
                  <c:v>曽爾村</c:v>
                </c:pt>
                <c:pt idx="6">
                  <c:v>川上村</c:v>
                </c:pt>
                <c:pt idx="7">
                  <c:v>東吉野村</c:v>
                </c:pt>
                <c:pt idx="8">
                  <c:v>山添村</c:v>
                </c:pt>
                <c:pt idx="9">
                  <c:v>安堵町</c:v>
                </c:pt>
                <c:pt idx="10">
                  <c:v>三宅町</c:v>
                </c:pt>
                <c:pt idx="11">
                  <c:v>天川村</c:v>
                </c:pt>
                <c:pt idx="12">
                  <c:v>十津川村</c:v>
                </c:pt>
                <c:pt idx="13">
                  <c:v>明日香村</c:v>
                </c:pt>
                <c:pt idx="14">
                  <c:v>川西町</c:v>
                </c:pt>
                <c:pt idx="15">
                  <c:v>下市町</c:v>
                </c:pt>
                <c:pt idx="16">
                  <c:v>高取町</c:v>
                </c:pt>
                <c:pt idx="17">
                  <c:v>河合町</c:v>
                </c:pt>
                <c:pt idx="18">
                  <c:v>平群町</c:v>
                </c:pt>
                <c:pt idx="19">
                  <c:v>三郷町</c:v>
                </c:pt>
                <c:pt idx="20">
                  <c:v>上牧町</c:v>
                </c:pt>
                <c:pt idx="21">
                  <c:v>吉野町</c:v>
                </c:pt>
                <c:pt idx="22">
                  <c:v>大淀町</c:v>
                </c:pt>
                <c:pt idx="23">
                  <c:v>斑鳩町</c:v>
                </c:pt>
                <c:pt idx="24">
                  <c:v>王寺町</c:v>
                </c:pt>
                <c:pt idx="25">
                  <c:v>御所市</c:v>
                </c:pt>
                <c:pt idx="26">
                  <c:v>広陵町</c:v>
                </c:pt>
                <c:pt idx="27">
                  <c:v>宇陀市</c:v>
                </c:pt>
                <c:pt idx="28">
                  <c:v>田原本町</c:v>
                </c:pt>
                <c:pt idx="29">
                  <c:v>葛城市</c:v>
                </c:pt>
                <c:pt idx="30">
                  <c:v>五條市</c:v>
                </c:pt>
                <c:pt idx="31">
                  <c:v>香芝市</c:v>
                </c:pt>
                <c:pt idx="32">
                  <c:v>桜井市</c:v>
                </c:pt>
                <c:pt idx="33">
                  <c:v>天理市</c:v>
                </c:pt>
                <c:pt idx="34">
                  <c:v>大和高田市</c:v>
                </c:pt>
                <c:pt idx="35">
                  <c:v>大和郡山市</c:v>
                </c:pt>
                <c:pt idx="36">
                  <c:v>生駒市</c:v>
                </c:pt>
                <c:pt idx="37">
                  <c:v>橿原市</c:v>
                </c:pt>
                <c:pt idx="38">
                  <c:v>奈良市</c:v>
                </c:pt>
              </c:strCache>
            </c:strRef>
          </c:cat>
          <c:val>
            <c:numRef>
              <c:f>'8のグラフ①'!$D$8:$D$46</c:f>
              <c:numCache>
                <c:formatCode>General</c:formatCode>
                <c:ptCount val="39"/>
                <c:pt idx="0">
                  <c:v>36</c:v>
                </c:pt>
                <c:pt idx="1">
                  <c:v>52</c:v>
                </c:pt>
                <c:pt idx="2">
                  <c:v>68</c:v>
                </c:pt>
                <c:pt idx="3">
                  <c:v>83</c:v>
                </c:pt>
                <c:pt idx="4">
                  <c:v>103</c:v>
                </c:pt>
                <c:pt idx="5">
                  <c:v>127</c:v>
                </c:pt>
                <c:pt idx="6">
                  <c:v>139</c:v>
                </c:pt>
                <c:pt idx="7">
                  <c:v>141</c:v>
                </c:pt>
                <c:pt idx="8">
                  <c:v>170</c:v>
                </c:pt>
                <c:pt idx="9">
                  <c:v>181</c:v>
                </c:pt>
                <c:pt idx="10">
                  <c:v>189</c:v>
                </c:pt>
                <c:pt idx="11">
                  <c:v>210</c:v>
                </c:pt>
                <c:pt idx="12">
                  <c:v>243</c:v>
                </c:pt>
                <c:pt idx="13">
                  <c:v>247</c:v>
                </c:pt>
                <c:pt idx="14">
                  <c:v>273</c:v>
                </c:pt>
                <c:pt idx="15">
                  <c:v>279</c:v>
                </c:pt>
                <c:pt idx="16">
                  <c:v>284</c:v>
                </c:pt>
                <c:pt idx="17">
                  <c:v>420</c:v>
                </c:pt>
                <c:pt idx="18">
                  <c:v>438</c:v>
                </c:pt>
                <c:pt idx="19">
                  <c:v>448</c:v>
                </c:pt>
                <c:pt idx="20">
                  <c:v>474</c:v>
                </c:pt>
                <c:pt idx="21">
                  <c:v>599</c:v>
                </c:pt>
                <c:pt idx="22">
                  <c:v>699</c:v>
                </c:pt>
                <c:pt idx="23">
                  <c:v>770</c:v>
                </c:pt>
                <c:pt idx="24">
                  <c:v>772</c:v>
                </c:pt>
                <c:pt idx="25">
                  <c:v>986</c:v>
                </c:pt>
                <c:pt idx="26">
                  <c:v>1009</c:v>
                </c:pt>
                <c:pt idx="27">
                  <c:v>1106</c:v>
                </c:pt>
                <c:pt idx="28">
                  <c:v>1142</c:v>
                </c:pt>
                <c:pt idx="29">
                  <c:v>1152</c:v>
                </c:pt>
                <c:pt idx="30">
                  <c:v>1300</c:v>
                </c:pt>
                <c:pt idx="31">
                  <c:v>2008</c:v>
                </c:pt>
                <c:pt idx="32">
                  <c:v>2258</c:v>
                </c:pt>
                <c:pt idx="33">
                  <c:v>2291</c:v>
                </c:pt>
                <c:pt idx="34">
                  <c:v>2294</c:v>
                </c:pt>
                <c:pt idx="35">
                  <c:v>2907</c:v>
                </c:pt>
                <c:pt idx="36">
                  <c:v>2963</c:v>
                </c:pt>
                <c:pt idx="37">
                  <c:v>4229</c:v>
                </c:pt>
              </c:numCache>
            </c:numRef>
          </c:val>
          <c:extLst>
            <c:ext xmlns:c16="http://schemas.microsoft.com/office/drawing/2014/chart" uri="{C3380CC4-5D6E-409C-BE32-E72D297353CC}">
              <c16:uniqueId val="{00000002-5B96-4A2B-912A-5CFA3E50C247}"/>
            </c:ext>
          </c:extLst>
        </c:ser>
        <c:dLbls>
          <c:showLegendKey val="0"/>
          <c:showVal val="0"/>
          <c:showCatName val="0"/>
          <c:showSerName val="0"/>
          <c:showPercent val="0"/>
          <c:showBubbleSize val="0"/>
        </c:dLbls>
        <c:gapWidth val="80"/>
        <c:axId val="561189960"/>
        <c:axId val="1"/>
      </c:barChart>
      <c:barChart>
        <c:barDir val="bar"/>
        <c:grouping val="clustered"/>
        <c:varyColors val="0"/>
        <c:ser>
          <c:idx val="1"/>
          <c:order val="1"/>
          <c:tx>
            <c:strRef>
              <c:f>'8のグラフ①'!$E$7</c:f>
              <c:strCache>
                <c:ptCount val="1"/>
                <c:pt idx="0">
                  <c:v>→中略する項目（2次軸用）</c:v>
                </c:pt>
              </c:strCache>
            </c:strRef>
          </c:tx>
          <c:spPr>
            <a:solidFill>
              <a:srgbClr val="4F81BD">
                <a:lumMod val="60000"/>
                <a:lumOff val="40000"/>
              </a:srgbClr>
            </a:solidFill>
            <a:ln>
              <a:noFill/>
            </a:ln>
            <a:effectLst>
              <a:innerShdw blurRad="114300">
                <a:schemeClr val="accent2"/>
              </a:innerShdw>
            </a:effectLst>
          </c:spPr>
          <c:invertIfNegative val="0"/>
          <c:dPt>
            <c:idx val="38"/>
            <c:invertIfNegative val="0"/>
            <c:bubble3D val="0"/>
            <c:spPr>
              <a:solidFill>
                <a:srgbClr val="95B3D7"/>
              </a:solidFill>
              <a:ln>
                <a:solidFill>
                  <a:sysClr val="window" lastClr="FFFFFF"/>
                </a:solidFill>
              </a:ln>
              <a:effectLst/>
            </c:spPr>
            <c:extLst>
              <c:ext xmlns:c16="http://schemas.microsoft.com/office/drawing/2014/chart" uri="{C3380CC4-5D6E-409C-BE32-E72D297353CC}">
                <c16:uniqueId val="{00000003-5B96-4A2B-912A-5CFA3E50C247}"/>
              </c:ext>
            </c:extLst>
          </c:dPt>
          <c:dLbls>
            <c:dLbl>
              <c:idx val="38"/>
              <c:numFmt formatCode="#,##0_);[Red]\(#,##0\)" sourceLinked="0"/>
              <c:spPr/>
              <c:txPr>
                <a:bodyPr/>
                <a:lstStyle/>
                <a:p>
                  <a:pPr>
                    <a:defRPr sz="700">
                      <a:solidFill>
                        <a:sysClr val="windowText" lastClr="000000"/>
                      </a:solidFill>
                    </a:defRPr>
                  </a:pPr>
                  <a:endParaRPr lang="ja-JP"/>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B96-4A2B-912A-5CFA3E50C24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'8のグラフ①'!$C$8:$C$46</c:f>
              <c:strCache>
                <c:ptCount val="39"/>
                <c:pt idx="0">
                  <c:v>野迫川村</c:v>
                </c:pt>
                <c:pt idx="1">
                  <c:v>黒滝村</c:v>
                </c:pt>
                <c:pt idx="2">
                  <c:v>上北山村</c:v>
                </c:pt>
                <c:pt idx="3">
                  <c:v>下北山村</c:v>
                </c:pt>
                <c:pt idx="4">
                  <c:v>御杖村</c:v>
                </c:pt>
                <c:pt idx="5">
                  <c:v>曽爾村</c:v>
                </c:pt>
                <c:pt idx="6">
                  <c:v>川上村</c:v>
                </c:pt>
                <c:pt idx="7">
                  <c:v>東吉野村</c:v>
                </c:pt>
                <c:pt idx="8">
                  <c:v>山添村</c:v>
                </c:pt>
                <c:pt idx="9">
                  <c:v>安堵町</c:v>
                </c:pt>
                <c:pt idx="10">
                  <c:v>三宅町</c:v>
                </c:pt>
                <c:pt idx="11">
                  <c:v>天川村</c:v>
                </c:pt>
                <c:pt idx="12">
                  <c:v>十津川村</c:v>
                </c:pt>
                <c:pt idx="13">
                  <c:v>明日香村</c:v>
                </c:pt>
                <c:pt idx="14">
                  <c:v>川西町</c:v>
                </c:pt>
                <c:pt idx="15">
                  <c:v>下市町</c:v>
                </c:pt>
                <c:pt idx="16">
                  <c:v>高取町</c:v>
                </c:pt>
                <c:pt idx="17">
                  <c:v>河合町</c:v>
                </c:pt>
                <c:pt idx="18">
                  <c:v>平群町</c:v>
                </c:pt>
                <c:pt idx="19">
                  <c:v>三郷町</c:v>
                </c:pt>
                <c:pt idx="20">
                  <c:v>上牧町</c:v>
                </c:pt>
                <c:pt idx="21">
                  <c:v>吉野町</c:v>
                </c:pt>
                <c:pt idx="22">
                  <c:v>大淀町</c:v>
                </c:pt>
                <c:pt idx="23">
                  <c:v>斑鳩町</c:v>
                </c:pt>
                <c:pt idx="24">
                  <c:v>王寺町</c:v>
                </c:pt>
                <c:pt idx="25">
                  <c:v>御所市</c:v>
                </c:pt>
                <c:pt idx="26">
                  <c:v>広陵町</c:v>
                </c:pt>
                <c:pt idx="27">
                  <c:v>宇陀市</c:v>
                </c:pt>
                <c:pt idx="28">
                  <c:v>田原本町</c:v>
                </c:pt>
                <c:pt idx="29">
                  <c:v>葛城市</c:v>
                </c:pt>
                <c:pt idx="30">
                  <c:v>五條市</c:v>
                </c:pt>
                <c:pt idx="31">
                  <c:v>香芝市</c:v>
                </c:pt>
                <c:pt idx="32">
                  <c:v>桜井市</c:v>
                </c:pt>
                <c:pt idx="33">
                  <c:v>天理市</c:v>
                </c:pt>
                <c:pt idx="34">
                  <c:v>大和高田市</c:v>
                </c:pt>
                <c:pt idx="35">
                  <c:v>大和郡山市</c:v>
                </c:pt>
                <c:pt idx="36">
                  <c:v>生駒市</c:v>
                </c:pt>
                <c:pt idx="37">
                  <c:v>橿原市</c:v>
                </c:pt>
                <c:pt idx="38">
                  <c:v>奈良市</c:v>
                </c:pt>
              </c:strCache>
            </c:strRef>
          </c:cat>
          <c:val>
            <c:numRef>
              <c:f>'8のグラフ①'!$E$8:$E$46</c:f>
              <c:numCache>
                <c:formatCode>General</c:formatCode>
                <c:ptCount val="39"/>
                <c:pt idx="38">
                  <c:v>11833</c:v>
                </c:pt>
              </c:numCache>
            </c:numRef>
          </c:val>
          <c:extLst>
            <c:ext xmlns:c16="http://schemas.microsoft.com/office/drawing/2014/chart" uri="{C3380CC4-5D6E-409C-BE32-E72D297353CC}">
              <c16:uniqueId val="{00000004-5B96-4A2B-912A-5CFA3E50C247}"/>
            </c:ext>
          </c:extLst>
        </c:ser>
        <c:dLbls>
          <c:showLegendKey val="0"/>
          <c:showVal val="0"/>
          <c:showCatName val="0"/>
          <c:showSerName val="0"/>
          <c:showPercent val="0"/>
          <c:showBubbleSize val="0"/>
        </c:dLbls>
        <c:gapWidth val="80"/>
        <c:axId val="3"/>
        <c:axId val="4"/>
      </c:barChart>
      <c:catAx>
        <c:axId val="561189960"/>
        <c:scaling>
          <c:orientation val="minMax"/>
        </c:scaling>
        <c:delete val="0"/>
        <c:axPos val="l"/>
        <c:numFmt formatCode="General" sourceLinked="1"/>
        <c:majorTickMark val="none"/>
        <c:minorTickMark val="none"/>
        <c:tickLblPos val="nextTo"/>
        <c:spPr>
          <a:noFill/>
          <a:ln w="19050" cap="flat" cmpd="sng" algn="ctr">
            <a:solidFill>
              <a:srgbClr val="BFBFBF"/>
            </a:solidFill>
            <a:round/>
          </a:ln>
          <a:effectLst/>
        </c:spPr>
        <c:txPr>
          <a:bodyPr rot="-60000000" spcFirstLastPara="1" vertOverflow="ellipsis" vert="horz" wrap="square" anchor="ctr" anchorCtr="1"/>
          <a:lstStyle/>
          <a:p>
            <a:pPr>
              <a:defRPr sz="700" b="0" i="0" u="none" strike="noStrike" kern="1200" baseline="0">
                <a:solidFill>
                  <a:sysClr val="windowText" lastClr="000000"/>
                </a:solidFill>
                <a:latin typeface="+mn-lt"/>
                <a:ea typeface="+mn-ea"/>
                <a:cs typeface="+mn-cs"/>
              </a:defRPr>
            </a:pPr>
            <a:endParaRPr lang="ja-JP"/>
          </a:p>
        </c:txPr>
        <c:crossAx val="1"/>
        <c:crosses val="autoZero"/>
        <c:auto val="1"/>
        <c:lblAlgn val="ctr"/>
        <c:lblOffset val="100"/>
        <c:noMultiLvlLbl val="0"/>
      </c:catAx>
      <c:valAx>
        <c:axId val="1"/>
        <c:scaling>
          <c:orientation val="minMax"/>
          <c:max val="6000"/>
        </c:scaling>
        <c:delete val="0"/>
        <c:axPos val="b"/>
        <c:minorGridlines>
          <c:spPr>
            <a:ln w="6350">
              <a:solidFill>
                <a:sysClr val="window" lastClr="FFFFFF">
                  <a:lumMod val="75000"/>
                </a:sysClr>
              </a:solidFill>
            </a:ln>
          </c:spPr>
        </c:minorGridlines>
        <c:numFmt formatCode="[=6000]&quot;13,000&quot;;##,###,##0" sourceLinked="0"/>
        <c:majorTickMark val="none"/>
        <c:minorTickMark val="none"/>
        <c:tickLblPos val="high"/>
        <c:spPr>
          <a:ln w="9525">
            <a:noFill/>
          </a:ln>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ja-JP"/>
          </a:p>
        </c:txPr>
        <c:crossAx val="561189960"/>
        <c:crosses val="autoZero"/>
        <c:crossBetween val="between"/>
        <c:majorUnit val="1000"/>
        <c:minorUnit val="1000"/>
      </c:valAx>
      <c:catAx>
        <c:axId val="3"/>
        <c:scaling>
          <c:orientation val="minMax"/>
        </c:scaling>
        <c:delete val="1"/>
        <c:axPos val="l"/>
        <c:numFmt formatCode="General" sourceLinked="1"/>
        <c:majorTickMark val="out"/>
        <c:minorTickMark val="none"/>
        <c:tickLblPos val="nextTo"/>
        <c:crossAx val="4"/>
        <c:crosses val="autoZero"/>
        <c:auto val="1"/>
        <c:lblAlgn val="ctr"/>
        <c:lblOffset val="100"/>
        <c:noMultiLvlLbl val="0"/>
      </c:catAx>
      <c:valAx>
        <c:axId val="4"/>
        <c:scaling>
          <c:orientation val="minMax"/>
          <c:max val="13000"/>
          <c:min val="0"/>
        </c:scaling>
        <c:delete val="0"/>
        <c:axPos val="t"/>
        <c:numFmt formatCode="General" sourceLinked="1"/>
        <c:majorTickMark val="none"/>
        <c:minorTickMark val="none"/>
        <c:tickLblPos val="none"/>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
        <c:crosses val="max"/>
        <c:crossBetween val="between"/>
      </c:valAx>
      <c:spPr>
        <a:noFill/>
        <a:ln>
          <a:solidFill>
            <a:sysClr val="window" lastClr="FFFFFF">
              <a:lumMod val="85000"/>
            </a:sysClr>
          </a:solid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alignWithMargins="0"/>
    <c:pageMargins b="1" l="0.75" r="0.75" t="1" header="0.51200000000000001" footer="0.51200000000000001"/>
    <c:pageSetup orientation="portrait"/>
  </c:printSettings>
  <c:userShapes r:id="rId1"/>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vert="horz"/>
          <a:lstStyle/>
          <a:p>
            <a:pPr>
              <a:defRPr/>
            </a:pPr>
            <a:r>
              <a:rPr lang="ja-JP" sz="1000"/>
              <a:t>市町村別事業所の従業者数</a:t>
            </a:r>
          </a:p>
        </c:rich>
      </c:tx>
      <c:layout>
        <c:manualLayout>
          <c:xMode val="edge"/>
          <c:yMode val="edge"/>
          <c:x val="0.29638050562828583"/>
          <c:y val="1.7293638522199482E-2"/>
        </c:manualLayout>
      </c:layout>
      <c:overlay val="0"/>
      <c:spPr>
        <a:noFill/>
        <a:ln>
          <a:noFill/>
        </a:ln>
      </c:spPr>
    </c:title>
    <c:autoTitleDeleted val="0"/>
    <c:plotArea>
      <c:layout>
        <c:manualLayout>
          <c:layoutTarget val="inner"/>
          <c:xMode val="edge"/>
          <c:yMode val="edge"/>
          <c:x val="0.21923985661900205"/>
          <c:y val="8.0561303093152237E-2"/>
          <c:w val="0.78408905783328808"/>
          <c:h val="0.90345830786132919"/>
        </c:manualLayout>
      </c:layout>
      <c:barChart>
        <c:barDir val="bar"/>
        <c:grouping val="clustered"/>
        <c:varyColors val="0"/>
        <c:ser>
          <c:idx val="0"/>
          <c:order val="0"/>
          <c:tx>
            <c:strRef>
              <c:f>'8のグラフ②'!$D$6</c:f>
              <c:strCache>
                <c:ptCount val="1"/>
                <c:pt idx="0">
                  <c:v>従業者数計（男女不詳含む）</c:v>
                </c:pt>
              </c:strCache>
            </c:strRef>
          </c:tx>
          <c:spPr>
            <a:solidFill>
              <a:srgbClr val="95B3D7"/>
            </a:solidFill>
          </c:spPr>
          <c:invertIfNegative val="0"/>
          <c:dLbls>
            <c:dLbl>
              <c:idx val="36"/>
              <c:numFmt formatCode="#,##0_);[Red]\(#,##0\)" sourceLinked="0"/>
              <c:spPr/>
              <c:txPr>
                <a:bodyPr/>
                <a:lstStyle/>
                <a:p>
                  <a:pPr>
                    <a:defRPr sz="700">
                      <a:solidFill>
                        <a:sysClr val="windowText" lastClr="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A9D-4515-8E8C-9AD14B92D082}"/>
                </c:ext>
              </c:extLst>
            </c:dLbl>
            <c:dLbl>
              <c:idx val="37"/>
              <c:numFmt formatCode="#,##0_);[Red]\(#,##0\)" sourceLinked="0"/>
              <c:spPr/>
              <c:txPr>
                <a:bodyPr/>
                <a:lstStyle/>
                <a:p>
                  <a:pPr>
                    <a:defRPr sz="700">
                      <a:solidFill>
                        <a:sysClr val="windowText" lastClr="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9D-4515-8E8C-9AD14B92D082}"/>
                </c:ext>
              </c:extLst>
            </c:dLbl>
            <c:numFmt formatCode="#,##0_);[Red]\(#,##0\)" sourceLinked="0"/>
            <c:spPr>
              <a:noFill/>
              <a:ln w="25400">
                <a:noFill/>
              </a:ln>
            </c:spPr>
            <c:txPr>
              <a:bodyPr/>
              <a:lstStyle/>
              <a:p>
                <a:pPr>
                  <a:defRPr sz="700">
                    <a:solidFill>
                      <a:sysClr val="windowText" lastClr="00000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'8のグラフ②'!$C$7:$C$45</c:f>
              <c:strCache>
                <c:ptCount val="39"/>
                <c:pt idx="0">
                  <c:v>野迫川村</c:v>
                </c:pt>
                <c:pt idx="1">
                  <c:v>黒滝村</c:v>
                </c:pt>
                <c:pt idx="2">
                  <c:v>御杖村</c:v>
                </c:pt>
                <c:pt idx="3">
                  <c:v>下北山村</c:v>
                </c:pt>
                <c:pt idx="4">
                  <c:v>上北山村</c:v>
                </c:pt>
                <c:pt idx="5">
                  <c:v>川上村</c:v>
                </c:pt>
                <c:pt idx="6">
                  <c:v>曽爾村</c:v>
                </c:pt>
                <c:pt idx="7">
                  <c:v>東吉野村</c:v>
                </c:pt>
                <c:pt idx="8">
                  <c:v>天川村</c:v>
                </c:pt>
                <c:pt idx="9">
                  <c:v>山添村</c:v>
                </c:pt>
                <c:pt idx="10">
                  <c:v>十津川村</c:v>
                </c:pt>
                <c:pt idx="11">
                  <c:v>明日香村</c:v>
                </c:pt>
                <c:pt idx="12">
                  <c:v>三宅町</c:v>
                </c:pt>
                <c:pt idx="13">
                  <c:v>下市町</c:v>
                </c:pt>
                <c:pt idx="14">
                  <c:v>安堵町</c:v>
                </c:pt>
                <c:pt idx="15">
                  <c:v>高取町</c:v>
                </c:pt>
                <c:pt idx="16">
                  <c:v>吉野町</c:v>
                </c:pt>
                <c:pt idx="17">
                  <c:v>平群町</c:v>
                </c:pt>
                <c:pt idx="18">
                  <c:v>川西町</c:v>
                </c:pt>
                <c:pt idx="19">
                  <c:v>河合町</c:v>
                </c:pt>
                <c:pt idx="20">
                  <c:v>三郷町</c:v>
                </c:pt>
                <c:pt idx="21">
                  <c:v>上牧町</c:v>
                </c:pt>
                <c:pt idx="22">
                  <c:v>斑鳩町</c:v>
                </c:pt>
                <c:pt idx="23">
                  <c:v>大淀町</c:v>
                </c:pt>
                <c:pt idx="24">
                  <c:v>宇陀市</c:v>
                </c:pt>
                <c:pt idx="25">
                  <c:v>王寺町</c:v>
                </c:pt>
                <c:pt idx="26">
                  <c:v>広陵町</c:v>
                </c:pt>
                <c:pt idx="27">
                  <c:v>御所市</c:v>
                </c:pt>
                <c:pt idx="28">
                  <c:v>五條市</c:v>
                </c:pt>
                <c:pt idx="29">
                  <c:v>葛城市</c:v>
                </c:pt>
                <c:pt idx="30">
                  <c:v>田原本町</c:v>
                </c:pt>
                <c:pt idx="31">
                  <c:v>桜井市</c:v>
                </c:pt>
                <c:pt idx="32">
                  <c:v>香芝市</c:v>
                </c:pt>
                <c:pt idx="33">
                  <c:v>大和高田市</c:v>
                </c:pt>
                <c:pt idx="34">
                  <c:v>天理市</c:v>
                </c:pt>
                <c:pt idx="35">
                  <c:v>生駒市</c:v>
                </c:pt>
                <c:pt idx="36">
                  <c:v>大和郡山市</c:v>
                </c:pt>
                <c:pt idx="37">
                  <c:v>橿原市</c:v>
                </c:pt>
                <c:pt idx="38">
                  <c:v>奈良市</c:v>
                </c:pt>
              </c:strCache>
            </c:strRef>
          </c:cat>
          <c:val>
            <c:numRef>
              <c:f>'8のグラフ②'!$D$7:$D$45</c:f>
              <c:numCache>
                <c:formatCode>General</c:formatCode>
                <c:ptCount val="39"/>
                <c:pt idx="0">
                  <c:v>146</c:v>
                </c:pt>
                <c:pt idx="1">
                  <c:v>203</c:v>
                </c:pt>
                <c:pt idx="2">
                  <c:v>405</c:v>
                </c:pt>
                <c:pt idx="3">
                  <c:v>414</c:v>
                </c:pt>
                <c:pt idx="4">
                  <c:v>548</c:v>
                </c:pt>
                <c:pt idx="5">
                  <c:v>548</c:v>
                </c:pt>
                <c:pt idx="6">
                  <c:v>564</c:v>
                </c:pt>
                <c:pt idx="7">
                  <c:v>650</c:v>
                </c:pt>
                <c:pt idx="8">
                  <c:v>728</c:v>
                </c:pt>
                <c:pt idx="9">
                  <c:v>1052</c:v>
                </c:pt>
                <c:pt idx="10">
                  <c:v>1335</c:v>
                </c:pt>
                <c:pt idx="11">
                  <c:v>1379</c:v>
                </c:pt>
                <c:pt idx="12">
                  <c:v>1385</c:v>
                </c:pt>
                <c:pt idx="13">
                  <c:v>1625</c:v>
                </c:pt>
                <c:pt idx="14">
                  <c:v>2218</c:v>
                </c:pt>
                <c:pt idx="15">
                  <c:v>2323</c:v>
                </c:pt>
                <c:pt idx="16">
                  <c:v>3006</c:v>
                </c:pt>
                <c:pt idx="17">
                  <c:v>3162</c:v>
                </c:pt>
                <c:pt idx="18">
                  <c:v>3950</c:v>
                </c:pt>
                <c:pt idx="19">
                  <c:v>3984</c:v>
                </c:pt>
                <c:pt idx="20">
                  <c:v>4211</c:v>
                </c:pt>
                <c:pt idx="21">
                  <c:v>5158</c:v>
                </c:pt>
                <c:pt idx="22">
                  <c:v>5801</c:v>
                </c:pt>
                <c:pt idx="23">
                  <c:v>6115</c:v>
                </c:pt>
                <c:pt idx="24">
                  <c:v>7017</c:v>
                </c:pt>
                <c:pt idx="25">
                  <c:v>7461</c:v>
                </c:pt>
                <c:pt idx="26">
                  <c:v>8815</c:v>
                </c:pt>
                <c:pt idx="27">
                  <c:v>9062</c:v>
                </c:pt>
                <c:pt idx="28">
                  <c:v>11066</c:v>
                </c:pt>
                <c:pt idx="29">
                  <c:v>12022</c:v>
                </c:pt>
                <c:pt idx="30">
                  <c:v>12356</c:v>
                </c:pt>
                <c:pt idx="31">
                  <c:v>17191</c:v>
                </c:pt>
                <c:pt idx="32">
                  <c:v>17784</c:v>
                </c:pt>
                <c:pt idx="33">
                  <c:v>18834</c:v>
                </c:pt>
                <c:pt idx="34">
                  <c:v>27811</c:v>
                </c:pt>
                <c:pt idx="35">
                  <c:v>28908</c:v>
                </c:pt>
                <c:pt idx="36">
                  <c:v>40756</c:v>
                </c:pt>
                <c:pt idx="37">
                  <c:v>43143</c:v>
                </c:pt>
              </c:numCache>
            </c:numRef>
          </c:val>
          <c:extLst>
            <c:ext xmlns:c16="http://schemas.microsoft.com/office/drawing/2014/chart" uri="{C3380CC4-5D6E-409C-BE32-E72D297353CC}">
              <c16:uniqueId val="{00000002-AA9D-4515-8E8C-9AD14B92D082}"/>
            </c:ext>
          </c:extLst>
        </c:ser>
        <c:dLbls>
          <c:showLegendKey val="0"/>
          <c:showVal val="0"/>
          <c:showCatName val="0"/>
          <c:showSerName val="0"/>
          <c:showPercent val="0"/>
          <c:showBubbleSize val="0"/>
        </c:dLbls>
        <c:gapWidth val="80"/>
        <c:axId val="561191928"/>
        <c:axId val="1"/>
      </c:barChart>
      <c:barChart>
        <c:barDir val="bar"/>
        <c:grouping val="clustered"/>
        <c:varyColors val="0"/>
        <c:ser>
          <c:idx val="1"/>
          <c:order val="1"/>
          <c:tx>
            <c:strRef>
              <c:f>'8のグラフ②'!$E$6</c:f>
              <c:strCache>
                <c:ptCount val="1"/>
                <c:pt idx="0">
                  <c:v>→中略する項目（2次軸用）</c:v>
                </c:pt>
              </c:strCache>
            </c:strRef>
          </c:tx>
          <c:spPr>
            <a:solidFill>
              <a:srgbClr val="C0504D"/>
            </a:solidFill>
            <a:ln w="25400">
              <a:noFill/>
            </a:ln>
          </c:spPr>
          <c:invertIfNegative val="0"/>
          <c:dPt>
            <c:idx val="38"/>
            <c:invertIfNegative val="0"/>
            <c:bubble3D val="0"/>
            <c:spPr>
              <a:solidFill>
                <a:srgbClr val="95B3D7"/>
              </a:solidFill>
              <a:ln w="25400">
                <a:noFill/>
              </a:ln>
            </c:spPr>
            <c:extLst>
              <c:ext xmlns:c16="http://schemas.microsoft.com/office/drawing/2014/chart" uri="{C3380CC4-5D6E-409C-BE32-E72D297353CC}">
                <c16:uniqueId val="{00000003-AA9D-4515-8E8C-9AD14B92D082}"/>
              </c:ext>
            </c:extLst>
          </c:dPt>
          <c:dLbls>
            <c:numFmt formatCode="#,##0_);[Red]\(#,##0\)" sourceLinked="0"/>
            <c:spPr>
              <a:noFill/>
              <a:ln w="25400">
                <a:noFill/>
              </a:ln>
            </c:spPr>
            <c:txPr>
              <a:bodyPr/>
              <a:lstStyle/>
              <a:p>
                <a:pPr>
                  <a:defRPr sz="700">
                    <a:solidFill>
                      <a:sysClr val="windowText" lastClr="000000"/>
                    </a:solidFill>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'8のグラフ②'!$C$7:$C$45</c:f>
              <c:strCache>
                <c:ptCount val="39"/>
                <c:pt idx="0">
                  <c:v>野迫川村</c:v>
                </c:pt>
                <c:pt idx="1">
                  <c:v>黒滝村</c:v>
                </c:pt>
                <c:pt idx="2">
                  <c:v>御杖村</c:v>
                </c:pt>
                <c:pt idx="3">
                  <c:v>下北山村</c:v>
                </c:pt>
                <c:pt idx="4">
                  <c:v>上北山村</c:v>
                </c:pt>
                <c:pt idx="5">
                  <c:v>川上村</c:v>
                </c:pt>
                <c:pt idx="6">
                  <c:v>曽爾村</c:v>
                </c:pt>
                <c:pt idx="7">
                  <c:v>東吉野村</c:v>
                </c:pt>
                <c:pt idx="8">
                  <c:v>天川村</c:v>
                </c:pt>
                <c:pt idx="9">
                  <c:v>山添村</c:v>
                </c:pt>
                <c:pt idx="10">
                  <c:v>十津川村</c:v>
                </c:pt>
                <c:pt idx="11">
                  <c:v>明日香村</c:v>
                </c:pt>
                <c:pt idx="12">
                  <c:v>三宅町</c:v>
                </c:pt>
                <c:pt idx="13">
                  <c:v>下市町</c:v>
                </c:pt>
                <c:pt idx="14">
                  <c:v>安堵町</c:v>
                </c:pt>
                <c:pt idx="15">
                  <c:v>高取町</c:v>
                </c:pt>
                <c:pt idx="16">
                  <c:v>吉野町</c:v>
                </c:pt>
                <c:pt idx="17">
                  <c:v>平群町</c:v>
                </c:pt>
                <c:pt idx="18">
                  <c:v>川西町</c:v>
                </c:pt>
                <c:pt idx="19">
                  <c:v>河合町</c:v>
                </c:pt>
                <c:pt idx="20">
                  <c:v>三郷町</c:v>
                </c:pt>
                <c:pt idx="21">
                  <c:v>上牧町</c:v>
                </c:pt>
                <c:pt idx="22">
                  <c:v>斑鳩町</c:v>
                </c:pt>
                <c:pt idx="23">
                  <c:v>大淀町</c:v>
                </c:pt>
                <c:pt idx="24">
                  <c:v>宇陀市</c:v>
                </c:pt>
                <c:pt idx="25">
                  <c:v>王寺町</c:v>
                </c:pt>
                <c:pt idx="26">
                  <c:v>広陵町</c:v>
                </c:pt>
                <c:pt idx="27">
                  <c:v>御所市</c:v>
                </c:pt>
                <c:pt idx="28">
                  <c:v>五條市</c:v>
                </c:pt>
                <c:pt idx="29">
                  <c:v>葛城市</c:v>
                </c:pt>
                <c:pt idx="30">
                  <c:v>田原本町</c:v>
                </c:pt>
                <c:pt idx="31">
                  <c:v>桜井市</c:v>
                </c:pt>
                <c:pt idx="32">
                  <c:v>香芝市</c:v>
                </c:pt>
                <c:pt idx="33">
                  <c:v>大和高田市</c:v>
                </c:pt>
                <c:pt idx="34">
                  <c:v>天理市</c:v>
                </c:pt>
                <c:pt idx="35">
                  <c:v>生駒市</c:v>
                </c:pt>
                <c:pt idx="36">
                  <c:v>大和郡山市</c:v>
                </c:pt>
                <c:pt idx="37">
                  <c:v>橿原市</c:v>
                </c:pt>
                <c:pt idx="38">
                  <c:v>奈良市</c:v>
                </c:pt>
              </c:strCache>
            </c:strRef>
          </c:cat>
          <c:val>
            <c:numRef>
              <c:f>'8のグラフ②'!$E$7:$E$45</c:f>
              <c:numCache>
                <c:formatCode>General</c:formatCode>
                <c:ptCount val="39"/>
                <c:pt idx="38">
                  <c:v>126664</c:v>
                </c:pt>
              </c:numCache>
            </c:numRef>
          </c:val>
          <c:extLst>
            <c:ext xmlns:c16="http://schemas.microsoft.com/office/drawing/2014/chart" uri="{C3380CC4-5D6E-409C-BE32-E72D297353CC}">
              <c16:uniqueId val="{00000004-AA9D-4515-8E8C-9AD14B92D082}"/>
            </c:ext>
          </c:extLst>
        </c:ser>
        <c:dLbls>
          <c:showLegendKey val="0"/>
          <c:showVal val="0"/>
          <c:showCatName val="0"/>
          <c:showSerName val="0"/>
          <c:showPercent val="0"/>
          <c:showBubbleSize val="0"/>
        </c:dLbls>
        <c:gapWidth val="80"/>
        <c:axId val="3"/>
        <c:axId val="4"/>
      </c:barChart>
      <c:catAx>
        <c:axId val="561191928"/>
        <c:scaling>
          <c:orientation val="minMax"/>
        </c:scaling>
        <c:delete val="0"/>
        <c:axPos val="l"/>
        <c:numFmt formatCode="General" sourceLinked="1"/>
        <c:majorTickMark val="none"/>
        <c:minorTickMark val="none"/>
        <c:tickLblPos val="nextTo"/>
        <c:spPr>
          <a:ln w="12700"/>
        </c:spPr>
        <c:txPr>
          <a:bodyPr rot="-60000000" vert="horz"/>
          <a:lstStyle/>
          <a:p>
            <a:pPr>
              <a:defRPr sz="700" baseline="0"/>
            </a:pPr>
            <a:endParaRPr lang="ja-JP"/>
          </a:p>
        </c:txPr>
        <c:crossAx val="1"/>
        <c:crosses val="autoZero"/>
        <c:auto val="1"/>
        <c:lblAlgn val="ctr"/>
        <c:lblOffset val="50"/>
        <c:noMultiLvlLbl val="0"/>
      </c:catAx>
      <c:valAx>
        <c:axId val="1"/>
        <c:scaling>
          <c:orientation val="minMax"/>
          <c:max val="60000"/>
          <c:min val="0"/>
        </c:scaling>
        <c:delete val="0"/>
        <c:axPos val="b"/>
        <c:majorGridlines>
          <c:spPr>
            <a:ln w="9525" cap="flat" cmpd="sng" algn="ctr">
              <a:solidFill>
                <a:sysClr val="window" lastClr="FFFFFF">
                  <a:lumMod val="75000"/>
                </a:sysClr>
              </a:solidFill>
              <a:round/>
            </a:ln>
            <a:effectLst/>
          </c:spPr>
        </c:majorGridlines>
        <c:numFmt formatCode="[=60000]&quot;127,000&quot;;##,###,##0" sourceLinked="0"/>
        <c:majorTickMark val="none"/>
        <c:minorTickMark val="none"/>
        <c:tickLblPos val="high"/>
        <c:spPr>
          <a:ln w="9525">
            <a:noFill/>
          </a:ln>
        </c:spPr>
        <c:txPr>
          <a:bodyPr rot="-60000000" spcFirstLastPara="1" vertOverflow="ellipsis" vert="horz" wrap="square" anchor="ctr" anchorCtr="1"/>
          <a:lstStyle/>
          <a:p>
            <a:pPr>
              <a:defRPr sz="800" b="0" i="0" u="none" strike="noStrike" kern="1200" baseline="0">
                <a:solidFill>
                  <a:sysClr val="windowText" lastClr="000000"/>
                </a:solidFill>
                <a:latin typeface="+mn-lt"/>
                <a:ea typeface="+mn-ea"/>
                <a:cs typeface="+mn-cs"/>
              </a:defRPr>
            </a:pPr>
            <a:endParaRPr lang="ja-JP"/>
          </a:p>
        </c:txPr>
        <c:crossAx val="561191928"/>
        <c:crosses val="autoZero"/>
        <c:crossBetween val="between"/>
        <c:minorUnit val="5000"/>
      </c:valAx>
      <c:catAx>
        <c:axId val="3"/>
        <c:scaling>
          <c:orientation val="minMax"/>
        </c:scaling>
        <c:delete val="1"/>
        <c:axPos val="l"/>
        <c:numFmt formatCode="General" sourceLinked="1"/>
        <c:majorTickMark val="out"/>
        <c:minorTickMark val="none"/>
        <c:tickLblPos val="nextTo"/>
        <c:crossAx val="4"/>
        <c:crosses val="autoZero"/>
        <c:auto val="1"/>
        <c:lblAlgn val="ctr"/>
        <c:lblOffset val="100"/>
        <c:noMultiLvlLbl val="0"/>
      </c:catAx>
      <c:valAx>
        <c:axId val="4"/>
        <c:scaling>
          <c:orientation val="minMax"/>
          <c:max val="127000"/>
          <c:min val="0"/>
        </c:scaling>
        <c:delete val="0"/>
        <c:axPos val="t"/>
        <c:numFmt formatCode="General" sourceLinked="1"/>
        <c:majorTickMark val="none"/>
        <c:minorTickMark val="none"/>
        <c:tickLblPos val="none"/>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3"/>
        <c:crosses val="max"/>
        <c:crossBetween val="between"/>
      </c:valAx>
      <c:spPr>
        <a:noFill/>
        <a:ln>
          <a:solidFill>
            <a:sysClr val="window" lastClr="FFFFFF">
              <a:lumMod val="85000"/>
            </a:sysClr>
          </a:solidFill>
        </a:ln>
        <a:effectLst/>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userShapes r:id="rId2"/>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１事業所当たりの従業者数（市町村別）</a:t>
            </a:r>
          </a:p>
        </c:rich>
      </c:tx>
      <c:layout>
        <c:manualLayout>
          <c:xMode val="edge"/>
          <c:yMode val="edge"/>
          <c:x val="0.34295426186480793"/>
          <c:y val="1.1261322733557892E-2"/>
        </c:manualLayout>
      </c:layout>
      <c:overlay val="0"/>
      <c:spPr>
        <a:noFill/>
        <a:ln w="25400">
          <a:noFill/>
        </a:ln>
      </c:spPr>
    </c:title>
    <c:autoTitleDeleted val="0"/>
    <c:plotArea>
      <c:layout>
        <c:manualLayout>
          <c:layoutTarget val="inner"/>
          <c:xMode val="edge"/>
          <c:yMode val="edge"/>
          <c:x val="0.13242784380305603"/>
          <c:y val="7.674897904877602E-2"/>
          <c:w val="0.83361629881154498"/>
          <c:h val="0.90309168589289568"/>
        </c:manualLayout>
      </c:layout>
      <c:barChart>
        <c:barDir val="bar"/>
        <c:grouping val="clustered"/>
        <c:varyColors val="0"/>
        <c:ser>
          <c:idx val="0"/>
          <c:order val="0"/>
          <c:tx>
            <c:strRef>
              <c:f>'9のグラフ'!$C$1</c:f>
              <c:strCache>
                <c:ptCount val="1"/>
                <c:pt idx="0">
                  <c:v>１事業所
当たりの
従業者数</c:v>
                </c:pt>
              </c:strCache>
            </c:strRef>
          </c:tx>
          <c:spPr>
            <a:solidFill>
              <a:srgbClr val="95B3D7"/>
            </a:solidFill>
            <a:ln w="12700">
              <a:noFill/>
              <a:prstDash val="solid"/>
            </a:ln>
          </c:spPr>
          <c:invertIfNegative val="0"/>
          <c:dPt>
            <c:idx val="7"/>
            <c:invertIfNegative val="0"/>
            <c:bubble3D val="0"/>
            <c:extLst>
              <c:ext xmlns:c16="http://schemas.microsoft.com/office/drawing/2014/chart" uri="{C3380CC4-5D6E-409C-BE32-E72D297353CC}">
                <c16:uniqueId val="{00000000-C494-4865-8FF6-4C8E11181B0E}"/>
              </c:ext>
            </c:extLst>
          </c:dPt>
          <c:dPt>
            <c:idx val="9"/>
            <c:invertIfNegative val="0"/>
            <c:bubble3D val="0"/>
            <c:spPr>
              <a:solidFill>
                <a:schemeClr val="accent5">
                  <a:lumMod val="75000"/>
                </a:schemeClr>
              </a:solidFill>
              <a:ln w="12700">
                <a:noFill/>
                <a:prstDash val="solid"/>
              </a:ln>
            </c:spPr>
            <c:extLst>
              <c:ext xmlns:c16="http://schemas.microsoft.com/office/drawing/2014/chart" uri="{C3380CC4-5D6E-409C-BE32-E72D297353CC}">
                <c16:uniqueId val="{00000004-C494-4865-8FF6-4C8E11181B0E}"/>
              </c:ext>
            </c:extLst>
          </c:dPt>
          <c:dPt>
            <c:idx val="11"/>
            <c:invertIfNegative val="0"/>
            <c:bubble3D val="0"/>
            <c:spPr>
              <a:solidFill>
                <a:schemeClr val="accent1">
                  <a:lumMod val="60000"/>
                  <a:lumOff val="40000"/>
                </a:schemeClr>
              </a:solidFill>
              <a:ln w="12700">
                <a:noFill/>
                <a:prstDash val="solid"/>
              </a:ln>
            </c:spPr>
            <c:extLst>
              <c:ext xmlns:c16="http://schemas.microsoft.com/office/drawing/2014/chart" uri="{C3380CC4-5D6E-409C-BE32-E72D297353CC}">
                <c16:uniqueId val="{00000001-C494-4865-8FF6-4C8E11181B0E}"/>
              </c:ext>
            </c:extLst>
          </c:dPt>
          <c:dLbls>
            <c:dLbl>
              <c:idx val="1"/>
              <c:layout>
                <c:manualLayout>
                  <c:x val="-2.3359182976560606E-3"/>
                  <c:y val="-5.8148849537267757E-4"/>
                </c:manualLayout>
              </c:layout>
              <c:numFmt formatCode="#,##0.0" sourceLinked="0"/>
              <c:spPr/>
              <c:txPr>
                <a:bodyPr/>
                <a:lstStyle/>
                <a:p>
                  <a:pPr>
                    <a:defRPr sz="90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494-4865-8FF6-4C8E11181B0E}"/>
                </c:ext>
              </c:extLst>
            </c:dLbl>
            <c:dLbl>
              <c:idx val="5"/>
              <c:layout>
                <c:manualLayout>
                  <c:x val="1.9902945069048034E-3"/>
                  <c:y val="-5.4117707860357113E-4"/>
                </c:manualLayout>
              </c:layout>
              <c:numFmt formatCode="#,##0.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494-4865-8FF6-4C8E11181B0E}"/>
                </c:ext>
              </c:extLst>
            </c:dLbl>
            <c:dLbl>
              <c:idx val="9"/>
              <c:layout>
                <c:manualLayout>
                  <c:x val="9.0276190453853818E-3"/>
                  <c:y val="1.3742414253946423E-3"/>
                </c:manualLayout>
              </c:layout>
              <c:numFmt formatCode="#,##0.0" sourceLinked="0"/>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494-4865-8FF6-4C8E11181B0E}"/>
                </c:ext>
              </c:extLst>
            </c:dLbl>
            <c:numFmt formatCode="#,##0.0" sourceLinked="0"/>
            <c:spPr>
              <a:noFill/>
              <a:ln w="25400">
                <a:noFill/>
              </a:ln>
            </c:spPr>
            <c:txPr>
              <a:bodyPr wrap="square" lIns="38100" tIns="19050" rIns="38100" bIns="19050" anchor="ctr">
                <a:spAutoFit/>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'9のグラフ'!$B$2:$B$41</c:f>
              <c:strCache>
                <c:ptCount val="40"/>
                <c:pt idx="0">
                  <c:v>川西町</c:v>
                </c:pt>
                <c:pt idx="1">
                  <c:v>大和郡山市</c:v>
                </c:pt>
                <c:pt idx="2">
                  <c:v>安堵町</c:v>
                </c:pt>
                <c:pt idx="3">
                  <c:v>天理市</c:v>
                </c:pt>
                <c:pt idx="4">
                  <c:v>上牧町</c:v>
                </c:pt>
                <c:pt idx="5">
                  <c:v>田原本町</c:v>
                </c:pt>
                <c:pt idx="6">
                  <c:v>奈良市</c:v>
                </c:pt>
                <c:pt idx="7">
                  <c:v>葛城市</c:v>
                </c:pt>
                <c:pt idx="8">
                  <c:v>橿原市</c:v>
                </c:pt>
                <c:pt idx="9">
                  <c:v>奈良県</c:v>
                </c:pt>
                <c:pt idx="10">
                  <c:v>生駒市</c:v>
                </c:pt>
                <c:pt idx="11">
                  <c:v>王寺町</c:v>
                </c:pt>
                <c:pt idx="12">
                  <c:v>河合町</c:v>
                </c:pt>
                <c:pt idx="13">
                  <c:v>三郷町</c:v>
                </c:pt>
                <c:pt idx="14">
                  <c:v>御所市</c:v>
                </c:pt>
                <c:pt idx="15">
                  <c:v>香芝市</c:v>
                </c:pt>
                <c:pt idx="16">
                  <c:v>広陵町</c:v>
                </c:pt>
                <c:pt idx="17">
                  <c:v>大淀町</c:v>
                </c:pt>
                <c:pt idx="18">
                  <c:v>五條市</c:v>
                </c:pt>
                <c:pt idx="19">
                  <c:v>大和高田市</c:v>
                </c:pt>
                <c:pt idx="20">
                  <c:v>高取町</c:v>
                </c:pt>
                <c:pt idx="21">
                  <c:v>上北山村</c:v>
                </c:pt>
                <c:pt idx="22">
                  <c:v>桜井市</c:v>
                </c:pt>
                <c:pt idx="23">
                  <c:v>斑鳩町</c:v>
                </c:pt>
                <c:pt idx="24">
                  <c:v>三宅町</c:v>
                </c:pt>
                <c:pt idx="25">
                  <c:v>平群町</c:v>
                </c:pt>
                <c:pt idx="26">
                  <c:v>宇陀市</c:v>
                </c:pt>
                <c:pt idx="27">
                  <c:v>山添村</c:v>
                </c:pt>
                <c:pt idx="28">
                  <c:v>下市町</c:v>
                </c:pt>
                <c:pt idx="29">
                  <c:v>明日香村</c:v>
                </c:pt>
                <c:pt idx="30">
                  <c:v>十津川村</c:v>
                </c:pt>
                <c:pt idx="31">
                  <c:v>吉野町</c:v>
                </c:pt>
                <c:pt idx="32">
                  <c:v>下北山村</c:v>
                </c:pt>
                <c:pt idx="33">
                  <c:v>東吉野村</c:v>
                </c:pt>
                <c:pt idx="34">
                  <c:v>曽爾村</c:v>
                </c:pt>
                <c:pt idx="35">
                  <c:v>野迫川村</c:v>
                </c:pt>
                <c:pt idx="36">
                  <c:v>御杖村</c:v>
                </c:pt>
                <c:pt idx="37">
                  <c:v>黒滝村</c:v>
                </c:pt>
                <c:pt idx="38">
                  <c:v>川上村</c:v>
                </c:pt>
                <c:pt idx="39">
                  <c:v>天川村</c:v>
                </c:pt>
              </c:strCache>
            </c:strRef>
          </c:cat>
          <c:val>
            <c:numRef>
              <c:f>'9のグラフ'!$C$2:$C$41</c:f>
              <c:numCache>
                <c:formatCode>0.0_);[Red]\(0.0\)</c:formatCode>
                <c:ptCount val="40"/>
                <c:pt idx="0">
                  <c:v>14.5</c:v>
                </c:pt>
                <c:pt idx="1">
                  <c:v>14</c:v>
                </c:pt>
                <c:pt idx="2">
                  <c:v>12.3</c:v>
                </c:pt>
                <c:pt idx="3">
                  <c:v>12.1</c:v>
                </c:pt>
                <c:pt idx="4">
                  <c:v>10.9</c:v>
                </c:pt>
                <c:pt idx="5">
                  <c:v>10.8</c:v>
                </c:pt>
                <c:pt idx="6">
                  <c:v>10.7</c:v>
                </c:pt>
                <c:pt idx="7">
                  <c:v>10.4</c:v>
                </c:pt>
                <c:pt idx="8">
                  <c:v>10.199999999999999</c:v>
                </c:pt>
                <c:pt idx="9">
                  <c:v>9.8000000000000007</c:v>
                </c:pt>
                <c:pt idx="10">
                  <c:v>9.8000000000000007</c:v>
                </c:pt>
                <c:pt idx="11">
                  <c:v>9.6999999999999993</c:v>
                </c:pt>
                <c:pt idx="12">
                  <c:v>9.5</c:v>
                </c:pt>
                <c:pt idx="13">
                  <c:v>9.4</c:v>
                </c:pt>
                <c:pt idx="14">
                  <c:v>9.1999999999999993</c:v>
                </c:pt>
                <c:pt idx="15">
                  <c:v>8.9</c:v>
                </c:pt>
                <c:pt idx="16">
                  <c:v>8.6999999999999993</c:v>
                </c:pt>
                <c:pt idx="17">
                  <c:v>8.6999999999999993</c:v>
                </c:pt>
                <c:pt idx="18">
                  <c:v>8.5</c:v>
                </c:pt>
                <c:pt idx="19">
                  <c:v>8.1999999999999993</c:v>
                </c:pt>
                <c:pt idx="20">
                  <c:v>8.1999999999999993</c:v>
                </c:pt>
                <c:pt idx="21">
                  <c:v>8.1</c:v>
                </c:pt>
                <c:pt idx="22">
                  <c:v>7.6</c:v>
                </c:pt>
                <c:pt idx="23">
                  <c:v>7.5</c:v>
                </c:pt>
                <c:pt idx="24">
                  <c:v>7.3</c:v>
                </c:pt>
                <c:pt idx="25">
                  <c:v>7.2</c:v>
                </c:pt>
                <c:pt idx="26">
                  <c:v>6.3</c:v>
                </c:pt>
                <c:pt idx="27">
                  <c:v>6.2</c:v>
                </c:pt>
                <c:pt idx="28">
                  <c:v>5.8</c:v>
                </c:pt>
                <c:pt idx="29">
                  <c:v>5.6</c:v>
                </c:pt>
                <c:pt idx="30">
                  <c:v>5.5</c:v>
                </c:pt>
                <c:pt idx="31">
                  <c:v>5</c:v>
                </c:pt>
                <c:pt idx="32">
                  <c:v>5</c:v>
                </c:pt>
                <c:pt idx="33">
                  <c:v>4.5999999999999996</c:v>
                </c:pt>
                <c:pt idx="34">
                  <c:v>4.4000000000000004</c:v>
                </c:pt>
                <c:pt idx="35">
                  <c:v>4.0999999999999996</c:v>
                </c:pt>
                <c:pt idx="36">
                  <c:v>3.9</c:v>
                </c:pt>
                <c:pt idx="37">
                  <c:v>3.9</c:v>
                </c:pt>
                <c:pt idx="38">
                  <c:v>3.9</c:v>
                </c:pt>
                <c:pt idx="39">
                  <c:v>3.5</c:v>
                </c:pt>
              </c:numCache>
            </c:numRef>
          </c:val>
          <c:extLst>
            <c:ext xmlns:c16="http://schemas.microsoft.com/office/drawing/2014/chart" uri="{C3380CC4-5D6E-409C-BE32-E72D297353CC}">
              <c16:uniqueId val="{00000005-C494-4865-8FF6-4C8E11181B0E}"/>
            </c:ext>
          </c:extLst>
        </c:ser>
        <c:dLbls>
          <c:showLegendKey val="0"/>
          <c:showVal val="0"/>
          <c:showCatName val="0"/>
          <c:showSerName val="0"/>
          <c:showPercent val="0"/>
          <c:showBubbleSize val="0"/>
        </c:dLbls>
        <c:gapWidth val="70"/>
        <c:axId val="561194224"/>
        <c:axId val="1"/>
      </c:barChart>
      <c:catAx>
        <c:axId val="561194224"/>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20"/>
        <c:tickLblSkip val="1"/>
        <c:tickMarkSkip val="1"/>
        <c:noMultiLvlLbl val="0"/>
      </c:catAx>
      <c:valAx>
        <c:axId val="1"/>
        <c:scaling>
          <c:orientation val="minMax"/>
          <c:max val="16"/>
          <c:min val="0"/>
        </c:scaling>
        <c:delete val="0"/>
        <c:axPos val="t"/>
        <c:numFmt formatCode="#,##0.0" sourceLinked="0"/>
        <c:majorTickMark val="out"/>
        <c:minorTickMark val="none"/>
        <c:tickLblPos val="nextTo"/>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561194224"/>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orientation="portrait"/>
  </c:printSettings>
  <c:userShapes r:id="rId1"/>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00" b="1" i="0" u="none" strike="noStrike" kern="1200" spc="0" baseline="0">
                <a:solidFill>
                  <a:sysClr val="windowText" lastClr="000000"/>
                </a:solidFill>
                <a:latin typeface="+mn-lt"/>
                <a:ea typeface="+mn-ea"/>
                <a:cs typeface="+mn-cs"/>
              </a:defRPr>
            </a:pPr>
            <a:r>
              <a:rPr lang="ja-JP" altLang="en-US" sz="1100" b="1">
                <a:solidFill>
                  <a:sysClr val="windowText" lastClr="000000"/>
                </a:solidFill>
              </a:rPr>
              <a:t>都道府県別従業者数</a:t>
            </a:r>
            <a:endParaRPr lang="en-US" altLang="ja-JP" sz="1100" b="1">
              <a:solidFill>
                <a:sysClr val="windowText" lastClr="000000"/>
              </a:solidFill>
            </a:endParaRPr>
          </a:p>
        </c:rich>
      </c:tx>
      <c:layout>
        <c:manualLayout>
          <c:xMode val="edge"/>
          <c:yMode val="edge"/>
          <c:x val="0.30606692913385825"/>
          <c:y val="8.3401945890784271E-3"/>
        </c:manualLayout>
      </c:layout>
      <c:overlay val="0"/>
      <c:spPr>
        <a:noFill/>
        <a:ln w="25400">
          <a:noFill/>
        </a:ln>
      </c:spPr>
    </c:title>
    <c:autoTitleDeleted val="0"/>
    <c:plotArea>
      <c:layout>
        <c:manualLayout>
          <c:layoutTarget val="inner"/>
          <c:xMode val="edge"/>
          <c:yMode val="edge"/>
          <c:x val="0.1532883864967359"/>
          <c:y val="7.0299820855261291E-2"/>
          <c:w val="0.7709402389202954"/>
          <c:h val="0.91040004374580863"/>
        </c:manualLayout>
      </c:layout>
      <c:barChart>
        <c:barDir val="bar"/>
        <c:grouping val="clustered"/>
        <c:varyColors val="0"/>
        <c:ser>
          <c:idx val="0"/>
          <c:order val="0"/>
          <c:tx>
            <c:strRef>
              <c:f>'1のグラフ'!$G$6</c:f>
              <c:strCache>
                <c:ptCount val="1"/>
                <c:pt idx="0">
                  <c:v>従業者数計（男女不詳含む）</c:v>
                </c:pt>
              </c:strCache>
            </c:strRef>
          </c:tx>
          <c:spPr>
            <a:solidFill>
              <a:srgbClr val="95B3D7"/>
            </a:solidFill>
            <a:ln>
              <a:solidFill>
                <a:srgbClr val="4F81BD"/>
              </a:solidFill>
            </a:ln>
          </c:spPr>
          <c:invertIfNegative val="0"/>
          <c:dPt>
            <c:idx val="6"/>
            <c:invertIfNegative val="0"/>
            <c:bubble3D val="0"/>
            <c:spPr>
              <a:solidFill>
                <a:srgbClr val="4F81BD">
                  <a:lumMod val="60000"/>
                  <a:lumOff val="40000"/>
                </a:srgbClr>
              </a:solidFill>
              <a:ln>
                <a:solidFill>
                  <a:srgbClr val="4F81BD"/>
                </a:solidFill>
              </a:ln>
            </c:spPr>
            <c:extLst>
              <c:ext xmlns:c16="http://schemas.microsoft.com/office/drawing/2014/chart" uri="{C3380CC4-5D6E-409C-BE32-E72D297353CC}">
                <c16:uniqueId val="{00000000-6500-4E00-9C52-41354CBE11B7}"/>
              </c:ext>
            </c:extLst>
          </c:dPt>
          <c:dPt>
            <c:idx val="7"/>
            <c:invertIfNegative val="0"/>
            <c:bubble3D val="0"/>
            <c:spPr>
              <a:solidFill>
                <a:srgbClr val="4BACC6">
                  <a:lumMod val="75000"/>
                </a:srgbClr>
              </a:solidFill>
              <a:ln>
                <a:solidFill>
                  <a:srgbClr val="4F81BD"/>
                </a:solidFill>
              </a:ln>
            </c:spPr>
            <c:extLst>
              <c:ext xmlns:c16="http://schemas.microsoft.com/office/drawing/2014/chart" uri="{C3380CC4-5D6E-409C-BE32-E72D297353CC}">
                <c16:uniqueId val="{00000001-6500-4E00-9C52-41354CBE11B7}"/>
              </c:ext>
            </c:extLst>
          </c:dPt>
          <c:dPt>
            <c:idx val="9"/>
            <c:invertIfNegative val="0"/>
            <c:bubble3D val="0"/>
            <c:spPr>
              <a:solidFill>
                <a:srgbClr val="95B3D7"/>
              </a:solidFill>
              <a:ln>
                <a:solidFill>
                  <a:srgbClr val="4F81BD"/>
                </a:solidFill>
              </a:ln>
            </c:spPr>
            <c:extLst>
              <c:ext xmlns:c16="http://schemas.microsoft.com/office/drawing/2014/chart" uri="{C3380CC4-5D6E-409C-BE32-E72D297353CC}">
                <c16:uniqueId val="{00000002-6500-4E00-9C52-41354CBE11B7}"/>
              </c:ext>
            </c:extLst>
          </c:dPt>
          <c:dPt>
            <c:idx val="10"/>
            <c:invertIfNegative val="0"/>
            <c:bubble3D val="0"/>
            <c:spPr>
              <a:solidFill>
                <a:srgbClr val="4F81BD">
                  <a:lumMod val="60000"/>
                  <a:lumOff val="40000"/>
                </a:srgbClr>
              </a:solidFill>
              <a:ln>
                <a:solidFill>
                  <a:srgbClr val="4F81BD">
                    <a:lumMod val="75000"/>
                  </a:srgbClr>
                </a:solidFill>
              </a:ln>
            </c:spPr>
            <c:extLst>
              <c:ext xmlns:c16="http://schemas.microsoft.com/office/drawing/2014/chart" uri="{C3380CC4-5D6E-409C-BE32-E72D297353CC}">
                <c16:uniqueId val="{00000003-6500-4E00-9C52-41354CBE11B7}"/>
              </c:ext>
            </c:extLst>
          </c:dPt>
          <c:dPt>
            <c:idx val="11"/>
            <c:invertIfNegative val="0"/>
            <c:bubble3D val="0"/>
            <c:spPr>
              <a:solidFill>
                <a:srgbClr val="FF0000"/>
              </a:solidFill>
              <a:ln>
                <a:solidFill>
                  <a:srgbClr val="FF0000"/>
                </a:solidFill>
              </a:ln>
            </c:spPr>
            <c:extLst>
              <c:ext xmlns:c16="http://schemas.microsoft.com/office/drawing/2014/chart" uri="{C3380CC4-5D6E-409C-BE32-E72D297353CC}">
                <c16:uniqueId val="{00000004-6500-4E00-9C52-41354CBE11B7}"/>
              </c:ext>
            </c:extLst>
          </c:dPt>
          <c:dPt>
            <c:idx val="15"/>
            <c:invertIfNegative val="0"/>
            <c:bubble3D val="0"/>
            <c:spPr>
              <a:solidFill>
                <a:srgbClr val="95B3D7"/>
              </a:solidFill>
              <a:ln>
                <a:solidFill>
                  <a:srgbClr val="4F81BD"/>
                </a:solidFill>
              </a:ln>
            </c:spPr>
            <c:extLst>
              <c:ext xmlns:c16="http://schemas.microsoft.com/office/drawing/2014/chart" uri="{C3380CC4-5D6E-409C-BE32-E72D297353CC}">
                <c16:uniqueId val="{00000005-6500-4E00-9C52-41354CBE11B7}"/>
              </c:ext>
            </c:extLst>
          </c:dPt>
          <c:dPt>
            <c:idx val="22"/>
            <c:invertIfNegative val="0"/>
            <c:bubble3D val="0"/>
            <c:spPr>
              <a:solidFill>
                <a:srgbClr val="31859C"/>
              </a:solidFill>
              <a:ln>
                <a:solidFill>
                  <a:srgbClr val="4F81BD"/>
                </a:solidFill>
              </a:ln>
            </c:spPr>
            <c:extLst>
              <c:ext xmlns:c16="http://schemas.microsoft.com/office/drawing/2014/chart" uri="{C3380CC4-5D6E-409C-BE32-E72D297353CC}">
                <c16:uniqueId val="{00000006-6500-4E00-9C52-41354CBE11B7}"/>
              </c:ext>
            </c:extLst>
          </c:dPt>
          <c:dPt>
            <c:idx val="34"/>
            <c:invertIfNegative val="0"/>
            <c:bubble3D val="0"/>
            <c:spPr>
              <a:solidFill>
                <a:srgbClr val="31859C"/>
              </a:solidFill>
              <a:ln>
                <a:solidFill>
                  <a:srgbClr val="4F81BD"/>
                </a:solidFill>
              </a:ln>
            </c:spPr>
            <c:extLst>
              <c:ext xmlns:c16="http://schemas.microsoft.com/office/drawing/2014/chart" uri="{C3380CC4-5D6E-409C-BE32-E72D297353CC}">
                <c16:uniqueId val="{00000007-6500-4E00-9C52-41354CBE11B7}"/>
              </c:ext>
            </c:extLst>
          </c:dPt>
          <c:dPt>
            <c:idx val="35"/>
            <c:invertIfNegative val="0"/>
            <c:bubble3D val="0"/>
            <c:spPr>
              <a:solidFill>
                <a:srgbClr val="95B3D7"/>
              </a:solidFill>
              <a:ln>
                <a:solidFill>
                  <a:srgbClr val="4F81BD"/>
                </a:solidFill>
              </a:ln>
            </c:spPr>
            <c:extLst>
              <c:ext xmlns:c16="http://schemas.microsoft.com/office/drawing/2014/chart" uri="{C3380CC4-5D6E-409C-BE32-E72D297353CC}">
                <c16:uniqueId val="{00000008-6500-4E00-9C52-41354CBE11B7}"/>
              </c:ext>
            </c:extLst>
          </c:dPt>
          <c:dPt>
            <c:idx val="40"/>
            <c:invertIfNegative val="0"/>
            <c:bubble3D val="0"/>
            <c:spPr>
              <a:solidFill>
                <a:srgbClr val="31859C"/>
              </a:solidFill>
              <a:ln>
                <a:solidFill>
                  <a:srgbClr val="4F81BD"/>
                </a:solidFill>
              </a:ln>
            </c:spPr>
            <c:extLst>
              <c:ext xmlns:c16="http://schemas.microsoft.com/office/drawing/2014/chart" uri="{C3380CC4-5D6E-409C-BE32-E72D297353CC}">
                <c16:uniqueId val="{00000009-6500-4E00-9C52-41354CBE11B7}"/>
              </c:ext>
            </c:extLst>
          </c:dPt>
          <c:dPt>
            <c:idx val="45"/>
            <c:invertIfNegative val="0"/>
            <c:bubble3D val="0"/>
            <c:spPr>
              <a:solidFill>
                <a:srgbClr val="31859C"/>
              </a:solidFill>
              <a:ln>
                <a:solidFill>
                  <a:srgbClr val="4F81BD"/>
                </a:solidFill>
              </a:ln>
            </c:spPr>
            <c:extLst>
              <c:ext xmlns:c16="http://schemas.microsoft.com/office/drawing/2014/chart" uri="{C3380CC4-5D6E-409C-BE32-E72D297353CC}">
                <c16:uniqueId val="{0000000A-6500-4E00-9C52-41354CBE11B7}"/>
              </c:ext>
            </c:extLst>
          </c:dPt>
          <c:dLbls>
            <c:dLbl>
              <c:idx val="44"/>
              <c:numFmt formatCode="#,##0_);[Red]\(#,##0\)" sourceLinked="0"/>
              <c:spPr/>
              <c:txPr>
                <a:bodyPr/>
                <a:lstStyle/>
                <a:p>
                  <a:pPr>
                    <a:defRPr sz="70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500-4E00-9C52-41354CBE11B7}"/>
                </c:ext>
              </c:extLst>
            </c:dLbl>
            <c:dLbl>
              <c:idx val="45"/>
              <c:numFmt formatCode="#,##0_);[Red]\(#,##0\)" sourceLinked="0"/>
              <c:spPr/>
              <c:txPr>
                <a:bodyPr/>
                <a:lstStyle/>
                <a:p>
                  <a:pPr>
                    <a:defRPr sz="700">
                      <a:solidFill>
                        <a:sysClr val="windowText" lastClr="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500-4E00-9C52-41354CBE11B7}"/>
                </c:ext>
              </c:extLst>
            </c:dLbl>
            <c:numFmt formatCode="#,##0_);[Red]\(#,##0\)" sourceLinked="0"/>
            <c:spPr>
              <a:noFill/>
              <a:ln w="25400">
                <a:noFill/>
              </a:ln>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'1のグラフ'!$F$7:$F$53</c:f>
              <c:strCache>
                <c:ptCount val="47"/>
                <c:pt idx="0">
                  <c:v>鳥取県</c:v>
                </c:pt>
                <c:pt idx="1">
                  <c:v>高知県</c:v>
                </c:pt>
                <c:pt idx="2">
                  <c:v>島根県</c:v>
                </c:pt>
                <c:pt idx="3">
                  <c:v>徳島県</c:v>
                </c:pt>
                <c:pt idx="4">
                  <c:v>佐賀県</c:v>
                </c:pt>
                <c:pt idx="5">
                  <c:v>山梨県</c:v>
                </c:pt>
                <c:pt idx="6">
                  <c:v>福井県</c:v>
                </c:pt>
                <c:pt idx="7">
                  <c:v>和歌山県</c:v>
                </c:pt>
                <c:pt idx="8">
                  <c:v>秋田県</c:v>
                </c:pt>
                <c:pt idx="9">
                  <c:v>香川県</c:v>
                </c:pt>
                <c:pt idx="10">
                  <c:v>宮崎県</c:v>
                </c:pt>
                <c:pt idx="11">
                  <c:v>奈良県</c:v>
                </c:pt>
                <c:pt idx="12">
                  <c:v>山形県</c:v>
                </c:pt>
                <c:pt idx="13">
                  <c:v>大分県</c:v>
                </c:pt>
                <c:pt idx="14">
                  <c:v>青森県</c:v>
                </c:pt>
                <c:pt idx="15">
                  <c:v>富山県</c:v>
                </c:pt>
                <c:pt idx="16">
                  <c:v>岩手県</c:v>
                </c:pt>
                <c:pt idx="17">
                  <c:v>長崎県</c:v>
                </c:pt>
                <c:pt idx="18">
                  <c:v>石川県</c:v>
                </c:pt>
                <c:pt idx="19">
                  <c:v>愛媛県</c:v>
                </c:pt>
                <c:pt idx="20">
                  <c:v>山口県</c:v>
                </c:pt>
                <c:pt idx="21">
                  <c:v>沖縄県</c:v>
                </c:pt>
                <c:pt idx="22">
                  <c:v>滋賀県</c:v>
                </c:pt>
                <c:pt idx="23">
                  <c:v>鹿児島県</c:v>
                </c:pt>
                <c:pt idx="24">
                  <c:v>熊本県</c:v>
                </c:pt>
                <c:pt idx="25">
                  <c:v>三重県</c:v>
                </c:pt>
                <c:pt idx="26">
                  <c:v>福島県</c:v>
                </c:pt>
                <c:pt idx="27">
                  <c:v>岡山県</c:v>
                </c:pt>
                <c:pt idx="28">
                  <c:v>栃木県</c:v>
                </c:pt>
                <c:pt idx="29">
                  <c:v>岐阜県</c:v>
                </c:pt>
                <c:pt idx="30">
                  <c:v>群馬県</c:v>
                </c:pt>
                <c:pt idx="31">
                  <c:v>長野県</c:v>
                </c:pt>
                <c:pt idx="32">
                  <c:v>新潟県</c:v>
                </c:pt>
                <c:pt idx="33">
                  <c:v>宮城県</c:v>
                </c:pt>
                <c:pt idx="34">
                  <c:v>京都府</c:v>
                </c:pt>
                <c:pt idx="35">
                  <c:v>茨城県</c:v>
                </c:pt>
                <c:pt idx="36">
                  <c:v>広島県</c:v>
                </c:pt>
                <c:pt idx="37">
                  <c:v>静岡県</c:v>
                </c:pt>
                <c:pt idx="38">
                  <c:v>千葉県</c:v>
                </c:pt>
                <c:pt idx="39">
                  <c:v>北海道</c:v>
                </c:pt>
                <c:pt idx="40">
                  <c:v>兵庫県</c:v>
                </c:pt>
                <c:pt idx="41">
                  <c:v>福岡県</c:v>
                </c:pt>
                <c:pt idx="42">
                  <c:v>埼玉県</c:v>
                </c:pt>
                <c:pt idx="43">
                  <c:v>神奈川県</c:v>
                </c:pt>
                <c:pt idx="44">
                  <c:v>愛知県</c:v>
                </c:pt>
                <c:pt idx="45">
                  <c:v>大阪府</c:v>
                </c:pt>
                <c:pt idx="46">
                  <c:v>東京都</c:v>
                </c:pt>
              </c:strCache>
            </c:strRef>
          </c:cat>
          <c:val>
            <c:numRef>
              <c:f>'1のグラフ'!$G$7:$G$53</c:f>
              <c:numCache>
                <c:formatCode>General</c:formatCode>
                <c:ptCount val="47"/>
                <c:pt idx="0">
                  <c:v>228315</c:v>
                </c:pt>
                <c:pt idx="1">
                  <c:v>275520</c:v>
                </c:pt>
                <c:pt idx="2">
                  <c:v>294266</c:v>
                </c:pt>
                <c:pt idx="3">
                  <c:v>304672</c:v>
                </c:pt>
                <c:pt idx="4">
                  <c:v>356572</c:v>
                </c:pt>
                <c:pt idx="5">
                  <c:v>364100</c:v>
                </c:pt>
                <c:pt idx="6">
                  <c:v>374024</c:v>
                </c:pt>
                <c:pt idx="7">
                  <c:v>376874</c:v>
                </c:pt>
                <c:pt idx="8">
                  <c:v>399204</c:v>
                </c:pt>
                <c:pt idx="9">
                  <c:v>435625</c:v>
                </c:pt>
                <c:pt idx="10">
                  <c:v>439315</c:v>
                </c:pt>
                <c:pt idx="11">
                  <c:v>439800</c:v>
                </c:pt>
                <c:pt idx="12">
                  <c:v>463350</c:v>
                </c:pt>
                <c:pt idx="13">
                  <c:v>473690</c:v>
                </c:pt>
                <c:pt idx="14">
                  <c:v>498573</c:v>
                </c:pt>
                <c:pt idx="15">
                  <c:v>503317</c:v>
                </c:pt>
                <c:pt idx="16">
                  <c:v>515967</c:v>
                </c:pt>
                <c:pt idx="17">
                  <c:v>525487</c:v>
                </c:pt>
                <c:pt idx="18">
                  <c:v>542179</c:v>
                </c:pt>
                <c:pt idx="19">
                  <c:v>563282</c:v>
                </c:pt>
                <c:pt idx="20">
                  <c:v>571202</c:v>
                </c:pt>
                <c:pt idx="21">
                  <c:v>581124</c:v>
                </c:pt>
                <c:pt idx="22">
                  <c:v>615487</c:v>
                </c:pt>
                <c:pt idx="23">
                  <c:v>654927</c:v>
                </c:pt>
                <c:pt idx="24">
                  <c:v>708907</c:v>
                </c:pt>
                <c:pt idx="25">
                  <c:v>794991</c:v>
                </c:pt>
                <c:pt idx="26">
                  <c:v>798114</c:v>
                </c:pt>
                <c:pt idx="27">
                  <c:v>835270</c:v>
                </c:pt>
                <c:pt idx="28">
                  <c:v>864618</c:v>
                </c:pt>
                <c:pt idx="29">
                  <c:v>877243</c:v>
                </c:pt>
                <c:pt idx="30">
                  <c:v>889631</c:v>
                </c:pt>
                <c:pt idx="31">
                  <c:v>918620</c:v>
                </c:pt>
                <c:pt idx="32">
                  <c:v>998189</c:v>
                </c:pt>
                <c:pt idx="33">
                  <c:v>1022384</c:v>
                </c:pt>
                <c:pt idx="34">
                  <c:v>1139827</c:v>
                </c:pt>
                <c:pt idx="35">
                  <c:v>1223518</c:v>
                </c:pt>
                <c:pt idx="36">
                  <c:v>1293541</c:v>
                </c:pt>
                <c:pt idx="37">
                  <c:v>1719689</c:v>
                </c:pt>
                <c:pt idx="38">
                  <c:v>2121213</c:v>
                </c:pt>
                <c:pt idx="39">
                  <c:v>2153312</c:v>
                </c:pt>
                <c:pt idx="40">
                  <c:v>2194727</c:v>
                </c:pt>
                <c:pt idx="41">
                  <c:v>2294657</c:v>
                </c:pt>
                <c:pt idx="42">
                  <c:v>2574456</c:v>
                </c:pt>
                <c:pt idx="43">
                  <c:v>3481162</c:v>
                </c:pt>
                <c:pt idx="44">
                  <c:v>3832121</c:v>
                </c:pt>
                <c:pt idx="45">
                  <c:v>4491328</c:v>
                </c:pt>
              </c:numCache>
            </c:numRef>
          </c:val>
          <c:extLst>
            <c:ext xmlns:c16="http://schemas.microsoft.com/office/drawing/2014/chart" uri="{C3380CC4-5D6E-409C-BE32-E72D297353CC}">
              <c16:uniqueId val="{0000000C-6500-4E00-9C52-41354CBE11B7}"/>
            </c:ext>
          </c:extLst>
        </c:ser>
        <c:dLbls>
          <c:showLegendKey val="0"/>
          <c:showVal val="0"/>
          <c:showCatName val="0"/>
          <c:showSerName val="0"/>
          <c:showPercent val="0"/>
          <c:showBubbleSize val="0"/>
        </c:dLbls>
        <c:gapWidth val="100"/>
        <c:axId val="561173888"/>
        <c:axId val="1"/>
      </c:barChart>
      <c:barChart>
        <c:barDir val="bar"/>
        <c:grouping val="clustered"/>
        <c:varyColors val="0"/>
        <c:ser>
          <c:idx val="1"/>
          <c:order val="1"/>
          <c:tx>
            <c:strRef>
              <c:f>'1のグラフ'!$H$6</c:f>
              <c:strCache>
                <c:ptCount val="1"/>
                <c:pt idx="0">
                  <c:v>→中略する項目（2次軸用）</c:v>
                </c:pt>
              </c:strCache>
            </c:strRef>
          </c:tx>
          <c:invertIfNegative val="0"/>
          <c:dPt>
            <c:idx val="46"/>
            <c:invertIfNegative val="0"/>
            <c:bubble3D val="0"/>
            <c:spPr>
              <a:solidFill>
                <a:srgbClr val="4F81BD">
                  <a:lumMod val="60000"/>
                  <a:lumOff val="40000"/>
                </a:srgbClr>
              </a:solidFill>
              <a:ln>
                <a:solidFill>
                  <a:srgbClr val="4F81BD"/>
                </a:solidFill>
              </a:ln>
            </c:spPr>
            <c:extLst>
              <c:ext xmlns:c16="http://schemas.microsoft.com/office/drawing/2014/chart" uri="{C3380CC4-5D6E-409C-BE32-E72D297353CC}">
                <c16:uniqueId val="{0000000D-6500-4E00-9C52-41354CBE11B7}"/>
              </c:ext>
            </c:extLst>
          </c:dPt>
          <c:dLbls>
            <c:dLbl>
              <c:idx val="46"/>
              <c:numFmt formatCode="#,##0_);[Red]\(#,##0\)" sourceLinked="0"/>
              <c:spPr/>
              <c:txPr>
                <a:bodyPr/>
                <a:lstStyle/>
                <a:p>
                  <a:pPr>
                    <a:defRPr sz="700">
                      <a:latin typeface="+mn-lt"/>
                    </a:defRPr>
                  </a:pPr>
                  <a:endParaRPr lang="ja-JP"/>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500-4E00-9C52-41354CBE11B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'1のグラフ'!$F$7:$F$53</c:f>
              <c:strCache>
                <c:ptCount val="47"/>
                <c:pt idx="0">
                  <c:v>鳥取県</c:v>
                </c:pt>
                <c:pt idx="1">
                  <c:v>高知県</c:v>
                </c:pt>
                <c:pt idx="2">
                  <c:v>島根県</c:v>
                </c:pt>
                <c:pt idx="3">
                  <c:v>徳島県</c:v>
                </c:pt>
                <c:pt idx="4">
                  <c:v>佐賀県</c:v>
                </c:pt>
                <c:pt idx="5">
                  <c:v>山梨県</c:v>
                </c:pt>
                <c:pt idx="6">
                  <c:v>福井県</c:v>
                </c:pt>
                <c:pt idx="7">
                  <c:v>和歌山県</c:v>
                </c:pt>
                <c:pt idx="8">
                  <c:v>秋田県</c:v>
                </c:pt>
                <c:pt idx="9">
                  <c:v>香川県</c:v>
                </c:pt>
                <c:pt idx="10">
                  <c:v>宮崎県</c:v>
                </c:pt>
                <c:pt idx="11">
                  <c:v>奈良県</c:v>
                </c:pt>
                <c:pt idx="12">
                  <c:v>山形県</c:v>
                </c:pt>
                <c:pt idx="13">
                  <c:v>大分県</c:v>
                </c:pt>
                <c:pt idx="14">
                  <c:v>青森県</c:v>
                </c:pt>
                <c:pt idx="15">
                  <c:v>富山県</c:v>
                </c:pt>
                <c:pt idx="16">
                  <c:v>岩手県</c:v>
                </c:pt>
                <c:pt idx="17">
                  <c:v>長崎県</c:v>
                </c:pt>
                <c:pt idx="18">
                  <c:v>石川県</c:v>
                </c:pt>
                <c:pt idx="19">
                  <c:v>愛媛県</c:v>
                </c:pt>
                <c:pt idx="20">
                  <c:v>山口県</c:v>
                </c:pt>
                <c:pt idx="21">
                  <c:v>沖縄県</c:v>
                </c:pt>
                <c:pt idx="22">
                  <c:v>滋賀県</c:v>
                </c:pt>
                <c:pt idx="23">
                  <c:v>鹿児島県</c:v>
                </c:pt>
                <c:pt idx="24">
                  <c:v>熊本県</c:v>
                </c:pt>
                <c:pt idx="25">
                  <c:v>三重県</c:v>
                </c:pt>
                <c:pt idx="26">
                  <c:v>福島県</c:v>
                </c:pt>
                <c:pt idx="27">
                  <c:v>岡山県</c:v>
                </c:pt>
                <c:pt idx="28">
                  <c:v>栃木県</c:v>
                </c:pt>
                <c:pt idx="29">
                  <c:v>岐阜県</c:v>
                </c:pt>
                <c:pt idx="30">
                  <c:v>群馬県</c:v>
                </c:pt>
                <c:pt idx="31">
                  <c:v>長野県</c:v>
                </c:pt>
                <c:pt idx="32">
                  <c:v>新潟県</c:v>
                </c:pt>
                <c:pt idx="33">
                  <c:v>宮城県</c:v>
                </c:pt>
                <c:pt idx="34">
                  <c:v>京都府</c:v>
                </c:pt>
                <c:pt idx="35">
                  <c:v>茨城県</c:v>
                </c:pt>
                <c:pt idx="36">
                  <c:v>広島県</c:v>
                </c:pt>
                <c:pt idx="37">
                  <c:v>静岡県</c:v>
                </c:pt>
                <c:pt idx="38">
                  <c:v>千葉県</c:v>
                </c:pt>
                <c:pt idx="39">
                  <c:v>北海道</c:v>
                </c:pt>
                <c:pt idx="40">
                  <c:v>兵庫県</c:v>
                </c:pt>
                <c:pt idx="41">
                  <c:v>福岡県</c:v>
                </c:pt>
                <c:pt idx="42">
                  <c:v>埼玉県</c:v>
                </c:pt>
                <c:pt idx="43">
                  <c:v>神奈川県</c:v>
                </c:pt>
                <c:pt idx="44">
                  <c:v>愛知県</c:v>
                </c:pt>
                <c:pt idx="45">
                  <c:v>大阪府</c:v>
                </c:pt>
                <c:pt idx="46">
                  <c:v>東京都</c:v>
                </c:pt>
              </c:strCache>
            </c:strRef>
          </c:cat>
          <c:val>
            <c:numRef>
              <c:f>'1のグラフ'!$H$7:$H$53</c:f>
              <c:numCache>
                <c:formatCode>General</c:formatCode>
                <c:ptCount val="47"/>
                <c:pt idx="46">
                  <c:v>9433466</c:v>
                </c:pt>
              </c:numCache>
            </c:numRef>
          </c:val>
          <c:extLst>
            <c:ext xmlns:c16="http://schemas.microsoft.com/office/drawing/2014/chart" uri="{C3380CC4-5D6E-409C-BE32-E72D297353CC}">
              <c16:uniqueId val="{0000000E-6500-4E00-9C52-41354CBE11B7}"/>
            </c:ext>
          </c:extLst>
        </c:ser>
        <c:dLbls>
          <c:showLegendKey val="0"/>
          <c:showVal val="0"/>
          <c:showCatName val="0"/>
          <c:showSerName val="0"/>
          <c:showPercent val="0"/>
          <c:showBubbleSize val="0"/>
        </c:dLbls>
        <c:gapWidth val="100"/>
        <c:axId val="3"/>
        <c:axId val="4"/>
      </c:barChart>
      <c:catAx>
        <c:axId val="561173888"/>
        <c:scaling>
          <c:orientation val="minMax"/>
        </c:scaling>
        <c:delete val="0"/>
        <c:axPos val="l"/>
        <c:numFmt formatCode="General" sourceLinked="1"/>
        <c:majorTickMark val="out"/>
        <c:minorTickMark val="none"/>
        <c:tickLblPos val="nextTo"/>
        <c:spPr>
          <a:ln>
            <a:solidFill>
              <a:srgbClr val="4F81BD"/>
            </a:solidFill>
          </a:ln>
        </c:spPr>
        <c:txPr>
          <a:bodyPr/>
          <a:lstStyle/>
          <a:p>
            <a:pPr>
              <a:defRPr sz="700"/>
            </a:pPr>
            <a:endParaRPr lang="ja-JP"/>
          </a:p>
        </c:txPr>
        <c:crossAx val="1"/>
        <c:crosses val="autoZero"/>
        <c:auto val="1"/>
        <c:lblAlgn val="ctr"/>
        <c:lblOffset val="100"/>
        <c:noMultiLvlLbl val="0"/>
      </c:catAx>
      <c:valAx>
        <c:axId val="1"/>
        <c:scaling>
          <c:orientation val="minMax"/>
          <c:max val="6000000"/>
          <c:min val="0"/>
        </c:scaling>
        <c:delete val="0"/>
        <c:axPos val="t"/>
        <c:numFmt formatCode="[=6000000]&quot;9,500,000&quot;;##,###,##0" sourceLinked="0"/>
        <c:majorTickMark val="out"/>
        <c:minorTickMark val="none"/>
        <c:tickLblPos val="nextTo"/>
        <c:txPr>
          <a:bodyPr/>
          <a:lstStyle/>
          <a:p>
            <a:pPr>
              <a:defRPr sz="600"/>
            </a:pPr>
            <a:endParaRPr lang="ja-JP"/>
          </a:p>
        </c:txPr>
        <c:crossAx val="561173888"/>
        <c:crosses val="max"/>
        <c:crossBetween val="between"/>
      </c:valAx>
      <c:catAx>
        <c:axId val="3"/>
        <c:scaling>
          <c:orientation val="minMax"/>
        </c:scaling>
        <c:delete val="1"/>
        <c:axPos val="l"/>
        <c:numFmt formatCode="General" sourceLinked="1"/>
        <c:majorTickMark val="out"/>
        <c:minorTickMark val="none"/>
        <c:tickLblPos val="nextTo"/>
        <c:crossAx val="4"/>
        <c:crosses val="autoZero"/>
        <c:auto val="1"/>
        <c:lblAlgn val="ctr"/>
        <c:lblOffset val="100"/>
        <c:noMultiLvlLbl val="0"/>
      </c:catAx>
      <c:valAx>
        <c:axId val="4"/>
        <c:scaling>
          <c:orientation val="minMax"/>
          <c:max val="9500000"/>
          <c:min val="0"/>
        </c:scaling>
        <c:delete val="0"/>
        <c:axPos val="b"/>
        <c:numFmt formatCode="General" sourceLinked="1"/>
        <c:majorTickMark val="none"/>
        <c:minorTickMark val="none"/>
        <c:tickLblPos val="none"/>
        <c:crossAx val="3"/>
        <c:crosses val="autoZero"/>
        <c:crossBetween val="between"/>
      </c:valAx>
      <c:spPr>
        <a:ln>
          <a:solidFill>
            <a:srgbClr val="4F81BD">
              <a:lumMod val="60000"/>
              <a:lumOff val="40000"/>
            </a:srgbClr>
          </a:solidFill>
        </a:ln>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userShapes r:id="rId2"/>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売上（収入）金額　［卸売業</a:t>
            </a:r>
            <a:r>
              <a:rPr lang="en-US" altLang="ja-JP" sz="1400"/>
              <a:t>,</a:t>
            </a:r>
            <a:r>
              <a:rPr lang="ja-JP" altLang="en-US" sz="1400"/>
              <a:t>小売業］</a:t>
            </a:r>
          </a:p>
        </c:rich>
      </c:tx>
      <c:overlay val="1"/>
    </c:title>
    <c:autoTitleDeleted val="0"/>
    <c:plotArea>
      <c:layout>
        <c:manualLayout>
          <c:layoutTarget val="inner"/>
          <c:xMode val="edge"/>
          <c:yMode val="edge"/>
          <c:x val="9.6527129024126218E-2"/>
          <c:y val="0.11888835438628503"/>
          <c:w val="0.90520060222672616"/>
          <c:h val="0.73847147615327979"/>
        </c:manualLayout>
      </c:layout>
      <c:barChart>
        <c:barDir val="col"/>
        <c:grouping val="clustered"/>
        <c:varyColors val="0"/>
        <c:ser>
          <c:idx val="0"/>
          <c:order val="0"/>
          <c:tx>
            <c:strRef>
              <c:f>'7のグラフ(縦棒ver)'!$F$6</c:f>
              <c:strCache>
                <c:ptCount val="1"/>
                <c:pt idx="0">
                  <c:v>売上(収入)金額(億円)
A÷100</c:v>
                </c:pt>
              </c:strCache>
            </c:strRef>
          </c:tx>
          <c:spPr>
            <a:solidFill>
              <a:srgbClr val="95B3D7"/>
            </a:solidFill>
          </c:spPr>
          <c:invertIfNegative val="0"/>
          <c:dPt>
            <c:idx val="1"/>
            <c:invertIfNegative val="0"/>
            <c:bubble3D val="0"/>
            <c:spPr>
              <a:solidFill>
                <a:srgbClr val="31859C"/>
              </a:solidFill>
            </c:spPr>
            <c:extLst>
              <c:ext xmlns:c16="http://schemas.microsoft.com/office/drawing/2014/chart" uri="{C3380CC4-5D6E-409C-BE32-E72D297353CC}">
                <c16:uniqueId val="{00000000-4B24-45ED-9579-1E621D7A5376}"/>
              </c:ext>
            </c:extLst>
          </c:dPt>
          <c:dPt>
            <c:idx val="7"/>
            <c:invertIfNegative val="0"/>
            <c:bubble3D val="0"/>
            <c:spPr>
              <a:solidFill>
                <a:srgbClr val="31859C"/>
              </a:solidFill>
            </c:spPr>
            <c:extLst>
              <c:ext xmlns:c16="http://schemas.microsoft.com/office/drawing/2014/chart" uri="{C3380CC4-5D6E-409C-BE32-E72D297353CC}">
                <c16:uniqueId val="{00000001-4B24-45ED-9579-1E621D7A5376}"/>
              </c:ext>
            </c:extLst>
          </c:dPt>
          <c:dPt>
            <c:idx val="12"/>
            <c:invertIfNegative val="0"/>
            <c:bubble3D val="0"/>
            <c:spPr>
              <a:solidFill>
                <a:srgbClr val="31859C"/>
              </a:solidFill>
            </c:spPr>
            <c:extLst>
              <c:ext xmlns:c16="http://schemas.microsoft.com/office/drawing/2014/chart" uri="{C3380CC4-5D6E-409C-BE32-E72D297353CC}">
                <c16:uniqueId val="{00000002-4B24-45ED-9579-1E621D7A5376}"/>
              </c:ext>
            </c:extLst>
          </c:dPt>
          <c:dPt>
            <c:idx val="32"/>
            <c:invertIfNegative val="0"/>
            <c:bubble3D val="0"/>
            <c:spPr>
              <a:solidFill>
                <a:schemeClr val="accent5">
                  <a:lumMod val="75000"/>
                </a:schemeClr>
              </a:solidFill>
            </c:spPr>
            <c:extLst>
              <c:ext xmlns:c16="http://schemas.microsoft.com/office/drawing/2014/chart" uri="{C3380CC4-5D6E-409C-BE32-E72D297353CC}">
                <c16:uniqueId val="{0000000A-4B24-45ED-9579-1E621D7A5376}"/>
              </c:ext>
            </c:extLst>
          </c:dPt>
          <c:dPt>
            <c:idx val="33"/>
            <c:invertIfNegative val="0"/>
            <c:bubble3D val="0"/>
            <c:spPr>
              <a:solidFill>
                <a:schemeClr val="accent1">
                  <a:lumMod val="60000"/>
                  <a:lumOff val="40000"/>
                </a:schemeClr>
              </a:solidFill>
            </c:spPr>
            <c:extLst>
              <c:ext xmlns:c16="http://schemas.microsoft.com/office/drawing/2014/chart" uri="{C3380CC4-5D6E-409C-BE32-E72D297353CC}">
                <c16:uniqueId val="{00000003-4B24-45ED-9579-1E621D7A5376}"/>
              </c:ext>
            </c:extLst>
          </c:dPt>
          <c:dPt>
            <c:idx val="38"/>
            <c:invertIfNegative val="0"/>
            <c:bubble3D val="0"/>
            <c:spPr>
              <a:solidFill>
                <a:srgbClr val="FF0000"/>
              </a:solidFill>
            </c:spPr>
            <c:extLst>
              <c:ext xmlns:c16="http://schemas.microsoft.com/office/drawing/2014/chart" uri="{C3380CC4-5D6E-409C-BE32-E72D297353CC}">
                <c16:uniqueId val="{0000000B-4B24-45ED-9579-1E621D7A5376}"/>
              </c:ext>
            </c:extLst>
          </c:dPt>
          <c:dPt>
            <c:idx val="39"/>
            <c:invertIfNegative val="0"/>
            <c:bubble3D val="0"/>
            <c:spPr>
              <a:solidFill>
                <a:srgbClr val="31859C"/>
              </a:solidFill>
            </c:spPr>
            <c:extLst>
              <c:ext xmlns:c16="http://schemas.microsoft.com/office/drawing/2014/chart" uri="{C3380CC4-5D6E-409C-BE32-E72D297353CC}">
                <c16:uniqueId val="{00000004-4B24-45ED-9579-1E621D7A5376}"/>
              </c:ext>
            </c:extLst>
          </c:dPt>
          <c:dPt>
            <c:idx val="40"/>
            <c:invertIfNegative val="0"/>
            <c:bubble3D val="0"/>
            <c:spPr>
              <a:solidFill>
                <a:schemeClr val="accent1">
                  <a:lumMod val="60000"/>
                  <a:lumOff val="40000"/>
                </a:schemeClr>
              </a:solidFill>
              <a:ln>
                <a:noFill/>
              </a:ln>
            </c:spPr>
            <c:extLst>
              <c:ext xmlns:c16="http://schemas.microsoft.com/office/drawing/2014/chart" uri="{C3380CC4-5D6E-409C-BE32-E72D297353CC}">
                <c16:uniqueId val="{00000005-4B24-45ED-9579-1E621D7A5376}"/>
              </c:ext>
            </c:extLst>
          </c:dPt>
          <c:cat>
            <c:strRef>
              <c:f>'7のグラフ(縦棒ver)'!$B$7:$B$53</c:f>
              <c:strCache>
                <c:ptCount val="47"/>
                <c:pt idx="0">
                  <c:v>東京都</c:v>
                </c:pt>
                <c:pt idx="1">
                  <c:v>大阪府</c:v>
                </c:pt>
                <c:pt idx="2">
                  <c:v>愛知県</c:v>
                </c:pt>
                <c:pt idx="3">
                  <c:v>神奈川県</c:v>
                </c:pt>
                <c:pt idx="4">
                  <c:v>福岡県</c:v>
                </c:pt>
                <c:pt idx="5">
                  <c:v>埼玉県</c:v>
                </c:pt>
                <c:pt idx="6">
                  <c:v>北海道</c:v>
                </c:pt>
                <c:pt idx="7">
                  <c:v>兵庫県</c:v>
                </c:pt>
                <c:pt idx="8">
                  <c:v>千葉県</c:v>
                </c:pt>
                <c:pt idx="9">
                  <c:v>静岡県</c:v>
                </c:pt>
                <c:pt idx="10">
                  <c:v>広島県</c:v>
                </c:pt>
                <c:pt idx="11">
                  <c:v>宮城県</c:v>
                </c:pt>
                <c:pt idx="12">
                  <c:v>京都府</c:v>
                </c:pt>
                <c:pt idx="13">
                  <c:v>茨城県</c:v>
                </c:pt>
                <c:pt idx="14">
                  <c:v>新潟県</c:v>
                </c:pt>
                <c:pt idx="15">
                  <c:v>群馬県</c:v>
                </c:pt>
                <c:pt idx="16">
                  <c:v>長野県</c:v>
                </c:pt>
                <c:pt idx="17">
                  <c:v>栃木県</c:v>
                </c:pt>
                <c:pt idx="18">
                  <c:v>岡山県</c:v>
                </c:pt>
                <c:pt idx="19">
                  <c:v>岐阜県</c:v>
                </c:pt>
                <c:pt idx="20">
                  <c:v>福島県</c:v>
                </c:pt>
                <c:pt idx="21">
                  <c:v>熊本県</c:v>
                </c:pt>
                <c:pt idx="22">
                  <c:v>鹿児島県</c:v>
                </c:pt>
                <c:pt idx="23">
                  <c:v>愛媛県</c:v>
                </c:pt>
                <c:pt idx="24">
                  <c:v>石川県</c:v>
                </c:pt>
                <c:pt idx="25">
                  <c:v>三重県</c:v>
                </c:pt>
                <c:pt idx="26">
                  <c:v>香川県</c:v>
                </c:pt>
                <c:pt idx="27">
                  <c:v>岩手県</c:v>
                </c:pt>
                <c:pt idx="28">
                  <c:v>山口県</c:v>
                </c:pt>
                <c:pt idx="29">
                  <c:v>青森県</c:v>
                </c:pt>
                <c:pt idx="30">
                  <c:v>富山県</c:v>
                </c:pt>
                <c:pt idx="31">
                  <c:v>沖縄県</c:v>
                </c:pt>
                <c:pt idx="32">
                  <c:v>滋賀県</c:v>
                </c:pt>
                <c:pt idx="33">
                  <c:v>長崎県</c:v>
                </c:pt>
                <c:pt idx="34">
                  <c:v>宮崎県</c:v>
                </c:pt>
                <c:pt idx="35">
                  <c:v>山形県</c:v>
                </c:pt>
                <c:pt idx="36">
                  <c:v>大分県</c:v>
                </c:pt>
                <c:pt idx="37">
                  <c:v>秋田県</c:v>
                </c:pt>
                <c:pt idx="38">
                  <c:v>奈良県</c:v>
                </c:pt>
                <c:pt idx="39">
                  <c:v>和歌山県</c:v>
                </c:pt>
                <c:pt idx="40">
                  <c:v>福井県</c:v>
                </c:pt>
                <c:pt idx="41">
                  <c:v>佐賀県</c:v>
                </c:pt>
                <c:pt idx="42">
                  <c:v>山梨県</c:v>
                </c:pt>
                <c:pt idx="43">
                  <c:v>徳島県</c:v>
                </c:pt>
                <c:pt idx="44">
                  <c:v>高知県</c:v>
                </c:pt>
                <c:pt idx="45">
                  <c:v>島根県</c:v>
                </c:pt>
                <c:pt idx="46">
                  <c:v>鳥取県</c:v>
                </c:pt>
              </c:strCache>
            </c:strRef>
          </c:cat>
          <c:val>
            <c:numRef>
              <c:f>'7のグラフ(縦棒ver)'!$F$7:$F$53</c:f>
              <c:numCache>
                <c:formatCode>0</c:formatCode>
                <c:ptCount val="47"/>
                <c:pt idx="0" formatCode="General">
                  <c:v>690000</c:v>
                </c:pt>
                <c:pt idx="1">
                  <c:v>577507.78</c:v>
                </c:pt>
                <c:pt idx="2">
                  <c:v>511615.58</c:v>
                </c:pt>
                <c:pt idx="3">
                  <c:v>242816.79</c:v>
                </c:pt>
                <c:pt idx="4">
                  <c:v>241263.83</c:v>
                </c:pt>
                <c:pt idx="5">
                  <c:v>193667.48</c:v>
                </c:pt>
                <c:pt idx="6">
                  <c:v>187828.58</c:v>
                </c:pt>
                <c:pt idx="7">
                  <c:v>157705.98000000001</c:v>
                </c:pt>
                <c:pt idx="8">
                  <c:v>147540.54</c:v>
                </c:pt>
                <c:pt idx="9">
                  <c:v>127014.74</c:v>
                </c:pt>
                <c:pt idx="10">
                  <c:v>125441.11</c:v>
                </c:pt>
                <c:pt idx="11">
                  <c:v>122873.03</c:v>
                </c:pt>
                <c:pt idx="12">
                  <c:v>80157.67</c:v>
                </c:pt>
                <c:pt idx="13">
                  <c:v>74994.94</c:v>
                </c:pt>
                <c:pt idx="14">
                  <c:v>71314.149999999994</c:v>
                </c:pt>
                <c:pt idx="15">
                  <c:v>62323.83</c:v>
                </c:pt>
                <c:pt idx="16">
                  <c:v>60114.16</c:v>
                </c:pt>
                <c:pt idx="17">
                  <c:v>59318.44</c:v>
                </c:pt>
                <c:pt idx="18">
                  <c:v>59022.74</c:v>
                </c:pt>
                <c:pt idx="19">
                  <c:v>51729.69</c:v>
                </c:pt>
                <c:pt idx="20">
                  <c:v>50192.58</c:v>
                </c:pt>
                <c:pt idx="21">
                  <c:v>46655.81</c:v>
                </c:pt>
                <c:pt idx="22">
                  <c:v>44468.66</c:v>
                </c:pt>
                <c:pt idx="23">
                  <c:v>42341.68</c:v>
                </c:pt>
                <c:pt idx="24">
                  <c:v>41247.56</c:v>
                </c:pt>
                <c:pt idx="25">
                  <c:v>40743</c:v>
                </c:pt>
                <c:pt idx="26">
                  <c:v>37758.239999999998</c:v>
                </c:pt>
                <c:pt idx="27">
                  <c:v>35429.11</c:v>
                </c:pt>
                <c:pt idx="28">
                  <c:v>35079.69</c:v>
                </c:pt>
                <c:pt idx="29">
                  <c:v>33674.85</c:v>
                </c:pt>
                <c:pt idx="30">
                  <c:v>33226.18</c:v>
                </c:pt>
                <c:pt idx="31">
                  <c:v>32651.19</c:v>
                </c:pt>
                <c:pt idx="32">
                  <c:v>29873.38</c:v>
                </c:pt>
                <c:pt idx="33">
                  <c:v>29614.58</c:v>
                </c:pt>
                <c:pt idx="34">
                  <c:v>29305.35</c:v>
                </c:pt>
                <c:pt idx="35">
                  <c:v>26647.94</c:v>
                </c:pt>
                <c:pt idx="36">
                  <c:v>26510.91</c:v>
                </c:pt>
                <c:pt idx="37">
                  <c:v>23983.38</c:v>
                </c:pt>
                <c:pt idx="38">
                  <c:v>23000.29</c:v>
                </c:pt>
                <c:pt idx="39">
                  <c:v>22459.27</c:v>
                </c:pt>
                <c:pt idx="40">
                  <c:v>22065</c:v>
                </c:pt>
                <c:pt idx="41">
                  <c:v>19702.509999999998</c:v>
                </c:pt>
                <c:pt idx="42">
                  <c:v>19520.47</c:v>
                </c:pt>
                <c:pt idx="43">
                  <c:v>16781.96</c:v>
                </c:pt>
                <c:pt idx="44">
                  <c:v>15652</c:v>
                </c:pt>
                <c:pt idx="45">
                  <c:v>15586.31</c:v>
                </c:pt>
                <c:pt idx="46">
                  <c:v>13709.34</c:v>
                </c:pt>
              </c:numCache>
            </c:numRef>
          </c:val>
          <c:extLst>
            <c:ext xmlns:c16="http://schemas.microsoft.com/office/drawing/2014/chart" uri="{C3380CC4-5D6E-409C-BE32-E72D297353CC}">
              <c16:uniqueId val="{00000006-4B24-45ED-9579-1E621D7A5376}"/>
            </c:ext>
          </c:extLst>
        </c:ser>
        <c:dLbls>
          <c:showLegendKey val="0"/>
          <c:showVal val="0"/>
          <c:showCatName val="0"/>
          <c:showSerName val="0"/>
          <c:showPercent val="0"/>
          <c:showBubbleSize val="0"/>
        </c:dLbls>
        <c:gapWidth val="80"/>
        <c:overlap val="50"/>
        <c:axId val="561185696"/>
        <c:axId val="1"/>
      </c:barChart>
      <c:barChart>
        <c:barDir val="col"/>
        <c:grouping val="clustered"/>
        <c:varyColors val="0"/>
        <c:ser>
          <c:idx val="1"/>
          <c:order val="1"/>
          <c:tx>
            <c:strRef>
              <c:f>'7のグラフ(縦棒ver)'!$G$6</c:f>
              <c:strCache>
                <c:ptCount val="1"/>
                <c:pt idx="0">
                  <c:v>→中略する項目（2次軸用）
B÷100</c:v>
                </c:pt>
              </c:strCache>
            </c:strRef>
          </c:tx>
          <c:spPr>
            <a:solidFill>
              <a:srgbClr val="95B3D7"/>
            </a:solidFill>
          </c:spPr>
          <c:invertIfNegative val="0"/>
          <c:cat>
            <c:strRef>
              <c:f>'7のグラフ(縦棒ver)'!$B$7:$B$53</c:f>
              <c:strCache>
                <c:ptCount val="47"/>
                <c:pt idx="0">
                  <c:v>東京都</c:v>
                </c:pt>
                <c:pt idx="1">
                  <c:v>大阪府</c:v>
                </c:pt>
                <c:pt idx="2">
                  <c:v>愛知県</c:v>
                </c:pt>
                <c:pt idx="3">
                  <c:v>神奈川県</c:v>
                </c:pt>
                <c:pt idx="4">
                  <c:v>福岡県</c:v>
                </c:pt>
                <c:pt idx="5">
                  <c:v>埼玉県</c:v>
                </c:pt>
                <c:pt idx="6">
                  <c:v>北海道</c:v>
                </c:pt>
                <c:pt idx="7">
                  <c:v>兵庫県</c:v>
                </c:pt>
                <c:pt idx="8">
                  <c:v>千葉県</c:v>
                </c:pt>
                <c:pt idx="9">
                  <c:v>静岡県</c:v>
                </c:pt>
                <c:pt idx="10">
                  <c:v>広島県</c:v>
                </c:pt>
                <c:pt idx="11">
                  <c:v>宮城県</c:v>
                </c:pt>
                <c:pt idx="12">
                  <c:v>京都府</c:v>
                </c:pt>
                <c:pt idx="13">
                  <c:v>茨城県</c:v>
                </c:pt>
                <c:pt idx="14">
                  <c:v>新潟県</c:v>
                </c:pt>
                <c:pt idx="15">
                  <c:v>群馬県</c:v>
                </c:pt>
                <c:pt idx="16">
                  <c:v>長野県</c:v>
                </c:pt>
                <c:pt idx="17">
                  <c:v>栃木県</c:v>
                </c:pt>
                <c:pt idx="18">
                  <c:v>岡山県</c:v>
                </c:pt>
                <c:pt idx="19">
                  <c:v>岐阜県</c:v>
                </c:pt>
                <c:pt idx="20">
                  <c:v>福島県</c:v>
                </c:pt>
                <c:pt idx="21">
                  <c:v>熊本県</c:v>
                </c:pt>
                <c:pt idx="22">
                  <c:v>鹿児島県</c:v>
                </c:pt>
                <c:pt idx="23">
                  <c:v>愛媛県</c:v>
                </c:pt>
                <c:pt idx="24">
                  <c:v>石川県</c:v>
                </c:pt>
                <c:pt idx="25">
                  <c:v>三重県</c:v>
                </c:pt>
                <c:pt idx="26">
                  <c:v>香川県</c:v>
                </c:pt>
                <c:pt idx="27">
                  <c:v>岩手県</c:v>
                </c:pt>
                <c:pt idx="28">
                  <c:v>山口県</c:v>
                </c:pt>
                <c:pt idx="29">
                  <c:v>青森県</c:v>
                </c:pt>
                <c:pt idx="30">
                  <c:v>富山県</c:v>
                </c:pt>
                <c:pt idx="31">
                  <c:v>沖縄県</c:v>
                </c:pt>
                <c:pt idx="32">
                  <c:v>滋賀県</c:v>
                </c:pt>
                <c:pt idx="33">
                  <c:v>長崎県</c:v>
                </c:pt>
                <c:pt idx="34">
                  <c:v>宮崎県</c:v>
                </c:pt>
                <c:pt idx="35">
                  <c:v>山形県</c:v>
                </c:pt>
                <c:pt idx="36">
                  <c:v>大分県</c:v>
                </c:pt>
                <c:pt idx="37">
                  <c:v>秋田県</c:v>
                </c:pt>
                <c:pt idx="38">
                  <c:v>奈良県</c:v>
                </c:pt>
                <c:pt idx="39">
                  <c:v>和歌山県</c:v>
                </c:pt>
                <c:pt idx="40">
                  <c:v>福井県</c:v>
                </c:pt>
                <c:pt idx="41">
                  <c:v>佐賀県</c:v>
                </c:pt>
                <c:pt idx="42">
                  <c:v>山梨県</c:v>
                </c:pt>
                <c:pt idx="43">
                  <c:v>徳島県</c:v>
                </c:pt>
                <c:pt idx="44">
                  <c:v>高知県</c:v>
                </c:pt>
                <c:pt idx="45">
                  <c:v>島根県</c:v>
                </c:pt>
                <c:pt idx="46">
                  <c:v>鳥取県</c:v>
                </c:pt>
              </c:strCache>
            </c:strRef>
          </c:cat>
          <c:val>
            <c:numRef>
              <c:f>'7のグラフ(縦棒ver)'!$G$7:$G$53</c:f>
              <c:numCache>
                <c:formatCode>General</c:formatCode>
                <c:ptCount val="47"/>
                <c:pt idx="0" formatCode="0">
                  <c:v>1893354.55</c:v>
                </c:pt>
              </c:numCache>
            </c:numRef>
          </c:val>
          <c:extLst>
            <c:ext xmlns:c16="http://schemas.microsoft.com/office/drawing/2014/chart" uri="{C3380CC4-5D6E-409C-BE32-E72D297353CC}">
              <c16:uniqueId val="{00000007-4B24-45ED-9579-1E621D7A5376}"/>
            </c:ext>
          </c:extLst>
        </c:ser>
        <c:dLbls>
          <c:showLegendKey val="0"/>
          <c:showVal val="0"/>
          <c:showCatName val="0"/>
          <c:showSerName val="0"/>
          <c:showPercent val="0"/>
          <c:showBubbleSize val="0"/>
        </c:dLbls>
        <c:gapWidth val="80"/>
        <c:overlap val="50"/>
        <c:axId val="3"/>
        <c:axId val="4"/>
      </c:barChart>
      <c:catAx>
        <c:axId val="561185696"/>
        <c:scaling>
          <c:orientation val="minMax"/>
        </c:scaling>
        <c:delete val="0"/>
        <c:axPos val="b"/>
        <c:numFmt formatCode="General" sourceLinked="1"/>
        <c:majorTickMark val="out"/>
        <c:minorTickMark val="none"/>
        <c:tickLblPos val="nextTo"/>
        <c:txPr>
          <a:bodyPr rot="-3600000"/>
          <a:lstStyle/>
          <a:p>
            <a:pPr>
              <a:defRPr sz="600"/>
            </a:pPr>
            <a:endParaRPr lang="ja-JP"/>
          </a:p>
        </c:txPr>
        <c:crossAx val="1"/>
        <c:crosses val="autoZero"/>
        <c:auto val="1"/>
        <c:lblAlgn val="ctr"/>
        <c:lblOffset val="100"/>
        <c:noMultiLvlLbl val="0"/>
      </c:catAx>
      <c:valAx>
        <c:axId val="1"/>
        <c:scaling>
          <c:orientation val="minMax"/>
          <c:max val="700000"/>
        </c:scaling>
        <c:delete val="0"/>
        <c:axPos val="l"/>
        <c:majorGridlines/>
        <c:numFmt formatCode="[=700000]&quot;1,900,000&quot;;###,###,##0" sourceLinked="0"/>
        <c:majorTickMark val="out"/>
        <c:minorTickMark val="none"/>
        <c:tickLblPos val="nextTo"/>
        <c:spPr>
          <a:noFill/>
          <a:ln w="3175">
            <a:prstDash val="sysDot"/>
          </a:ln>
        </c:spPr>
        <c:crossAx val="561185696"/>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scaling>
        <c:delete val="0"/>
        <c:axPos val="r"/>
        <c:numFmt formatCode="0" sourceLinked="1"/>
        <c:majorTickMark val="none"/>
        <c:minorTickMark val="none"/>
        <c:tickLblPos val="none"/>
        <c:crossAx val="3"/>
        <c:crosses val="max"/>
        <c:crossBetween val="between"/>
      </c:valAx>
      <c:spPr>
        <a:ln>
          <a:noFill/>
        </a:ln>
      </c:spPr>
    </c:plotArea>
    <c:plotVisOnly val="1"/>
    <c:dispBlanksAs val="gap"/>
    <c:showDLblsOverMax val="0"/>
  </c:chart>
  <c:printSettings>
    <c:headerFooter/>
    <c:pageMargins b="0.75" l="0.7" r="0.7" t="0.75" header="0.3" footer="0.3"/>
    <c:pageSetup/>
  </c:printSettings>
  <c:userShapes r:id="rId1"/>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売上（収入）金額　［製造業］</a:t>
            </a:r>
          </a:p>
        </c:rich>
      </c:tx>
      <c:overlay val="1"/>
    </c:title>
    <c:autoTitleDeleted val="0"/>
    <c:plotArea>
      <c:layout>
        <c:manualLayout>
          <c:layoutTarget val="inner"/>
          <c:xMode val="edge"/>
          <c:yMode val="edge"/>
          <c:x val="8.2280350549401665E-2"/>
          <c:y val="0.11516141068863697"/>
          <c:w val="0.90520060222672616"/>
          <c:h val="0.73847147615327979"/>
        </c:manualLayout>
      </c:layout>
      <c:barChart>
        <c:barDir val="col"/>
        <c:grouping val="clustered"/>
        <c:varyColors val="0"/>
        <c:ser>
          <c:idx val="0"/>
          <c:order val="0"/>
          <c:tx>
            <c:strRef>
              <c:f>'7のグラフ(縦棒ver)'!$N$6</c:f>
              <c:strCache>
                <c:ptCount val="1"/>
                <c:pt idx="0">
                  <c:v>売上(収入)金額(億円)
A÷100</c:v>
                </c:pt>
              </c:strCache>
            </c:strRef>
          </c:tx>
          <c:spPr>
            <a:solidFill>
              <a:srgbClr val="95B3D7"/>
            </a:solidFill>
          </c:spPr>
          <c:invertIfNegative val="0"/>
          <c:dPt>
            <c:idx val="1"/>
            <c:invertIfNegative val="0"/>
            <c:bubble3D val="0"/>
            <c:spPr>
              <a:solidFill>
                <a:schemeClr val="accent5">
                  <a:lumMod val="75000"/>
                </a:schemeClr>
              </a:solidFill>
            </c:spPr>
            <c:extLst>
              <c:ext xmlns:c16="http://schemas.microsoft.com/office/drawing/2014/chart" uri="{C3380CC4-5D6E-409C-BE32-E72D297353CC}">
                <c16:uniqueId val="{00000000-C45D-4E15-87EC-63D669C4C9DC}"/>
              </c:ext>
            </c:extLst>
          </c:dPt>
          <c:dPt>
            <c:idx val="2"/>
            <c:invertIfNegative val="0"/>
            <c:bubble3D val="0"/>
            <c:spPr>
              <a:solidFill>
                <a:schemeClr val="accent1">
                  <a:lumMod val="60000"/>
                  <a:lumOff val="40000"/>
                </a:schemeClr>
              </a:solidFill>
            </c:spPr>
            <c:extLst>
              <c:ext xmlns:c16="http://schemas.microsoft.com/office/drawing/2014/chart" uri="{C3380CC4-5D6E-409C-BE32-E72D297353CC}">
                <c16:uniqueId val="{00000001-C45D-4E15-87EC-63D669C4C9DC}"/>
              </c:ext>
            </c:extLst>
          </c:dPt>
          <c:dPt>
            <c:idx val="3"/>
            <c:invertIfNegative val="0"/>
            <c:bubble3D val="0"/>
            <c:spPr>
              <a:solidFill>
                <a:schemeClr val="accent1">
                  <a:lumMod val="60000"/>
                  <a:lumOff val="40000"/>
                </a:schemeClr>
              </a:solidFill>
            </c:spPr>
            <c:extLst>
              <c:ext xmlns:c16="http://schemas.microsoft.com/office/drawing/2014/chart" uri="{C3380CC4-5D6E-409C-BE32-E72D297353CC}">
                <c16:uniqueId val="{00000010-C45D-4E15-87EC-63D669C4C9DC}"/>
              </c:ext>
            </c:extLst>
          </c:dPt>
          <c:dPt>
            <c:idx val="4"/>
            <c:invertIfNegative val="0"/>
            <c:bubble3D val="0"/>
            <c:spPr>
              <a:solidFill>
                <a:srgbClr val="31859C"/>
              </a:solidFill>
            </c:spPr>
            <c:extLst>
              <c:ext xmlns:c16="http://schemas.microsoft.com/office/drawing/2014/chart" uri="{C3380CC4-5D6E-409C-BE32-E72D297353CC}">
                <c16:uniqueId val="{00000002-C45D-4E15-87EC-63D669C4C9DC}"/>
              </c:ext>
            </c:extLst>
          </c:dPt>
          <c:dPt>
            <c:idx val="7"/>
            <c:invertIfNegative val="0"/>
            <c:bubble3D val="0"/>
            <c:extLst>
              <c:ext xmlns:c16="http://schemas.microsoft.com/office/drawing/2014/chart" uri="{C3380CC4-5D6E-409C-BE32-E72D297353CC}">
                <c16:uniqueId val="{00000003-C45D-4E15-87EC-63D669C4C9DC}"/>
              </c:ext>
            </c:extLst>
          </c:dPt>
          <c:dPt>
            <c:idx val="12"/>
            <c:invertIfNegative val="0"/>
            <c:bubble3D val="0"/>
            <c:extLst>
              <c:ext xmlns:c16="http://schemas.microsoft.com/office/drawing/2014/chart" uri="{C3380CC4-5D6E-409C-BE32-E72D297353CC}">
                <c16:uniqueId val="{00000004-C45D-4E15-87EC-63D669C4C9DC}"/>
              </c:ext>
            </c:extLst>
          </c:dPt>
          <c:dPt>
            <c:idx val="15"/>
            <c:invertIfNegative val="0"/>
            <c:bubble3D val="0"/>
            <c:spPr>
              <a:solidFill>
                <a:srgbClr val="31859C"/>
              </a:solidFill>
            </c:spPr>
            <c:extLst>
              <c:ext xmlns:c16="http://schemas.microsoft.com/office/drawing/2014/chart" uri="{C3380CC4-5D6E-409C-BE32-E72D297353CC}">
                <c16:uniqueId val="{00000005-C45D-4E15-87EC-63D669C4C9DC}"/>
              </c:ext>
            </c:extLst>
          </c:dPt>
          <c:dPt>
            <c:idx val="16"/>
            <c:invertIfNegative val="0"/>
            <c:bubble3D val="0"/>
            <c:spPr>
              <a:solidFill>
                <a:schemeClr val="accent5">
                  <a:lumMod val="75000"/>
                </a:schemeClr>
              </a:solidFill>
            </c:spPr>
            <c:extLst>
              <c:ext xmlns:c16="http://schemas.microsoft.com/office/drawing/2014/chart" uri="{C3380CC4-5D6E-409C-BE32-E72D297353CC}">
                <c16:uniqueId val="{00000011-C45D-4E15-87EC-63D669C4C9DC}"/>
              </c:ext>
            </c:extLst>
          </c:dPt>
          <c:dPt>
            <c:idx val="19"/>
            <c:invertIfNegative val="0"/>
            <c:bubble3D val="0"/>
            <c:spPr>
              <a:solidFill>
                <a:schemeClr val="accent1">
                  <a:lumMod val="60000"/>
                  <a:lumOff val="40000"/>
                </a:schemeClr>
              </a:solidFill>
            </c:spPr>
            <c:extLst>
              <c:ext xmlns:c16="http://schemas.microsoft.com/office/drawing/2014/chart" uri="{C3380CC4-5D6E-409C-BE32-E72D297353CC}">
                <c16:uniqueId val="{00000006-C45D-4E15-87EC-63D669C4C9DC}"/>
              </c:ext>
            </c:extLst>
          </c:dPt>
          <c:dPt>
            <c:idx val="29"/>
            <c:invertIfNegative val="0"/>
            <c:bubble3D val="0"/>
            <c:spPr>
              <a:solidFill>
                <a:schemeClr val="accent1">
                  <a:lumMod val="60000"/>
                  <a:lumOff val="40000"/>
                </a:schemeClr>
              </a:solidFill>
            </c:spPr>
            <c:extLst>
              <c:ext xmlns:c16="http://schemas.microsoft.com/office/drawing/2014/chart" uri="{C3380CC4-5D6E-409C-BE32-E72D297353CC}">
                <c16:uniqueId val="{00000007-C45D-4E15-87EC-63D669C4C9DC}"/>
              </c:ext>
            </c:extLst>
          </c:dPt>
          <c:dPt>
            <c:idx val="33"/>
            <c:invertIfNegative val="0"/>
            <c:bubble3D val="0"/>
            <c:extLst>
              <c:ext xmlns:c16="http://schemas.microsoft.com/office/drawing/2014/chart" uri="{C3380CC4-5D6E-409C-BE32-E72D297353CC}">
                <c16:uniqueId val="{00000008-C45D-4E15-87EC-63D669C4C9DC}"/>
              </c:ext>
            </c:extLst>
          </c:dPt>
          <c:dPt>
            <c:idx val="35"/>
            <c:invertIfNegative val="0"/>
            <c:bubble3D val="0"/>
            <c:spPr>
              <a:solidFill>
                <a:schemeClr val="accent5">
                  <a:lumMod val="75000"/>
                </a:schemeClr>
              </a:solidFill>
            </c:spPr>
            <c:extLst>
              <c:ext xmlns:c16="http://schemas.microsoft.com/office/drawing/2014/chart" uri="{C3380CC4-5D6E-409C-BE32-E72D297353CC}">
                <c16:uniqueId val="{00000012-C45D-4E15-87EC-63D669C4C9DC}"/>
              </c:ext>
            </c:extLst>
          </c:dPt>
          <c:dPt>
            <c:idx val="36"/>
            <c:invertIfNegative val="0"/>
            <c:bubble3D val="0"/>
            <c:spPr>
              <a:solidFill>
                <a:schemeClr val="accent1">
                  <a:lumMod val="60000"/>
                  <a:lumOff val="40000"/>
                </a:schemeClr>
              </a:solidFill>
            </c:spPr>
            <c:extLst>
              <c:ext xmlns:c16="http://schemas.microsoft.com/office/drawing/2014/chart" uri="{C3380CC4-5D6E-409C-BE32-E72D297353CC}">
                <c16:uniqueId val="{00000009-C45D-4E15-87EC-63D669C4C9DC}"/>
              </c:ext>
            </c:extLst>
          </c:dPt>
          <c:dPt>
            <c:idx val="38"/>
            <c:invertIfNegative val="0"/>
            <c:bubble3D val="0"/>
            <c:spPr>
              <a:solidFill>
                <a:srgbClr val="FF0000"/>
              </a:solidFill>
            </c:spPr>
            <c:extLst>
              <c:ext xmlns:c16="http://schemas.microsoft.com/office/drawing/2014/chart" uri="{C3380CC4-5D6E-409C-BE32-E72D297353CC}">
                <c16:uniqueId val="{00000013-C45D-4E15-87EC-63D669C4C9DC}"/>
              </c:ext>
            </c:extLst>
          </c:dPt>
          <c:dPt>
            <c:idx val="39"/>
            <c:invertIfNegative val="0"/>
            <c:bubble3D val="0"/>
            <c:extLst>
              <c:ext xmlns:c16="http://schemas.microsoft.com/office/drawing/2014/chart" uri="{C3380CC4-5D6E-409C-BE32-E72D297353CC}">
                <c16:uniqueId val="{0000000A-C45D-4E15-87EC-63D669C4C9DC}"/>
              </c:ext>
            </c:extLst>
          </c:dPt>
          <c:dPt>
            <c:idx val="40"/>
            <c:invertIfNegative val="0"/>
            <c:bubble3D val="0"/>
            <c:spPr>
              <a:solidFill>
                <a:srgbClr val="95B3D7"/>
              </a:solidFill>
              <a:ln>
                <a:noFill/>
              </a:ln>
            </c:spPr>
            <c:extLst>
              <c:ext xmlns:c16="http://schemas.microsoft.com/office/drawing/2014/chart" uri="{C3380CC4-5D6E-409C-BE32-E72D297353CC}">
                <c16:uniqueId val="{0000000B-C45D-4E15-87EC-63D669C4C9DC}"/>
              </c:ext>
            </c:extLst>
          </c:dPt>
          <c:cat>
            <c:strRef>
              <c:f>'7のグラフ(縦棒ver)'!$J$7:$J$53</c:f>
              <c:strCache>
                <c:ptCount val="47"/>
                <c:pt idx="0">
                  <c:v>愛知県</c:v>
                </c:pt>
                <c:pt idx="1">
                  <c:v>大阪府</c:v>
                </c:pt>
                <c:pt idx="2">
                  <c:v>静岡県</c:v>
                </c:pt>
                <c:pt idx="3">
                  <c:v>東京都</c:v>
                </c:pt>
                <c:pt idx="4">
                  <c:v>兵庫県</c:v>
                </c:pt>
                <c:pt idx="5">
                  <c:v>神奈川県</c:v>
                </c:pt>
                <c:pt idx="6">
                  <c:v>埼玉県</c:v>
                </c:pt>
                <c:pt idx="7">
                  <c:v>茨城県</c:v>
                </c:pt>
                <c:pt idx="8">
                  <c:v>千葉県</c:v>
                </c:pt>
                <c:pt idx="9">
                  <c:v>三重県</c:v>
                </c:pt>
                <c:pt idx="10">
                  <c:v>福岡県</c:v>
                </c:pt>
                <c:pt idx="11">
                  <c:v>広島県</c:v>
                </c:pt>
                <c:pt idx="12">
                  <c:v>岡山県</c:v>
                </c:pt>
                <c:pt idx="13">
                  <c:v>群馬県</c:v>
                </c:pt>
                <c:pt idx="14">
                  <c:v>栃木県</c:v>
                </c:pt>
                <c:pt idx="15">
                  <c:v>滋賀県</c:v>
                </c:pt>
                <c:pt idx="16">
                  <c:v>京都府</c:v>
                </c:pt>
                <c:pt idx="17">
                  <c:v>長野県</c:v>
                </c:pt>
                <c:pt idx="18">
                  <c:v>北海道</c:v>
                </c:pt>
                <c:pt idx="19">
                  <c:v>岐阜県</c:v>
                </c:pt>
                <c:pt idx="20">
                  <c:v>山口県</c:v>
                </c:pt>
                <c:pt idx="21">
                  <c:v>福島県</c:v>
                </c:pt>
                <c:pt idx="22">
                  <c:v>新潟県</c:v>
                </c:pt>
                <c:pt idx="23">
                  <c:v>愛媛県</c:v>
                </c:pt>
                <c:pt idx="24">
                  <c:v>宮城県</c:v>
                </c:pt>
                <c:pt idx="25">
                  <c:v>富山県</c:v>
                </c:pt>
                <c:pt idx="26">
                  <c:v>香川県</c:v>
                </c:pt>
                <c:pt idx="27">
                  <c:v>山形県</c:v>
                </c:pt>
                <c:pt idx="28">
                  <c:v>大分県</c:v>
                </c:pt>
                <c:pt idx="29">
                  <c:v>岩手県</c:v>
                </c:pt>
                <c:pt idx="30">
                  <c:v>熊本県</c:v>
                </c:pt>
                <c:pt idx="31">
                  <c:v>山梨県</c:v>
                </c:pt>
                <c:pt idx="32">
                  <c:v>石川県</c:v>
                </c:pt>
                <c:pt idx="33">
                  <c:v>福井県</c:v>
                </c:pt>
                <c:pt idx="34">
                  <c:v>鹿児島県</c:v>
                </c:pt>
                <c:pt idx="35">
                  <c:v>和歌山県</c:v>
                </c:pt>
                <c:pt idx="36">
                  <c:v>佐賀県</c:v>
                </c:pt>
                <c:pt idx="37">
                  <c:v>長崎県</c:v>
                </c:pt>
                <c:pt idx="38">
                  <c:v>奈良県</c:v>
                </c:pt>
                <c:pt idx="39">
                  <c:v>青森県</c:v>
                </c:pt>
                <c:pt idx="40">
                  <c:v>徳島県</c:v>
                </c:pt>
                <c:pt idx="41">
                  <c:v>宮崎県</c:v>
                </c:pt>
                <c:pt idx="42">
                  <c:v>秋田県</c:v>
                </c:pt>
                <c:pt idx="43">
                  <c:v>島根県</c:v>
                </c:pt>
                <c:pt idx="44">
                  <c:v>鳥取県</c:v>
                </c:pt>
                <c:pt idx="45">
                  <c:v>高知県</c:v>
                </c:pt>
                <c:pt idx="46">
                  <c:v>沖縄県</c:v>
                </c:pt>
              </c:strCache>
            </c:strRef>
          </c:cat>
          <c:val>
            <c:numRef>
              <c:f>'7のグラフ(縦棒ver)'!$N$7:$N$53</c:f>
              <c:numCache>
                <c:formatCode>0</c:formatCode>
                <c:ptCount val="47"/>
                <c:pt idx="0" formatCode="General">
                  <c:v>240000</c:v>
                </c:pt>
                <c:pt idx="1">
                  <c:v>193975.34</c:v>
                </c:pt>
                <c:pt idx="2">
                  <c:v>188961.29</c:v>
                </c:pt>
                <c:pt idx="3">
                  <c:v>165831.51</c:v>
                </c:pt>
                <c:pt idx="4">
                  <c:v>162246.79999999999</c:v>
                </c:pt>
                <c:pt idx="5">
                  <c:v>160191.73000000001</c:v>
                </c:pt>
                <c:pt idx="6">
                  <c:v>124163.54</c:v>
                </c:pt>
                <c:pt idx="7">
                  <c:v>118904.03</c:v>
                </c:pt>
                <c:pt idx="8">
                  <c:v>118287.31</c:v>
                </c:pt>
                <c:pt idx="9">
                  <c:v>103421.98</c:v>
                </c:pt>
                <c:pt idx="10">
                  <c:v>97216.85</c:v>
                </c:pt>
                <c:pt idx="11">
                  <c:v>89931.8</c:v>
                </c:pt>
                <c:pt idx="12">
                  <c:v>89887.15</c:v>
                </c:pt>
                <c:pt idx="13">
                  <c:v>83069.990000000005</c:v>
                </c:pt>
                <c:pt idx="14">
                  <c:v>79642.990000000005</c:v>
                </c:pt>
                <c:pt idx="15">
                  <c:v>74101.59</c:v>
                </c:pt>
                <c:pt idx="16">
                  <c:v>65554.38</c:v>
                </c:pt>
                <c:pt idx="17">
                  <c:v>62417.25</c:v>
                </c:pt>
                <c:pt idx="18">
                  <c:v>60189.26</c:v>
                </c:pt>
                <c:pt idx="19">
                  <c:v>59144.639999999999</c:v>
                </c:pt>
                <c:pt idx="20">
                  <c:v>55833.64</c:v>
                </c:pt>
                <c:pt idx="21">
                  <c:v>49743.32</c:v>
                </c:pt>
                <c:pt idx="22">
                  <c:v>47902.3</c:v>
                </c:pt>
                <c:pt idx="23">
                  <c:v>41881.870000000003</c:v>
                </c:pt>
                <c:pt idx="24">
                  <c:v>41334.21</c:v>
                </c:pt>
                <c:pt idx="25">
                  <c:v>35380.870000000003</c:v>
                </c:pt>
                <c:pt idx="26">
                  <c:v>30444.6</c:v>
                </c:pt>
                <c:pt idx="27">
                  <c:v>30156.53</c:v>
                </c:pt>
                <c:pt idx="28">
                  <c:v>29907.24</c:v>
                </c:pt>
                <c:pt idx="29">
                  <c:v>28582.68</c:v>
                </c:pt>
                <c:pt idx="30">
                  <c:v>28375.13</c:v>
                </c:pt>
                <c:pt idx="31">
                  <c:v>27881.62</c:v>
                </c:pt>
                <c:pt idx="32">
                  <c:v>27483.9</c:v>
                </c:pt>
                <c:pt idx="33">
                  <c:v>22347.47</c:v>
                </c:pt>
                <c:pt idx="34">
                  <c:v>21593.06</c:v>
                </c:pt>
                <c:pt idx="35">
                  <c:v>20974.74</c:v>
                </c:pt>
                <c:pt idx="36">
                  <c:v>20143.34</c:v>
                </c:pt>
                <c:pt idx="37">
                  <c:v>19292.52</c:v>
                </c:pt>
                <c:pt idx="38">
                  <c:v>17927.98</c:v>
                </c:pt>
                <c:pt idx="39">
                  <c:v>17856.46</c:v>
                </c:pt>
                <c:pt idx="40">
                  <c:v>17618.29</c:v>
                </c:pt>
                <c:pt idx="41">
                  <c:v>15074.25</c:v>
                </c:pt>
                <c:pt idx="42">
                  <c:v>13474.12</c:v>
                </c:pt>
                <c:pt idx="43">
                  <c:v>11813.36</c:v>
                </c:pt>
                <c:pt idx="44">
                  <c:v>7600.52</c:v>
                </c:pt>
                <c:pt idx="45">
                  <c:v>5816.92</c:v>
                </c:pt>
                <c:pt idx="46">
                  <c:v>5284.81</c:v>
                </c:pt>
              </c:numCache>
            </c:numRef>
          </c:val>
          <c:extLst>
            <c:ext xmlns:c16="http://schemas.microsoft.com/office/drawing/2014/chart" uri="{C3380CC4-5D6E-409C-BE32-E72D297353CC}">
              <c16:uniqueId val="{0000000C-C45D-4E15-87EC-63D669C4C9DC}"/>
            </c:ext>
          </c:extLst>
        </c:ser>
        <c:ser>
          <c:idx val="1"/>
          <c:order val="1"/>
          <c:tx>
            <c:strRef>
              <c:f>'7のグラフ(縦棒ver)'!$O$6</c:f>
              <c:strCache>
                <c:ptCount val="1"/>
                <c:pt idx="0">
                  <c:v>→中略する項目（2次軸用）
B÷100</c:v>
                </c:pt>
              </c:strCache>
            </c:strRef>
          </c:tx>
          <c:spPr>
            <a:solidFill>
              <a:schemeClr val="accent1">
                <a:lumMod val="60000"/>
                <a:lumOff val="40000"/>
              </a:schemeClr>
            </a:solidFill>
          </c:spPr>
          <c:invertIfNegative val="0"/>
          <c:cat>
            <c:strRef>
              <c:f>'7のグラフ(縦棒ver)'!$J$7:$J$53</c:f>
              <c:strCache>
                <c:ptCount val="47"/>
                <c:pt idx="0">
                  <c:v>愛知県</c:v>
                </c:pt>
                <c:pt idx="1">
                  <c:v>大阪府</c:v>
                </c:pt>
                <c:pt idx="2">
                  <c:v>静岡県</c:v>
                </c:pt>
                <c:pt idx="3">
                  <c:v>東京都</c:v>
                </c:pt>
                <c:pt idx="4">
                  <c:v>兵庫県</c:v>
                </c:pt>
                <c:pt idx="5">
                  <c:v>神奈川県</c:v>
                </c:pt>
                <c:pt idx="6">
                  <c:v>埼玉県</c:v>
                </c:pt>
                <c:pt idx="7">
                  <c:v>茨城県</c:v>
                </c:pt>
                <c:pt idx="8">
                  <c:v>千葉県</c:v>
                </c:pt>
                <c:pt idx="9">
                  <c:v>三重県</c:v>
                </c:pt>
                <c:pt idx="10">
                  <c:v>福岡県</c:v>
                </c:pt>
                <c:pt idx="11">
                  <c:v>広島県</c:v>
                </c:pt>
                <c:pt idx="12">
                  <c:v>岡山県</c:v>
                </c:pt>
                <c:pt idx="13">
                  <c:v>群馬県</c:v>
                </c:pt>
                <c:pt idx="14">
                  <c:v>栃木県</c:v>
                </c:pt>
                <c:pt idx="15">
                  <c:v>滋賀県</c:v>
                </c:pt>
                <c:pt idx="16">
                  <c:v>京都府</c:v>
                </c:pt>
                <c:pt idx="17">
                  <c:v>長野県</c:v>
                </c:pt>
                <c:pt idx="18">
                  <c:v>北海道</c:v>
                </c:pt>
                <c:pt idx="19">
                  <c:v>岐阜県</c:v>
                </c:pt>
                <c:pt idx="20">
                  <c:v>山口県</c:v>
                </c:pt>
                <c:pt idx="21">
                  <c:v>福島県</c:v>
                </c:pt>
                <c:pt idx="22">
                  <c:v>新潟県</c:v>
                </c:pt>
                <c:pt idx="23">
                  <c:v>愛媛県</c:v>
                </c:pt>
                <c:pt idx="24">
                  <c:v>宮城県</c:v>
                </c:pt>
                <c:pt idx="25">
                  <c:v>富山県</c:v>
                </c:pt>
                <c:pt idx="26">
                  <c:v>香川県</c:v>
                </c:pt>
                <c:pt idx="27">
                  <c:v>山形県</c:v>
                </c:pt>
                <c:pt idx="28">
                  <c:v>大分県</c:v>
                </c:pt>
                <c:pt idx="29">
                  <c:v>岩手県</c:v>
                </c:pt>
                <c:pt idx="30">
                  <c:v>熊本県</c:v>
                </c:pt>
                <c:pt idx="31">
                  <c:v>山梨県</c:v>
                </c:pt>
                <c:pt idx="32">
                  <c:v>石川県</c:v>
                </c:pt>
                <c:pt idx="33">
                  <c:v>福井県</c:v>
                </c:pt>
                <c:pt idx="34">
                  <c:v>鹿児島県</c:v>
                </c:pt>
                <c:pt idx="35">
                  <c:v>和歌山県</c:v>
                </c:pt>
                <c:pt idx="36">
                  <c:v>佐賀県</c:v>
                </c:pt>
                <c:pt idx="37">
                  <c:v>長崎県</c:v>
                </c:pt>
                <c:pt idx="38">
                  <c:v>奈良県</c:v>
                </c:pt>
                <c:pt idx="39">
                  <c:v>青森県</c:v>
                </c:pt>
                <c:pt idx="40">
                  <c:v>徳島県</c:v>
                </c:pt>
                <c:pt idx="41">
                  <c:v>宮崎県</c:v>
                </c:pt>
                <c:pt idx="42">
                  <c:v>秋田県</c:v>
                </c:pt>
                <c:pt idx="43">
                  <c:v>島根県</c:v>
                </c:pt>
                <c:pt idx="44">
                  <c:v>鳥取県</c:v>
                </c:pt>
                <c:pt idx="45">
                  <c:v>高知県</c:v>
                </c:pt>
                <c:pt idx="46">
                  <c:v>沖縄県</c:v>
                </c:pt>
              </c:strCache>
            </c:strRef>
          </c:cat>
          <c:val>
            <c:numRef>
              <c:f>'7のグラフ(縦棒ver)'!$O$7:$O$53</c:f>
              <c:numCache>
                <c:formatCode>General</c:formatCode>
                <c:ptCount val="47"/>
              </c:numCache>
            </c:numRef>
          </c:val>
          <c:extLst>
            <c:ext xmlns:c16="http://schemas.microsoft.com/office/drawing/2014/chart" uri="{C3380CC4-5D6E-409C-BE32-E72D297353CC}">
              <c16:uniqueId val="{0000000F-C45D-4E15-87EC-63D669C4C9DC}"/>
            </c:ext>
          </c:extLst>
        </c:ser>
        <c:dLbls>
          <c:showLegendKey val="0"/>
          <c:showVal val="0"/>
          <c:showCatName val="0"/>
          <c:showSerName val="0"/>
          <c:showPercent val="0"/>
          <c:showBubbleSize val="0"/>
        </c:dLbls>
        <c:gapWidth val="80"/>
        <c:overlap val="50"/>
        <c:axId val="561170936"/>
        <c:axId val="1"/>
      </c:barChart>
      <c:catAx>
        <c:axId val="561170936"/>
        <c:scaling>
          <c:orientation val="minMax"/>
        </c:scaling>
        <c:delete val="0"/>
        <c:axPos val="b"/>
        <c:numFmt formatCode="General" sourceLinked="1"/>
        <c:majorTickMark val="out"/>
        <c:minorTickMark val="none"/>
        <c:tickLblPos val="nextTo"/>
        <c:txPr>
          <a:bodyPr rot="-3600000"/>
          <a:lstStyle/>
          <a:p>
            <a:pPr>
              <a:defRPr sz="600"/>
            </a:pPr>
            <a:endParaRPr lang="ja-JP"/>
          </a:p>
        </c:txPr>
        <c:crossAx val="1"/>
        <c:crosses val="autoZero"/>
        <c:auto val="1"/>
        <c:lblAlgn val="ctr"/>
        <c:lblOffset val="100"/>
        <c:noMultiLvlLbl val="0"/>
      </c:catAx>
      <c:valAx>
        <c:axId val="1"/>
        <c:scaling>
          <c:orientation val="minMax"/>
          <c:max val="250000"/>
        </c:scaling>
        <c:delete val="0"/>
        <c:axPos val="l"/>
        <c:majorGridlines/>
        <c:numFmt formatCode="[=250000]&quot;500,000&quot;;##,###,##0" sourceLinked="0"/>
        <c:majorTickMark val="out"/>
        <c:minorTickMark val="none"/>
        <c:tickLblPos val="nextTo"/>
        <c:crossAx val="561170936"/>
        <c:crosses val="autoZero"/>
        <c:crossBetween val="between"/>
      </c:valAx>
      <c:spPr>
        <a:ln>
          <a:noFill/>
        </a:ln>
      </c:spPr>
    </c:plotArea>
    <c:plotVisOnly val="1"/>
    <c:dispBlanksAs val="gap"/>
    <c:showDLblsOverMax val="0"/>
  </c:chart>
  <c:printSettings>
    <c:headerFooter/>
    <c:pageMargins b="0.75" l="0.7" r="0.7" t="0.75" header="0.3" footer="0.3"/>
    <c:pageSetup orientation="portrait"/>
  </c:printSettings>
  <c:userShapes r:id="rId1"/>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a:pPr>
            <a:r>
              <a:rPr lang="ja-JP" altLang="en-US" sz="1400"/>
              <a:t>売上（収入）金額　［医療</a:t>
            </a:r>
            <a:r>
              <a:rPr lang="en-US" altLang="ja-JP" sz="1400"/>
              <a:t>,</a:t>
            </a:r>
            <a:r>
              <a:rPr lang="ja-JP" altLang="en-US" sz="1400"/>
              <a:t>福祉］</a:t>
            </a:r>
          </a:p>
        </c:rich>
      </c:tx>
      <c:overlay val="1"/>
    </c:title>
    <c:autoTitleDeleted val="0"/>
    <c:plotArea>
      <c:layout>
        <c:manualLayout>
          <c:layoutTarget val="inner"/>
          <c:xMode val="edge"/>
          <c:yMode val="edge"/>
          <c:x val="7.502361537224829E-2"/>
          <c:y val="0.11136439164763721"/>
          <c:w val="0.90520060222672616"/>
          <c:h val="0.73847147615327979"/>
        </c:manualLayout>
      </c:layout>
      <c:barChart>
        <c:barDir val="col"/>
        <c:grouping val="clustered"/>
        <c:varyColors val="0"/>
        <c:ser>
          <c:idx val="0"/>
          <c:order val="0"/>
          <c:tx>
            <c:strRef>
              <c:f>'7のグラフ(縦棒ver)'!$U$6</c:f>
              <c:strCache>
                <c:ptCount val="1"/>
                <c:pt idx="0">
                  <c:v>売上(収入)金額(億円)
A÷100</c:v>
                </c:pt>
              </c:strCache>
            </c:strRef>
          </c:tx>
          <c:spPr>
            <a:solidFill>
              <a:srgbClr val="95B3D7"/>
            </a:solidFill>
          </c:spPr>
          <c:invertIfNegative val="0"/>
          <c:dPt>
            <c:idx val="1"/>
            <c:invertIfNegative val="0"/>
            <c:bubble3D val="0"/>
            <c:spPr>
              <a:solidFill>
                <a:schemeClr val="accent1">
                  <a:lumMod val="60000"/>
                  <a:lumOff val="40000"/>
                </a:schemeClr>
              </a:solidFill>
            </c:spPr>
            <c:extLst>
              <c:ext xmlns:c16="http://schemas.microsoft.com/office/drawing/2014/chart" uri="{C3380CC4-5D6E-409C-BE32-E72D297353CC}">
                <c16:uniqueId val="{00000000-074D-4A4B-A935-DF4CBCA6B1E6}"/>
              </c:ext>
            </c:extLst>
          </c:dPt>
          <c:dPt>
            <c:idx val="2"/>
            <c:invertIfNegative val="0"/>
            <c:bubble3D val="0"/>
            <c:spPr>
              <a:solidFill>
                <a:schemeClr val="accent5">
                  <a:lumMod val="75000"/>
                </a:schemeClr>
              </a:solidFill>
            </c:spPr>
            <c:extLst>
              <c:ext xmlns:c16="http://schemas.microsoft.com/office/drawing/2014/chart" uri="{C3380CC4-5D6E-409C-BE32-E72D297353CC}">
                <c16:uniqueId val="{0000000C-074D-4A4B-A935-DF4CBCA6B1E6}"/>
              </c:ext>
            </c:extLst>
          </c:dPt>
          <c:dPt>
            <c:idx val="7"/>
            <c:invertIfNegative val="0"/>
            <c:bubble3D val="0"/>
            <c:spPr>
              <a:solidFill>
                <a:srgbClr val="31859C"/>
              </a:solidFill>
            </c:spPr>
            <c:extLst>
              <c:ext xmlns:c16="http://schemas.microsoft.com/office/drawing/2014/chart" uri="{C3380CC4-5D6E-409C-BE32-E72D297353CC}">
                <c16:uniqueId val="{00000001-074D-4A4B-A935-DF4CBCA6B1E6}"/>
              </c:ext>
            </c:extLst>
          </c:dPt>
          <c:dPt>
            <c:idx val="9"/>
            <c:invertIfNegative val="0"/>
            <c:bubble3D val="0"/>
            <c:spPr>
              <a:solidFill>
                <a:schemeClr val="accent1">
                  <a:lumMod val="60000"/>
                  <a:lumOff val="40000"/>
                </a:schemeClr>
              </a:solidFill>
            </c:spPr>
            <c:extLst>
              <c:ext xmlns:c16="http://schemas.microsoft.com/office/drawing/2014/chart" uri="{C3380CC4-5D6E-409C-BE32-E72D297353CC}">
                <c16:uniqueId val="{00000002-074D-4A4B-A935-DF4CBCA6B1E6}"/>
              </c:ext>
            </c:extLst>
          </c:dPt>
          <c:dPt>
            <c:idx val="11"/>
            <c:invertIfNegative val="0"/>
            <c:bubble3D val="0"/>
            <c:spPr>
              <a:solidFill>
                <a:schemeClr val="accent5">
                  <a:lumMod val="75000"/>
                </a:schemeClr>
              </a:solidFill>
            </c:spPr>
            <c:extLst>
              <c:ext xmlns:c16="http://schemas.microsoft.com/office/drawing/2014/chart" uri="{C3380CC4-5D6E-409C-BE32-E72D297353CC}">
                <c16:uniqueId val="{0000000D-074D-4A4B-A935-DF4CBCA6B1E6}"/>
              </c:ext>
            </c:extLst>
          </c:dPt>
          <c:dPt>
            <c:idx val="12"/>
            <c:invertIfNegative val="0"/>
            <c:bubble3D val="0"/>
            <c:extLst>
              <c:ext xmlns:c16="http://schemas.microsoft.com/office/drawing/2014/chart" uri="{C3380CC4-5D6E-409C-BE32-E72D297353CC}">
                <c16:uniqueId val="{00000003-074D-4A4B-A935-DF4CBCA6B1E6}"/>
              </c:ext>
            </c:extLst>
          </c:dPt>
          <c:dPt>
            <c:idx val="28"/>
            <c:invertIfNegative val="0"/>
            <c:bubble3D val="0"/>
            <c:spPr>
              <a:solidFill>
                <a:srgbClr val="FF0000"/>
              </a:solidFill>
            </c:spPr>
            <c:extLst>
              <c:ext xmlns:c16="http://schemas.microsoft.com/office/drawing/2014/chart" uri="{C3380CC4-5D6E-409C-BE32-E72D297353CC}">
                <c16:uniqueId val="{0000000E-074D-4A4B-A935-DF4CBCA6B1E6}"/>
              </c:ext>
            </c:extLst>
          </c:dPt>
          <c:dPt>
            <c:idx val="31"/>
            <c:invertIfNegative val="0"/>
            <c:bubble3D val="0"/>
            <c:spPr>
              <a:solidFill>
                <a:schemeClr val="accent5">
                  <a:lumMod val="75000"/>
                </a:schemeClr>
              </a:solidFill>
            </c:spPr>
            <c:extLst>
              <c:ext xmlns:c16="http://schemas.microsoft.com/office/drawing/2014/chart" uri="{C3380CC4-5D6E-409C-BE32-E72D297353CC}">
                <c16:uniqueId val="{0000000F-074D-4A4B-A935-DF4CBCA6B1E6}"/>
              </c:ext>
            </c:extLst>
          </c:dPt>
          <c:dPt>
            <c:idx val="33"/>
            <c:invertIfNegative val="0"/>
            <c:bubble3D val="0"/>
            <c:spPr>
              <a:solidFill>
                <a:schemeClr val="accent1">
                  <a:lumMod val="60000"/>
                  <a:lumOff val="40000"/>
                </a:schemeClr>
              </a:solidFill>
            </c:spPr>
            <c:extLst>
              <c:ext xmlns:c16="http://schemas.microsoft.com/office/drawing/2014/chart" uri="{C3380CC4-5D6E-409C-BE32-E72D297353CC}">
                <c16:uniqueId val="{00000004-074D-4A4B-A935-DF4CBCA6B1E6}"/>
              </c:ext>
            </c:extLst>
          </c:dPt>
          <c:dPt>
            <c:idx val="36"/>
            <c:invertIfNegative val="0"/>
            <c:bubble3D val="0"/>
            <c:spPr>
              <a:solidFill>
                <a:schemeClr val="accent1">
                  <a:lumMod val="60000"/>
                  <a:lumOff val="40000"/>
                </a:schemeClr>
              </a:solidFill>
            </c:spPr>
            <c:extLst>
              <c:ext xmlns:c16="http://schemas.microsoft.com/office/drawing/2014/chart" uri="{C3380CC4-5D6E-409C-BE32-E72D297353CC}">
                <c16:uniqueId val="{00000005-074D-4A4B-A935-DF4CBCA6B1E6}"/>
              </c:ext>
            </c:extLst>
          </c:dPt>
          <c:dPt>
            <c:idx val="38"/>
            <c:invertIfNegative val="0"/>
            <c:bubble3D val="0"/>
            <c:spPr>
              <a:solidFill>
                <a:schemeClr val="accent5">
                  <a:lumMod val="75000"/>
                </a:schemeClr>
              </a:solidFill>
            </c:spPr>
            <c:extLst>
              <c:ext xmlns:c16="http://schemas.microsoft.com/office/drawing/2014/chart" uri="{C3380CC4-5D6E-409C-BE32-E72D297353CC}">
                <c16:uniqueId val="{00000010-074D-4A4B-A935-DF4CBCA6B1E6}"/>
              </c:ext>
            </c:extLst>
          </c:dPt>
          <c:dPt>
            <c:idx val="39"/>
            <c:invertIfNegative val="0"/>
            <c:bubble3D val="0"/>
            <c:spPr>
              <a:solidFill>
                <a:schemeClr val="accent1">
                  <a:lumMod val="60000"/>
                  <a:lumOff val="40000"/>
                </a:schemeClr>
              </a:solidFill>
            </c:spPr>
            <c:extLst>
              <c:ext xmlns:c16="http://schemas.microsoft.com/office/drawing/2014/chart" uri="{C3380CC4-5D6E-409C-BE32-E72D297353CC}">
                <c16:uniqueId val="{00000006-074D-4A4B-A935-DF4CBCA6B1E6}"/>
              </c:ext>
            </c:extLst>
          </c:dPt>
          <c:dPt>
            <c:idx val="40"/>
            <c:invertIfNegative val="0"/>
            <c:bubble3D val="0"/>
            <c:spPr>
              <a:solidFill>
                <a:srgbClr val="95B3D7"/>
              </a:solidFill>
              <a:ln>
                <a:noFill/>
              </a:ln>
            </c:spPr>
            <c:extLst>
              <c:ext xmlns:c16="http://schemas.microsoft.com/office/drawing/2014/chart" uri="{C3380CC4-5D6E-409C-BE32-E72D297353CC}">
                <c16:uniqueId val="{00000007-074D-4A4B-A935-DF4CBCA6B1E6}"/>
              </c:ext>
            </c:extLst>
          </c:dPt>
          <c:dPt>
            <c:idx val="42"/>
            <c:invertIfNegative val="0"/>
            <c:bubble3D val="0"/>
            <c:spPr>
              <a:solidFill>
                <a:schemeClr val="accent1">
                  <a:lumMod val="60000"/>
                  <a:lumOff val="40000"/>
                </a:schemeClr>
              </a:solidFill>
            </c:spPr>
            <c:extLst>
              <c:ext xmlns:c16="http://schemas.microsoft.com/office/drawing/2014/chart" uri="{C3380CC4-5D6E-409C-BE32-E72D297353CC}">
                <c16:uniqueId val="{00000008-074D-4A4B-A935-DF4CBCA6B1E6}"/>
              </c:ext>
            </c:extLst>
          </c:dPt>
          <c:cat>
            <c:strRef>
              <c:f>'7のグラフ(縦棒ver)'!$Q$7:$Q$53</c:f>
              <c:strCache>
                <c:ptCount val="47"/>
                <c:pt idx="0">
                  <c:v>東京都</c:v>
                </c:pt>
                <c:pt idx="1">
                  <c:v>神奈川県</c:v>
                </c:pt>
                <c:pt idx="2">
                  <c:v>大阪府</c:v>
                </c:pt>
                <c:pt idx="3">
                  <c:v>愛知県</c:v>
                </c:pt>
                <c:pt idx="4">
                  <c:v>北海道</c:v>
                </c:pt>
                <c:pt idx="5">
                  <c:v>埼玉県</c:v>
                </c:pt>
                <c:pt idx="6">
                  <c:v>福岡県</c:v>
                </c:pt>
                <c:pt idx="7">
                  <c:v>兵庫県</c:v>
                </c:pt>
                <c:pt idx="8">
                  <c:v>千葉県</c:v>
                </c:pt>
                <c:pt idx="9">
                  <c:v>静岡県</c:v>
                </c:pt>
                <c:pt idx="10">
                  <c:v>広島県</c:v>
                </c:pt>
                <c:pt idx="11">
                  <c:v>京都府</c:v>
                </c:pt>
                <c:pt idx="12">
                  <c:v>茨城県</c:v>
                </c:pt>
                <c:pt idx="13">
                  <c:v>新潟県</c:v>
                </c:pt>
                <c:pt idx="14">
                  <c:v>岡山県</c:v>
                </c:pt>
                <c:pt idx="15">
                  <c:v>宮城県</c:v>
                </c:pt>
                <c:pt idx="16">
                  <c:v>熊本県</c:v>
                </c:pt>
                <c:pt idx="17">
                  <c:v>岐阜県</c:v>
                </c:pt>
                <c:pt idx="18">
                  <c:v>長野県</c:v>
                </c:pt>
                <c:pt idx="19">
                  <c:v>鹿児島県</c:v>
                </c:pt>
                <c:pt idx="20">
                  <c:v>群馬県</c:v>
                </c:pt>
                <c:pt idx="21">
                  <c:v>栃木県</c:v>
                </c:pt>
                <c:pt idx="22">
                  <c:v>福島県</c:v>
                </c:pt>
                <c:pt idx="23">
                  <c:v>三重県</c:v>
                </c:pt>
                <c:pt idx="24">
                  <c:v>長崎県</c:v>
                </c:pt>
                <c:pt idx="25">
                  <c:v>山口県</c:v>
                </c:pt>
                <c:pt idx="26">
                  <c:v>愛媛県</c:v>
                </c:pt>
                <c:pt idx="27">
                  <c:v>沖縄県</c:v>
                </c:pt>
                <c:pt idx="28">
                  <c:v>奈良県</c:v>
                </c:pt>
                <c:pt idx="29">
                  <c:v>大分県</c:v>
                </c:pt>
                <c:pt idx="30">
                  <c:v>青森県</c:v>
                </c:pt>
                <c:pt idx="31">
                  <c:v>滋賀県</c:v>
                </c:pt>
                <c:pt idx="32">
                  <c:v>宮崎県</c:v>
                </c:pt>
                <c:pt idx="33">
                  <c:v>岩手県</c:v>
                </c:pt>
                <c:pt idx="34">
                  <c:v>秋田県</c:v>
                </c:pt>
                <c:pt idx="35">
                  <c:v>石川県</c:v>
                </c:pt>
                <c:pt idx="36">
                  <c:v>山形県</c:v>
                </c:pt>
                <c:pt idx="37">
                  <c:v>富山県</c:v>
                </c:pt>
                <c:pt idx="38">
                  <c:v>和歌山県</c:v>
                </c:pt>
                <c:pt idx="39">
                  <c:v>香川県</c:v>
                </c:pt>
                <c:pt idx="40">
                  <c:v>佐賀県</c:v>
                </c:pt>
                <c:pt idx="41">
                  <c:v>徳島県</c:v>
                </c:pt>
                <c:pt idx="42">
                  <c:v>高知県</c:v>
                </c:pt>
                <c:pt idx="43">
                  <c:v>島根県</c:v>
                </c:pt>
                <c:pt idx="44">
                  <c:v>山梨県</c:v>
                </c:pt>
                <c:pt idx="45">
                  <c:v>福井県</c:v>
                </c:pt>
                <c:pt idx="46">
                  <c:v>鳥取県</c:v>
                </c:pt>
              </c:strCache>
            </c:strRef>
          </c:cat>
          <c:val>
            <c:numRef>
              <c:f>'7のグラフ(縦棒ver)'!$U$7:$U$53</c:f>
              <c:numCache>
                <c:formatCode>0</c:formatCode>
                <c:ptCount val="47"/>
                <c:pt idx="0" formatCode="General">
                  <c:v>119000</c:v>
                </c:pt>
                <c:pt idx="1">
                  <c:v>107565.75</c:v>
                </c:pt>
                <c:pt idx="2">
                  <c:v>92288.02</c:v>
                </c:pt>
                <c:pt idx="3">
                  <c:v>66546.42</c:v>
                </c:pt>
                <c:pt idx="4">
                  <c:v>54737.86</c:v>
                </c:pt>
                <c:pt idx="5">
                  <c:v>52942.14</c:v>
                </c:pt>
                <c:pt idx="6">
                  <c:v>52107.33</c:v>
                </c:pt>
                <c:pt idx="7">
                  <c:v>49970.57</c:v>
                </c:pt>
                <c:pt idx="8">
                  <c:v>45884.38</c:v>
                </c:pt>
                <c:pt idx="9">
                  <c:v>38792.080000000002</c:v>
                </c:pt>
                <c:pt idx="10">
                  <c:v>28956.54</c:v>
                </c:pt>
                <c:pt idx="11">
                  <c:v>26737</c:v>
                </c:pt>
                <c:pt idx="12">
                  <c:v>23531.66</c:v>
                </c:pt>
                <c:pt idx="13">
                  <c:v>21222.28</c:v>
                </c:pt>
                <c:pt idx="14">
                  <c:v>20632.009999999998</c:v>
                </c:pt>
                <c:pt idx="15">
                  <c:v>20329.7</c:v>
                </c:pt>
                <c:pt idx="16">
                  <c:v>20086.18</c:v>
                </c:pt>
                <c:pt idx="17">
                  <c:v>18894.53</c:v>
                </c:pt>
                <c:pt idx="18">
                  <c:v>18716.16</c:v>
                </c:pt>
                <c:pt idx="19">
                  <c:v>18691.75</c:v>
                </c:pt>
                <c:pt idx="20">
                  <c:v>17802.669999999998</c:v>
                </c:pt>
                <c:pt idx="21">
                  <c:v>17318.14</c:v>
                </c:pt>
                <c:pt idx="22">
                  <c:v>17255.689999999999</c:v>
                </c:pt>
                <c:pt idx="23">
                  <c:v>15927.94</c:v>
                </c:pt>
                <c:pt idx="24">
                  <c:v>15617.32</c:v>
                </c:pt>
                <c:pt idx="25">
                  <c:v>15041.9</c:v>
                </c:pt>
                <c:pt idx="26">
                  <c:v>14223.83</c:v>
                </c:pt>
                <c:pt idx="27">
                  <c:v>13651.44</c:v>
                </c:pt>
                <c:pt idx="28">
                  <c:v>13282.91</c:v>
                </c:pt>
                <c:pt idx="29">
                  <c:v>12605.41</c:v>
                </c:pt>
                <c:pt idx="30">
                  <c:v>12237.51</c:v>
                </c:pt>
                <c:pt idx="31">
                  <c:v>11984.98</c:v>
                </c:pt>
                <c:pt idx="32">
                  <c:v>11820.27</c:v>
                </c:pt>
                <c:pt idx="33">
                  <c:v>11538.48</c:v>
                </c:pt>
                <c:pt idx="34">
                  <c:v>11064.64</c:v>
                </c:pt>
                <c:pt idx="35">
                  <c:v>10758.11</c:v>
                </c:pt>
                <c:pt idx="36">
                  <c:v>10678.67</c:v>
                </c:pt>
                <c:pt idx="37">
                  <c:v>10312.82</c:v>
                </c:pt>
                <c:pt idx="38">
                  <c:v>10173.08</c:v>
                </c:pt>
                <c:pt idx="39">
                  <c:v>9856.2900000000009</c:v>
                </c:pt>
                <c:pt idx="40">
                  <c:v>9833.23</c:v>
                </c:pt>
                <c:pt idx="41">
                  <c:v>9125.75</c:v>
                </c:pt>
                <c:pt idx="42">
                  <c:v>8943.94</c:v>
                </c:pt>
                <c:pt idx="43">
                  <c:v>8459.68</c:v>
                </c:pt>
                <c:pt idx="44">
                  <c:v>7907.45</c:v>
                </c:pt>
                <c:pt idx="45">
                  <c:v>7761.41</c:v>
                </c:pt>
                <c:pt idx="46">
                  <c:v>6303.39</c:v>
                </c:pt>
              </c:numCache>
            </c:numRef>
          </c:val>
          <c:extLst>
            <c:ext xmlns:c16="http://schemas.microsoft.com/office/drawing/2014/chart" uri="{C3380CC4-5D6E-409C-BE32-E72D297353CC}">
              <c16:uniqueId val="{00000009-074D-4A4B-A935-DF4CBCA6B1E6}"/>
            </c:ext>
          </c:extLst>
        </c:ser>
        <c:dLbls>
          <c:showLegendKey val="0"/>
          <c:showVal val="0"/>
          <c:showCatName val="0"/>
          <c:showSerName val="0"/>
          <c:showPercent val="0"/>
          <c:showBubbleSize val="0"/>
        </c:dLbls>
        <c:gapWidth val="80"/>
        <c:overlap val="50"/>
        <c:axId val="561169624"/>
        <c:axId val="1"/>
      </c:barChart>
      <c:barChart>
        <c:barDir val="col"/>
        <c:grouping val="clustered"/>
        <c:varyColors val="0"/>
        <c:ser>
          <c:idx val="1"/>
          <c:order val="1"/>
          <c:tx>
            <c:strRef>
              <c:f>'7のグラフ(縦棒ver)'!$V$6</c:f>
              <c:strCache>
                <c:ptCount val="1"/>
                <c:pt idx="0">
                  <c:v>→中略する項目（2次軸用）
B÷100</c:v>
                </c:pt>
              </c:strCache>
            </c:strRef>
          </c:tx>
          <c:spPr>
            <a:solidFill>
              <a:srgbClr val="95B3D7"/>
            </a:solidFill>
          </c:spPr>
          <c:invertIfNegative val="0"/>
          <c:cat>
            <c:strRef>
              <c:f>'7のグラフ(縦棒ver)'!$Q$7:$Q$53</c:f>
              <c:strCache>
                <c:ptCount val="47"/>
                <c:pt idx="0">
                  <c:v>東京都</c:v>
                </c:pt>
                <c:pt idx="1">
                  <c:v>神奈川県</c:v>
                </c:pt>
                <c:pt idx="2">
                  <c:v>大阪府</c:v>
                </c:pt>
                <c:pt idx="3">
                  <c:v>愛知県</c:v>
                </c:pt>
                <c:pt idx="4">
                  <c:v>北海道</c:v>
                </c:pt>
                <c:pt idx="5">
                  <c:v>埼玉県</c:v>
                </c:pt>
                <c:pt idx="6">
                  <c:v>福岡県</c:v>
                </c:pt>
                <c:pt idx="7">
                  <c:v>兵庫県</c:v>
                </c:pt>
                <c:pt idx="8">
                  <c:v>千葉県</c:v>
                </c:pt>
                <c:pt idx="9">
                  <c:v>静岡県</c:v>
                </c:pt>
                <c:pt idx="10">
                  <c:v>広島県</c:v>
                </c:pt>
                <c:pt idx="11">
                  <c:v>京都府</c:v>
                </c:pt>
                <c:pt idx="12">
                  <c:v>茨城県</c:v>
                </c:pt>
                <c:pt idx="13">
                  <c:v>新潟県</c:v>
                </c:pt>
                <c:pt idx="14">
                  <c:v>岡山県</c:v>
                </c:pt>
                <c:pt idx="15">
                  <c:v>宮城県</c:v>
                </c:pt>
                <c:pt idx="16">
                  <c:v>熊本県</c:v>
                </c:pt>
                <c:pt idx="17">
                  <c:v>岐阜県</c:v>
                </c:pt>
                <c:pt idx="18">
                  <c:v>長野県</c:v>
                </c:pt>
                <c:pt idx="19">
                  <c:v>鹿児島県</c:v>
                </c:pt>
                <c:pt idx="20">
                  <c:v>群馬県</c:v>
                </c:pt>
                <c:pt idx="21">
                  <c:v>栃木県</c:v>
                </c:pt>
                <c:pt idx="22">
                  <c:v>福島県</c:v>
                </c:pt>
                <c:pt idx="23">
                  <c:v>三重県</c:v>
                </c:pt>
                <c:pt idx="24">
                  <c:v>長崎県</c:v>
                </c:pt>
                <c:pt idx="25">
                  <c:v>山口県</c:v>
                </c:pt>
                <c:pt idx="26">
                  <c:v>愛媛県</c:v>
                </c:pt>
                <c:pt idx="27">
                  <c:v>沖縄県</c:v>
                </c:pt>
                <c:pt idx="28">
                  <c:v>奈良県</c:v>
                </c:pt>
                <c:pt idx="29">
                  <c:v>大分県</c:v>
                </c:pt>
                <c:pt idx="30">
                  <c:v>青森県</c:v>
                </c:pt>
                <c:pt idx="31">
                  <c:v>滋賀県</c:v>
                </c:pt>
                <c:pt idx="32">
                  <c:v>宮崎県</c:v>
                </c:pt>
                <c:pt idx="33">
                  <c:v>岩手県</c:v>
                </c:pt>
                <c:pt idx="34">
                  <c:v>秋田県</c:v>
                </c:pt>
                <c:pt idx="35">
                  <c:v>石川県</c:v>
                </c:pt>
                <c:pt idx="36">
                  <c:v>山形県</c:v>
                </c:pt>
                <c:pt idx="37">
                  <c:v>富山県</c:v>
                </c:pt>
                <c:pt idx="38">
                  <c:v>和歌山県</c:v>
                </c:pt>
                <c:pt idx="39">
                  <c:v>香川県</c:v>
                </c:pt>
                <c:pt idx="40">
                  <c:v>佐賀県</c:v>
                </c:pt>
                <c:pt idx="41">
                  <c:v>徳島県</c:v>
                </c:pt>
                <c:pt idx="42">
                  <c:v>高知県</c:v>
                </c:pt>
                <c:pt idx="43">
                  <c:v>島根県</c:v>
                </c:pt>
                <c:pt idx="44">
                  <c:v>山梨県</c:v>
                </c:pt>
                <c:pt idx="45">
                  <c:v>福井県</c:v>
                </c:pt>
                <c:pt idx="46">
                  <c:v>鳥取県</c:v>
                </c:pt>
              </c:strCache>
            </c:strRef>
          </c:cat>
          <c:val>
            <c:numRef>
              <c:f>'7のグラフ(縦棒ver)'!$V$7:$V$53</c:f>
              <c:numCache>
                <c:formatCode>General</c:formatCode>
                <c:ptCount val="47"/>
              </c:numCache>
            </c:numRef>
          </c:val>
          <c:extLst>
            <c:ext xmlns:c16="http://schemas.microsoft.com/office/drawing/2014/chart" uri="{C3380CC4-5D6E-409C-BE32-E72D297353CC}">
              <c16:uniqueId val="{0000000A-074D-4A4B-A935-DF4CBCA6B1E6}"/>
            </c:ext>
          </c:extLst>
        </c:ser>
        <c:dLbls>
          <c:showLegendKey val="0"/>
          <c:showVal val="0"/>
          <c:showCatName val="0"/>
          <c:showSerName val="0"/>
          <c:showPercent val="0"/>
          <c:showBubbleSize val="0"/>
        </c:dLbls>
        <c:gapWidth val="80"/>
        <c:overlap val="50"/>
        <c:axId val="3"/>
        <c:axId val="4"/>
      </c:barChart>
      <c:catAx>
        <c:axId val="561169624"/>
        <c:scaling>
          <c:orientation val="minMax"/>
        </c:scaling>
        <c:delete val="0"/>
        <c:axPos val="b"/>
        <c:numFmt formatCode="General" sourceLinked="1"/>
        <c:majorTickMark val="out"/>
        <c:minorTickMark val="none"/>
        <c:tickLblPos val="nextTo"/>
        <c:txPr>
          <a:bodyPr rot="-3600000"/>
          <a:lstStyle/>
          <a:p>
            <a:pPr>
              <a:defRPr sz="600"/>
            </a:pPr>
            <a:endParaRPr lang="ja-JP"/>
          </a:p>
        </c:txPr>
        <c:crossAx val="1"/>
        <c:crosses val="autoZero"/>
        <c:auto val="1"/>
        <c:lblAlgn val="ctr"/>
        <c:lblOffset val="100"/>
        <c:noMultiLvlLbl val="0"/>
      </c:catAx>
      <c:valAx>
        <c:axId val="1"/>
        <c:scaling>
          <c:orientation val="minMax"/>
          <c:max val="120000"/>
        </c:scaling>
        <c:delete val="0"/>
        <c:axPos val="l"/>
        <c:majorGridlines/>
        <c:numFmt formatCode="[=120000]&quot;700,000&quot;;###,###,##0" sourceLinked="0"/>
        <c:majorTickMark val="out"/>
        <c:minorTickMark val="none"/>
        <c:tickLblPos val="nextTo"/>
        <c:crossAx val="561169624"/>
        <c:crosses val="autoZero"/>
        <c:crossBetween val="between"/>
        <c:majorUnit val="10000"/>
      </c:valAx>
      <c:catAx>
        <c:axId val="3"/>
        <c:scaling>
          <c:orientation val="minMax"/>
        </c:scaling>
        <c:delete val="1"/>
        <c:axPos val="b"/>
        <c:numFmt formatCode="General" sourceLinked="1"/>
        <c:majorTickMark val="out"/>
        <c:minorTickMark val="none"/>
        <c:tickLblPos val="nextTo"/>
        <c:crossAx val="4"/>
        <c:crosses val="autoZero"/>
        <c:auto val="1"/>
        <c:lblAlgn val="ctr"/>
        <c:lblOffset val="100"/>
        <c:noMultiLvlLbl val="0"/>
      </c:catAx>
      <c:valAx>
        <c:axId val="4"/>
        <c:scaling>
          <c:orientation val="minMax"/>
          <c:max val="180000"/>
          <c:min val="0"/>
        </c:scaling>
        <c:delete val="0"/>
        <c:axPos val="r"/>
        <c:numFmt formatCode="0" sourceLinked="1"/>
        <c:majorTickMark val="none"/>
        <c:minorTickMark val="none"/>
        <c:tickLblPos val="none"/>
        <c:crossAx val="3"/>
        <c:crosses val="max"/>
        <c:crossBetween val="between"/>
      </c:valAx>
      <c:spPr>
        <a:ln>
          <a:noFill/>
        </a:ln>
      </c:spPr>
    </c:plotArea>
    <c:plotVisOnly val="1"/>
    <c:dispBlanksAs val="gap"/>
    <c:showDLblsOverMax val="0"/>
  </c:chart>
  <c:printSettings>
    <c:headerFooter/>
    <c:pageMargins b="0.75" l="0.7" r="0.7" t="0.75" header="0.3" footer="0.3"/>
    <c:pageSetup/>
  </c:printSettings>
  <c:userShapes r:id="rId1"/>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00" b="1" i="0" u="none" strike="noStrike" kern="1200" spc="0" baseline="0">
                <a:solidFill>
                  <a:sysClr val="windowText" lastClr="000000"/>
                </a:solidFill>
                <a:latin typeface="+mn-lt"/>
                <a:ea typeface="+mn-ea"/>
                <a:cs typeface="+mn-cs"/>
              </a:defRPr>
            </a:pPr>
            <a:r>
              <a:rPr lang="ja-JP" altLang="en-US" sz="1100" b="1">
                <a:solidFill>
                  <a:sysClr val="windowText" lastClr="000000"/>
                </a:solidFill>
              </a:rPr>
              <a:t>都道府県別従業者数</a:t>
            </a:r>
            <a:endParaRPr lang="en-US" altLang="ja-JP" sz="1100" b="1">
              <a:solidFill>
                <a:sysClr val="windowText" lastClr="000000"/>
              </a:solidFill>
            </a:endParaRPr>
          </a:p>
        </c:rich>
      </c:tx>
      <c:layout>
        <c:manualLayout>
          <c:xMode val="edge"/>
          <c:yMode val="edge"/>
          <c:x val="0.2894002872282474"/>
          <c:y val="6.3793218098110319E-3"/>
        </c:manualLayout>
      </c:layout>
      <c:overlay val="0"/>
      <c:spPr>
        <a:noFill/>
        <a:ln w="25400">
          <a:noFill/>
        </a:ln>
      </c:spPr>
    </c:title>
    <c:autoTitleDeleted val="0"/>
    <c:plotArea>
      <c:layout>
        <c:manualLayout>
          <c:layoutTarget val="inner"/>
          <c:xMode val="edge"/>
          <c:yMode val="edge"/>
          <c:x val="0.15368127735699738"/>
          <c:y val="7.2275785541762269E-2"/>
          <c:w val="0.7709402389202954"/>
          <c:h val="0.91040004374580863"/>
        </c:manualLayout>
      </c:layout>
      <c:barChart>
        <c:barDir val="bar"/>
        <c:grouping val="clustered"/>
        <c:varyColors val="0"/>
        <c:ser>
          <c:idx val="0"/>
          <c:order val="0"/>
          <c:tx>
            <c:strRef>
              <c:f>'1のグラフ'!$G$6</c:f>
              <c:strCache>
                <c:ptCount val="1"/>
                <c:pt idx="0">
                  <c:v>従業者数計（男女不詳含む）</c:v>
                </c:pt>
              </c:strCache>
            </c:strRef>
          </c:tx>
          <c:spPr>
            <a:solidFill>
              <a:srgbClr val="95B3D7"/>
            </a:solidFill>
            <a:ln>
              <a:solidFill>
                <a:srgbClr val="4F81BD"/>
              </a:solidFill>
            </a:ln>
          </c:spPr>
          <c:invertIfNegative val="0"/>
          <c:dPt>
            <c:idx val="6"/>
            <c:invertIfNegative val="0"/>
            <c:bubble3D val="0"/>
            <c:spPr>
              <a:solidFill>
                <a:srgbClr val="4F81BD">
                  <a:lumMod val="60000"/>
                  <a:lumOff val="40000"/>
                </a:srgbClr>
              </a:solidFill>
              <a:ln>
                <a:solidFill>
                  <a:srgbClr val="4F81BD"/>
                </a:solidFill>
              </a:ln>
            </c:spPr>
            <c:extLst>
              <c:ext xmlns:c16="http://schemas.microsoft.com/office/drawing/2014/chart" uri="{C3380CC4-5D6E-409C-BE32-E72D297353CC}">
                <c16:uniqueId val="{00000000-7207-4F72-A484-0309BE50A944}"/>
              </c:ext>
            </c:extLst>
          </c:dPt>
          <c:dPt>
            <c:idx val="7"/>
            <c:invertIfNegative val="0"/>
            <c:bubble3D val="0"/>
            <c:spPr>
              <a:solidFill>
                <a:srgbClr val="4BACC6">
                  <a:lumMod val="75000"/>
                </a:srgbClr>
              </a:solidFill>
              <a:ln>
                <a:solidFill>
                  <a:srgbClr val="4F81BD"/>
                </a:solidFill>
              </a:ln>
            </c:spPr>
            <c:extLst>
              <c:ext xmlns:c16="http://schemas.microsoft.com/office/drawing/2014/chart" uri="{C3380CC4-5D6E-409C-BE32-E72D297353CC}">
                <c16:uniqueId val="{00000001-7207-4F72-A484-0309BE50A944}"/>
              </c:ext>
            </c:extLst>
          </c:dPt>
          <c:dPt>
            <c:idx val="9"/>
            <c:invertIfNegative val="0"/>
            <c:bubble3D val="0"/>
            <c:extLst>
              <c:ext xmlns:c16="http://schemas.microsoft.com/office/drawing/2014/chart" uri="{C3380CC4-5D6E-409C-BE32-E72D297353CC}">
                <c16:uniqueId val="{00000002-7207-4F72-A484-0309BE50A944}"/>
              </c:ext>
            </c:extLst>
          </c:dPt>
          <c:dPt>
            <c:idx val="10"/>
            <c:invertIfNegative val="0"/>
            <c:bubble3D val="0"/>
            <c:spPr>
              <a:solidFill>
                <a:srgbClr val="1F497D">
                  <a:lumMod val="40000"/>
                  <a:lumOff val="60000"/>
                </a:srgbClr>
              </a:solidFill>
              <a:ln>
                <a:solidFill>
                  <a:srgbClr val="4F81BD"/>
                </a:solidFill>
              </a:ln>
            </c:spPr>
            <c:extLst>
              <c:ext xmlns:c16="http://schemas.microsoft.com/office/drawing/2014/chart" uri="{C3380CC4-5D6E-409C-BE32-E72D297353CC}">
                <c16:uniqueId val="{00000003-7207-4F72-A484-0309BE50A944}"/>
              </c:ext>
            </c:extLst>
          </c:dPt>
          <c:dPt>
            <c:idx val="11"/>
            <c:invertIfNegative val="0"/>
            <c:bubble3D val="0"/>
            <c:spPr>
              <a:solidFill>
                <a:srgbClr val="FF0000"/>
              </a:solidFill>
              <a:ln>
                <a:solidFill>
                  <a:srgbClr val="FF0000"/>
                </a:solidFill>
              </a:ln>
            </c:spPr>
            <c:extLst>
              <c:ext xmlns:c16="http://schemas.microsoft.com/office/drawing/2014/chart" uri="{C3380CC4-5D6E-409C-BE32-E72D297353CC}">
                <c16:uniqueId val="{00000004-7207-4F72-A484-0309BE50A944}"/>
              </c:ext>
            </c:extLst>
          </c:dPt>
          <c:dPt>
            <c:idx val="15"/>
            <c:invertIfNegative val="0"/>
            <c:bubble3D val="0"/>
            <c:extLst>
              <c:ext xmlns:c16="http://schemas.microsoft.com/office/drawing/2014/chart" uri="{C3380CC4-5D6E-409C-BE32-E72D297353CC}">
                <c16:uniqueId val="{00000005-7207-4F72-A484-0309BE50A944}"/>
              </c:ext>
            </c:extLst>
          </c:dPt>
          <c:dPt>
            <c:idx val="22"/>
            <c:invertIfNegative val="0"/>
            <c:bubble3D val="0"/>
            <c:spPr>
              <a:solidFill>
                <a:srgbClr val="31859C"/>
              </a:solidFill>
              <a:ln>
                <a:solidFill>
                  <a:srgbClr val="4F81BD"/>
                </a:solidFill>
              </a:ln>
            </c:spPr>
            <c:extLst>
              <c:ext xmlns:c16="http://schemas.microsoft.com/office/drawing/2014/chart" uri="{C3380CC4-5D6E-409C-BE32-E72D297353CC}">
                <c16:uniqueId val="{00000006-7207-4F72-A484-0309BE50A944}"/>
              </c:ext>
            </c:extLst>
          </c:dPt>
          <c:dPt>
            <c:idx val="34"/>
            <c:invertIfNegative val="0"/>
            <c:bubble3D val="0"/>
            <c:spPr>
              <a:solidFill>
                <a:srgbClr val="31859C"/>
              </a:solidFill>
              <a:ln>
                <a:solidFill>
                  <a:srgbClr val="4F81BD"/>
                </a:solidFill>
              </a:ln>
            </c:spPr>
            <c:extLst>
              <c:ext xmlns:c16="http://schemas.microsoft.com/office/drawing/2014/chart" uri="{C3380CC4-5D6E-409C-BE32-E72D297353CC}">
                <c16:uniqueId val="{00000007-7207-4F72-A484-0309BE50A944}"/>
              </c:ext>
            </c:extLst>
          </c:dPt>
          <c:dPt>
            <c:idx val="35"/>
            <c:invertIfNegative val="0"/>
            <c:bubble3D val="0"/>
            <c:extLst>
              <c:ext xmlns:c16="http://schemas.microsoft.com/office/drawing/2014/chart" uri="{C3380CC4-5D6E-409C-BE32-E72D297353CC}">
                <c16:uniqueId val="{00000008-7207-4F72-A484-0309BE50A944}"/>
              </c:ext>
            </c:extLst>
          </c:dPt>
          <c:dPt>
            <c:idx val="40"/>
            <c:invertIfNegative val="0"/>
            <c:bubble3D val="0"/>
            <c:spPr>
              <a:solidFill>
                <a:srgbClr val="31859C"/>
              </a:solidFill>
              <a:ln>
                <a:solidFill>
                  <a:srgbClr val="4F81BD"/>
                </a:solidFill>
              </a:ln>
            </c:spPr>
            <c:extLst>
              <c:ext xmlns:c16="http://schemas.microsoft.com/office/drawing/2014/chart" uri="{C3380CC4-5D6E-409C-BE32-E72D297353CC}">
                <c16:uniqueId val="{00000009-7207-4F72-A484-0309BE50A944}"/>
              </c:ext>
            </c:extLst>
          </c:dPt>
          <c:dPt>
            <c:idx val="45"/>
            <c:invertIfNegative val="0"/>
            <c:bubble3D val="0"/>
            <c:spPr>
              <a:solidFill>
                <a:srgbClr val="31859C"/>
              </a:solidFill>
              <a:ln>
                <a:solidFill>
                  <a:srgbClr val="4F81BD"/>
                </a:solidFill>
              </a:ln>
            </c:spPr>
            <c:extLst>
              <c:ext xmlns:c16="http://schemas.microsoft.com/office/drawing/2014/chart" uri="{C3380CC4-5D6E-409C-BE32-E72D297353CC}">
                <c16:uniqueId val="{0000000A-7207-4F72-A484-0309BE50A944}"/>
              </c:ext>
            </c:extLst>
          </c:dPt>
          <c:dLbls>
            <c:dLbl>
              <c:idx val="44"/>
              <c:numFmt formatCode="#,##0_);[Red]\(#,##0\)" sourceLinked="0"/>
              <c:spPr/>
              <c:txPr>
                <a:bodyPr/>
                <a:lstStyle/>
                <a:p>
                  <a:pPr>
                    <a:defRPr sz="70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207-4F72-A484-0309BE50A944}"/>
                </c:ext>
              </c:extLst>
            </c:dLbl>
            <c:dLbl>
              <c:idx val="45"/>
              <c:numFmt formatCode="#,##0_);[Red]\(#,##0\)" sourceLinked="0"/>
              <c:spPr/>
              <c:txPr>
                <a:bodyPr/>
                <a:lstStyle/>
                <a:p>
                  <a:pPr>
                    <a:defRPr sz="700">
                      <a:solidFill>
                        <a:sysClr val="windowText" lastClr="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7207-4F72-A484-0309BE50A944}"/>
                </c:ext>
              </c:extLst>
            </c:dLbl>
            <c:numFmt formatCode="#,##0_);[Red]\(#,##0\)" sourceLinked="0"/>
            <c:spPr>
              <a:noFill/>
              <a:ln w="25400">
                <a:noFill/>
              </a:ln>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'1のグラフ'!$F$7:$F$53</c:f>
              <c:strCache>
                <c:ptCount val="47"/>
                <c:pt idx="0">
                  <c:v>鳥取県</c:v>
                </c:pt>
                <c:pt idx="1">
                  <c:v>高知県</c:v>
                </c:pt>
                <c:pt idx="2">
                  <c:v>島根県</c:v>
                </c:pt>
                <c:pt idx="3">
                  <c:v>徳島県</c:v>
                </c:pt>
                <c:pt idx="4">
                  <c:v>佐賀県</c:v>
                </c:pt>
                <c:pt idx="5">
                  <c:v>山梨県</c:v>
                </c:pt>
                <c:pt idx="6">
                  <c:v>福井県</c:v>
                </c:pt>
                <c:pt idx="7">
                  <c:v>和歌山県</c:v>
                </c:pt>
                <c:pt idx="8">
                  <c:v>秋田県</c:v>
                </c:pt>
                <c:pt idx="9">
                  <c:v>香川県</c:v>
                </c:pt>
                <c:pt idx="10">
                  <c:v>宮崎県</c:v>
                </c:pt>
                <c:pt idx="11">
                  <c:v>奈良県</c:v>
                </c:pt>
                <c:pt idx="12">
                  <c:v>山形県</c:v>
                </c:pt>
                <c:pt idx="13">
                  <c:v>大分県</c:v>
                </c:pt>
                <c:pt idx="14">
                  <c:v>青森県</c:v>
                </c:pt>
                <c:pt idx="15">
                  <c:v>富山県</c:v>
                </c:pt>
                <c:pt idx="16">
                  <c:v>岩手県</c:v>
                </c:pt>
                <c:pt idx="17">
                  <c:v>長崎県</c:v>
                </c:pt>
                <c:pt idx="18">
                  <c:v>石川県</c:v>
                </c:pt>
                <c:pt idx="19">
                  <c:v>愛媛県</c:v>
                </c:pt>
                <c:pt idx="20">
                  <c:v>山口県</c:v>
                </c:pt>
                <c:pt idx="21">
                  <c:v>沖縄県</c:v>
                </c:pt>
                <c:pt idx="22">
                  <c:v>滋賀県</c:v>
                </c:pt>
                <c:pt idx="23">
                  <c:v>鹿児島県</c:v>
                </c:pt>
                <c:pt idx="24">
                  <c:v>熊本県</c:v>
                </c:pt>
                <c:pt idx="25">
                  <c:v>三重県</c:v>
                </c:pt>
                <c:pt idx="26">
                  <c:v>福島県</c:v>
                </c:pt>
                <c:pt idx="27">
                  <c:v>岡山県</c:v>
                </c:pt>
                <c:pt idx="28">
                  <c:v>栃木県</c:v>
                </c:pt>
                <c:pt idx="29">
                  <c:v>岐阜県</c:v>
                </c:pt>
                <c:pt idx="30">
                  <c:v>群馬県</c:v>
                </c:pt>
                <c:pt idx="31">
                  <c:v>長野県</c:v>
                </c:pt>
                <c:pt idx="32">
                  <c:v>新潟県</c:v>
                </c:pt>
                <c:pt idx="33">
                  <c:v>宮城県</c:v>
                </c:pt>
                <c:pt idx="34">
                  <c:v>京都府</c:v>
                </c:pt>
                <c:pt idx="35">
                  <c:v>茨城県</c:v>
                </c:pt>
                <c:pt idx="36">
                  <c:v>広島県</c:v>
                </c:pt>
                <c:pt idx="37">
                  <c:v>静岡県</c:v>
                </c:pt>
                <c:pt idx="38">
                  <c:v>千葉県</c:v>
                </c:pt>
                <c:pt idx="39">
                  <c:v>北海道</c:v>
                </c:pt>
                <c:pt idx="40">
                  <c:v>兵庫県</c:v>
                </c:pt>
                <c:pt idx="41">
                  <c:v>福岡県</c:v>
                </c:pt>
                <c:pt idx="42">
                  <c:v>埼玉県</c:v>
                </c:pt>
                <c:pt idx="43">
                  <c:v>神奈川県</c:v>
                </c:pt>
                <c:pt idx="44">
                  <c:v>愛知県</c:v>
                </c:pt>
                <c:pt idx="45">
                  <c:v>大阪府</c:v>
                </c:pt>
                <c:pt idx="46">
                  <c:v>東京都</c:v>
                </c:pt>
              </c:strCache>
            </c:strRef>
          </c:cat>
          <c:val>
            <c:numRef>
              <c:f>'1のグラフ'!$G$7:$G$53</c:f>
              <c:numCache>
                <c:formatCode>General</c:formatCode>
                <c:ptCount val="47"/>
                <c:pt idx="0">
                  <c:v>228315</c:v>
                </c:pt>
                <c:pt idx="1">
                  <c:v>275520</c:v>
                </c:pt>
                <c:pt idx="2">
                  <c:v>294266</c:v>
                </c:pt>
                <c:pt idx="3">
                  <c:v>304672</c:v>
                </c:pt>
                <c:pt idx="4">
                  <c:v>356572</c:v>
                </c:pt>
                <c:pt idx="5">
                  <c:v>364100</c:v>
                </c:pt>
                <c:pt idx="6">
                  <c:v>374024</c:v>
                </c:pt>
                <c:pt idx="7">
                  <c:v>376874</c:v>
                </c:pt>
                <c:pt idx="8">
                  <c:v>399204</c:v>
                </c:pt>
                <c:pt idx="9">
                  <c:v>435625</c:v>
                </c:pt>
                <c:pt idx="10">
                  <c:v>439315</c:v>
                </c:pt>
                <c:pt idx="11">
                  <c:v>439800</c:v>
                </c:pt>
                <c:pt idx="12">
                  <c:v>463350</c:v>
                </c:pt>
                <c:pt idx="13">
                  <c:v>473690</c:v>
                </c:pt>
                <c:pt idx="14">
                  <c:v>498573</c:v>
                </c:pt>
                <c:pt idx="15">
                  <c:v>503317</c:v>
                </c:pt>
                <c:pt idx="16">
                  <c:v>515967</c:v>
                </c:pt>
                <c:pt idx="17">
                  <c:v>525487</c:v>
                </c:pt>
                <c:pt idx="18">
                  <c:v>542179</c:v>
                </c:pt>
                <c:pt idx="19">
                  <c:v>563282</c:v>
                </c:pt>
                <c:pt idx="20">
                  <c:v>571202</c:v>
                </c:pt>
                <c:pt idx="21">
                  <c:v>581124</c:v>
                </c:pt>
                <c:pt idx="22">
                  <c:v>615487</c:v>
                </c:pt>
                <c:pt idx="23">
                  <c:v>654927</c:v>
                </c:pt>
                <c:pt idx="24">
                  <c:v>708907</c:v>
                </c:pt>
                <c:pt idx="25">
                  <c:v>794991</c:v>
                </c:pt>
                <c:pt idx="26">
                  <c:v>798114</c:v>
                </c:pt>
                <c:pt idx="27">
                  <c:v>835270</c:v>
                </c:pt>
                <c:pt idx="28">
                  <c:v>864618</c:v>
                </c:pt>
                <c:pt idx="29">
                  <c:v>877243</c:v>
                </c:pt>
                <c:pt idx="30">
                  <c:v>889631</c:v>
                </c:pt>
                <c:pt idx="31">
                  <c:v>918620</c:v>
                </c:pt>
                <c:pt idx="32">
                  <c:v>998189</c:v>
                </c:pt>
                <c:pt idx="33">
                  <c:v>1022384</c:v>
                </c:pt>
                <c:pt idx="34">
                  <c:v>1139827</c:v>
                </c:pt>
                <c:pt idx="35">
                  <c:v>1223518</c:v>
                </c:pt>
                <c:pt idx="36">
                  <c:v>1293541</c:v>
                </c:pt>
                <c:pt idx="37">
                  <c:v>1719689</c:v>
                </c:pt>
                <c:pt idx="38">
                  <c:v>2121213</c:v>
                </c:pt>
                <c:pt idx="39">
                  <c:v>2153312</c:v>
                </c:pt>
                <c:pt idx="40">
                  <c:v>2194727</c:v>
                </c:pt>
                <c:pt idx="41">
                  <c:v>2294657</c:v>
                </c:pt>
                <c:pt idx="42">
                  <c:v>2574456</c:v>
                </c:pt>
                <c:pt idx="43">
                  <c:v>3481162</c:v>
                </c:pt>
                <c:pt idx="44">
                  <c:v>3832121</c:v>
                </c:pt>
                <c:pt idx="45">
                  <c:v>4491328</c:v>
                </c:pt>
              </c:numCache>
            </c:numRef>
          </c:val>
          <c:extLst>
            <c:ext xmlns:c16="http://schemas.microsoft.com/office/drawing/2014/chart" uri="{C3380CC4-5D6E-409C-BE32-E72D297353CC}">
              <c16:uniqueId val="{0000000C-7207-4F72-A484-0309BE50A944}"/>
            </c:ext>
          </c:extLst>
        </c:ser>
        <c:dLbls>
          <c:showLegendKey val="0"/>
          <c:showVal val="0"/>
          <c:showCatName val="0"/>
          <c:showSerName val="0"/>
          <c:showPercent val="0"/>
          <c:showBubbleSize val="0"/>
        </c:dLbls>
        <c:gapWidth val="100"/>
        <c:axId val="497213696"/>
        <c:axId val="1"/>
      </c:barChart>
      <c:barChart>
        <c:barDir val="bar"/>
        <c:grouping val="clustered"/>
        <c:varyColors val="0"/>
        <c:ser>
          <c:idx val="1"/>
          <c:order val="1"/>
          <c:tx>
            <c:strRef>
              <c:f>'1のグラフ'!$H$6</c:f>
              <c:strCache>
                <c:ptCount val="1"/>
                <c:pt idx="0">
                  <c:v>→中略する項目（2次軸用）</c:v>
                </c:pt>
              </c:strCache>
            </c:strRef>
          </c:tx>
          <c:invertIfNegative val="0"/>
          <c:dPt>
            <c:idx val="46"/>
            <c:invertIfNegative val="0"/>
            <c:bubble3D val="0"/>
            <c:spPr>
              <a:solidFill>
                <a:srgbClr val="4F81BD">
                  <a:lumMod val="60000"/>
                  <a:lumOff val="40000"/>
                </a:srgbClr>
              </a:solidFill>
              <a:ln>
                <a:solidFill>
                  <a:srgbClr val="4F81BD"/>
                </a:solidFill>
              </a:ln>
            </c:spPr>
            <c:extLst>
              <c:ext xmlns:c16="http://schemas.microsoft.com/office/drawing/2014/chart" uri="{C3380CC4-5D6E-409C-BE32-E72D297353CC}">
                <c16:uniqueId val="{0000000D-7207-4F72-A484-0309BE50A944}"/>
              </c:ext>
            </c:extLst>
          </c:dPt>
          <c:dLbls>
            <c:dLbl>
              <c:idx val="46"/>
              <c:numFmt formatCode="#,##0_);[Red]\(#,##0\)" sourceLinked="0"/>
              <c:spPr/>
              <c:txPr>
                <a:bodyPr/>
                <a:lstStyle/>
                <a:p>
                  <a:pPr>
                    <a:defRPr sz="700">
                      <a:latin typeface="+mn-lt"/>
                    </a:defRPr>
                  </a:pPr>
                  <a:endParaRPr lang="ja-JP"/>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207-4F72-A484-0309BE50A94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'1のグラフ'!$F$7:$F$53</c:f>
              <c:strCache>
                <c:ptCount val="47"/>
                <c:pt idx="0">
                  <c:v>鳥取県</c:v>
                </c:pt>
                <c:pt idx="1">
                  <c:v>高知県</c:v>
                </c:pt>
                <c:pt idx="2">
                  <c:v>島根県</c:v>
                </c:pt>
                <c:pt idx="3">
                  <c:v>徳島県</c:v>
                </c:pt>
                <c:pt idx="4">
                  <c:v>佐賀県</c:v>
                </c:pt>
                <c:pt idx="5">
                  <c:v>山梨県</c:v>
                </c:pt>
                <c:pt idx="6">
                  <c:v>福井県</c:v>
                </c:pt>
                <c:pt idx="7">
                  <c:v>和歌山県</c:v>
                </c:pt>
                <c:pt idx="8">
                  <c:v>秋田県</c:v>
                </c:pt>
                <c:pt idx="9">
                  <c:v>香川県</c:v>
                </c:pt>
                <c:pt idx="10">
                  <c:v>宮崎県</c:v>
                </c:pt>
                <c:pt idx="11">
                  <c:v>奈良県</c:v>
                </c:pt>
                <c:pt idx="12">
                  <c:v>山形県</c:v>
                </c:pt>
                <c:pt idx="13">
                  <c:v>大分県</c:v>
                </c:pt>
                <c:pt idx="14">
                  <c:v>青森県</c:v>
                </c:pt>
                <c:pt idx="15">
                  <c:v>富山県</c:v>
                </c:pt>
                <c:pt idx="16">
                  <c:v>岩手県</c:v>
                </c:pt>
                <c:pt idx="17">
                  <c:v>長崎県</c:v>
                </c:pt>
                <c:pt idx="18">
                  <c:v>石川県</c:v>
                </c:pt>
                <c:pt idx="19">
                  <c:v>愛媛県</c:v>
                </c:pt>
                <c:pt idx="20">
                  <c:v>山口県</c:v>
                </c:pt>
                <c:pt idx="21">
                  <c:v>沖縄県</c:v>
                </c:pt>
                <c:pt idx="22">
                  <c:v>滋賀県</c:v>
                </c:pt>
                <c:pt idx="23">
                  <c:v>鹿児島県</c:v>
                </c:pt>
                <c:pt idx="24">
                  <c:v>熊本県</c:v>
                </c:pt>
                <c:pt idx="25">
                  <c:v>三重県</c:v>
                </c:pt>
                <c:pt idx="26">
                  <c:v>福島県</c:v>
                </c:pt>
                <c:pt idx="27">
                  <c:v>岡山県</c:v>
                </c:pt>
                <c:pt idx="28">
                  <c:v>栃木県</c:v>
                </c:pt>
                <c:pt idx="29">
                  <c:v>岐阜県</c:v>
                </c:pt>
                <c:pt idx="30">
                  <c:v>群馬県</c:v>
                </c:pt>
                <c:pt idx="31">
                  <c:v>長野県</c:v>
                </c:pt>
                <c:pt idx="32">
                  <c:v>新潟県</c:v>
                </c:pt>
                <c:pt idx="33">
                  <c:v>宮城県</c:v>
                </c:pt>
                <c:pt idx="34">
                  <c:v>京都府</c:v>
                </c:pt>
                <c:pt idx="35">
                  <c:v>茨城県</c:v>
                </c:pt>
                <c:pt idx="36">
                  <c:v>広島県</c:v>
                </c:pt>
                <c:pt idx="37">
                  <c:v>静岡県</c:v>
                </c:pt>
                <c:pt idx="38">
                  <c:v>千葉県</c:v>
                </c:pt>
                <c:pt idx="39">
                  <c:v>北海道</c:v>
                </c:pt>
                <c:pt idx="40">
                  <c:v>兵庫県</c:v>
                </c:pt>
                <c:pt idx="41">
                  <c:v>福岡県</c:v>
                </c:pt>
                <c:pt idx="42">
                  <c:v>埼玉県</c:v>
                </c:pt>
                <c:pt idx="43">
                  <c:v>神奈川県</c:v>
                </c:pt>
                <c:pt idx="44">
                  <c:v>愛知県</c:v>
                </c:pt>
                <c:pt idx="45">
                  <c:v>大阪府</c:v>
                </c:pt>
                <c:pt idx="46">
                  <c:v>東京都</c:v>
                </c:pt>
              </c:strCache>
            </c:strRef>
          </c:cat>
          <c:val>
            <c:numRef>
              <c:f>'1のグラフ'!$H$7:$H$53</c:f>
              <c:numCache>
                <c:formatCode>General</c:formatCode>
                <c:ptCount val="47"/>
                <c:pt idx="46">
                  <c:v>9433466</c:v>
                </c:pt>
              </c:numCache>
            </c:numRef>
          </c:val>
          <c:extLst>
            <c:ext xmlns:c16="http://schemas.microsoft.com/office/drawing/2014/chart" uri="{C3380CC4-5D6E-409C-BE32-E72D297353CC}">
              <c16:uniqueId val="{0000000E-7207-4F72-A484-0309BE50A944}"/>
            </c:ext>
          </c:extLst>
        </c:ser>
        <c:dLbls>
          <c:showLegendKey val="0"/>
          <c:showVal val="0"/>
          <c:showCatName val="0"/>
          <c:showSerName val="0"/>
          <c:showPercent val="0"/>
          <c:showBubbleSize val="0"/>
        </c:dLbls>
        <c:gapWidth val="100"/>
        <c:axId val="3"/>
        <c:axId val="4"/>
      </c:barChart>
      <c:catAx>
        <c:axId val="497213696"/>
        <c:scaling>
          <c:orientation val="minMax"/>
        </c:scaling>
        <c:delete val="0"/>
        <c:axPos val="l"/>
        <c:numFmt formatCode="General" sourceLinked="1"/>
        <c:majorTickMark val="out"/>
        <c:minorTickMark val="none"/>
        <c:tickLblPos val="nextTo"/>
        <c:spPr>
          <a:ln>
            <a:solidFill>
              <a:srgbClr val="4F81BD"/>
            </a:solidFill>
          </a:ln>
        </c:spPr>
        <c:txPr>
          <a:bodyPr/>
          <a:lstStyle/>
          <a:p>
            <a:pPr>
              <a:defRPr sz="700"/>
            </a:pPr>
            <a:endParaRPr lang="ja-JP"/>
          </a:p>
        </c:txPr>
        <c:crossAx val="1"/>
        <c:crosses val="autoZero"/>
        <c:auto val="1"/>
        <c:lblAlgn val="ctr"/>
        <c:lblOffset val="100"/>
        <c:noMultiLvlLbl val="0"/>
      </c:catAx>
      <c:valAx>
        <c:axId val="1"/>
        <c:scaling>
          <c:orientation val="minMax"/>
          <c:max val="6000000"/>
          <c:min val="0"/>
        </c:scaling>
        <c:delete val="0"/>
        <c:axPos val="t"/>
        <c:numFmt formatCode="[=6000000]&quot;9,500,000&quot;;##,###,##0" sourceLinked="0"/>
        <c:majorTickMark val="out"/>
        <c:minorTickMark val="none"/>
        <c:tickLblPos val="nextTo"/>
        <c:txPr>
          <a:bodyPr/>
          <a:lstStyle/>
          <a:p>
            <a:pPr>
              <a:defRPr sz="600"/>
            </a:pPr>
            <a:endParaRPr lang="ja-JP"/>
          </a:p>
        </c:txPr>
        <c:crossAx val="497213696"/>
        <c:crosses val="max"/>
        <c:crossBetween val="between"/>
      </c:valAx>
      <c:catAx>
        <c:axId val="3"/>
        <c:scaling>
          <c:orientation val="minMax"/>
        </c:scaling>
        <c:delete val="1"/>
        <c:axPos val="l"/>
        <c:numFmt formatCode="General" sourceLinked="1"/>
        <c:majorTickMark val="out"/>
        <c:minorTickMark val="none"/>
        <c:tickLblPos val="nextTo"/>
        <c:crossAx val="4"/>
        <c:crosses val="autoZero"/>
        <c:auto val="1"/>
        <c:lblAlgn val="ctr"/>
        <c:lblOffset val="100"/>
        <c:noMultiLvlLbl val="0"/>
      </c:catAx>
      <c:valAx>
        <c:axId val="4"/>
        <c:scaling>
          <c:orientation val="minMax"/>
          <c:max val="9500000"/>
          <c:min val="0"/>
        </c:scaling>
        <c:delete val="0"/>
        <c:axPos val="b"/>
        <c:numFmt formatCode="General" sourceLinked="1"/>
        <c:majorTickMark val="none"/>
        <c:minorTickMark val="none"/>
        <c:tickLblPos val="none"/>
        <c:crossAx val="3"/>
        <c:crosses val="autoZero"/>
        <c:crossBetween val="between"/>
      </c:valAx>
      <c:spPr>
        <a:ln>
          <a:solidFill>
            <a:srgbClr val="4F81BD">
              <a:lumMod val="60000"/>
              <a:lumOff val="40000"/>
            </a:srgbClr>
          </a:solidFill>
        </a:ln>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userShapes r:id="rId2"/>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00" b="1" i="0" u="none" strike="noStrike" kern="1200" spc="0" baseline="0">
                <a:solidFill>
                  <a:sysClr val="windowText" lastClr="000000"/>
                </a:solidFill>
                <a:latin typeface="+mn-lt"/>
                <a:ea typeface="+mn-ea"/>
                <a:cs typeface="+mn-cs"/>
              </a:defRPr>
            </a:pPr>
            <a:r>
              <a:rPr lang="ja-JP" altLang="en-US" sz="1100" b="1">
                <a:solidFill>
                  <a:sysClr val="windowText" lastClr="000000"/>
                </a:solidFill>
              </a:rPr>
              <a:t>都道府県別事業所数</a:t>
            </a:r>
            <a:endParaRPr lang="en-US" altLang="ja-JP" sz="1100" b="1">
              <a:solidFill>
                <a:sysClr val="windowText" lastClr="000000"/>
              </a:solidFill>
            </a:endParaRPr>
          </a:p>
        </c:rich>
      </c:tx>
      <c:layout>
        <c:manualLayout>
          <c:xMode val="edge"/>
          <c:yMode val="edge"/>
          <c:x val="0.29356700318416312"/>
          <c:y val="6.3793218098110319E-3"/>
        </c:manualLayout>
      </c:layout>
      <c:overlay val="0"/>
      <c:spPr>
        <a:noFill/>
        <a:ln w="25400">
          <a:noFill/>
        </a:ln>
      </c:spPr>
    </c:title>
    <c:autoTitleDeleted val="0"/>
    <c:plotArea>
      <c:layout>
        <c:manualLayout>
          <c:layoutTarget val="inner"/>
          <c:xMode val="edge"/>
          <c:yMode val="edge"/>
          <c:x val="0.16310607163955379"/>
          <c:y val="7.2275785541762269E-2"/>
          <c:w val="0.7709402389202954"/>
          <c:h val="0.91040004374580863"/>
        </c:manualLayout>
      </c:layout>
      <c:barChart>
        <c:barDir val="bar"/>
        <c:grouping val="clustered"/>
        <c:varyColors val="0"/>
        <c:ser>
          <c:idx val="0"/>
          <c:order val="0"/>
          <c:tx>
            <c:strRef>
              <c:f>'1のグラフ'!$B$6</c:f>
              <c:strCache>
                <c:ptCount val="1"/>
                <c:pt idx="0">
                  <c:v>総事業所数</c:v>
                </c:pt>
              </c:strCache>
            </c:strRef>
          </c:tx>
          <c:spPr>
            <a:solidFill>
              <a:srgbClr val="95B3D7"/>
            </a:solidFill>
            <a:ln>
              <a:solidFill>
                <a:srgbClr val="4F81BD"/>
              </a:solidFill>
            </a:ln>
          </c:spPr>
          <c:invertIfNegative val="0"/>
          <c:dPt>
            <c:idx val="7"/>
            <c:invertIfNegative val="0"/>
            <c:bubble3D val="0"/>
            <c:spPr>
              <a:solidFill>
                <a:srgbClr val="1F497D">
                  <a:lumMod val="40000"/>
                  <a:lumOff val="60000"/>
                </a:srgbClr>
              </a:solidFill>
              <a:ln>
                <a:solidFill>
                  <a:srgbClr val="4F81BD"/>
                </a:solidFill>
              </a:ln>
            </c:spPr>
            <c:extLst>
              <c:ext xmlns:c16="http://schemas.microsoft.com/office/drawing/2014/chart" uri="{C3380CC4-5D6E-409C-BE32-E72D297353CC}">
                <c16:uniqueId val="{00000000-4D1F-4748-9F72-15680593F25A}"/>
              </c:ext>
            </c:extLst>
          </c:dPt>
          <c:dPt>
            <c:idx val="8"/>
            <c:invertIfNegative val="0"/>
            <c:bubble3D val="0"/>
            <c:extLst>
              <c:ext xmlns:c16="http://schemas.microsoft.com/office/drawing/2014/chart" uri="{C3380CC4-5D6E-409C-BE32-E72D297353CC}">
                <c16:uniqueId val="{00000001-4D1F-4748-9F72-15680593F25A}"/>
              </c:ext>
            </c:extLst>
          </c:dPt>
          <c:dPt>
            <c:idx val="9"/>
            <c:invertIfNegative val="0"/>
            <c:bubble3D val="0"/>
            <c:spPr>
              <a:solidFill>
                <a:srgbClr val="FF0000"/>
              </a:solidFill>
              <a:ln>
                <a:solidFill>
                  <a:srgbClr val="FF0000"/>
                </a:solidFill>
              </a:ln>
            </c:spPr>
            <c:extLst>
              <c:ext xmlns:c16="http://schemas.microsoft.com/office/drawing/2014/chart" uri="{C3380CC4-5D6E-409C-BE32-E72D297353CC}">
                <c16:uniqueId val="{00000002-4D1F-4748-9F72-15680593F25A}"/>
              </c:ext>
            </c:extLst>
          </c:dPt>
          <c:dPt>
            <c:idx val="10"/>
            <c:invertIfNegative val="0"/>
            <c:bubble3D val="0"/>
            <c:spPr>
              <a:solidFill>
                <a:srgbClr val="4BACC6">
                  <a:lumMod val="75000"/>
                </a:srgbClr>
              </a:solidFill>
              <a:ln>
                <a:solidFill>
                  <a:srgbClr val="31859C"/>
                </a:solidFill>
              </a:ln>
            </c:spPr>
            <c:extLst>
              <c:ext xmlns:c16="http://schemas.microsoft.com/office/drawing/2014/chart" uri="{C3380CC4-5D6E-409C-BE32-E72D297353CC}">
                <c16:uniqueId val="{00000003-4D1F-4748-9F72-15680593F25A}"/>
              </c:ext>
            </c:extLst>
          </c:dPt>
          <c:dPt>
            <c:idx val="14"/>
            <c:invertIfNegative val="0"/>
            <c:bubble3D val="0"/>
            <c:spPr>
              <a:solidFill>
                <a:srgbClr val="4F81BD">
                  <a:lumMod val="60000"/>
                  <a:lumOff val="40000"/>
                </a:srgbClr>
              </a:solidFill>
              <a:ln>
                <a:solidFill>
                  <a:srgbClr val="4F81BD"/>
                </a:solidFill>
              </a:ln>
            </c:spPr>
            <c:extLst>
              <c:ext xmlns:c16="http://schemas.microsoft.com/office/drawing/2014/chart" uri="{C3380CC4-5D6E-409C-BE32-E72D297353CC}">
                <c16:uniqueId val="{00000004-4D1F-4748-9F72-15680593F25A}"/>
              </c:ext>
            </c:extLst>
          </c:dPt>
          <c:dPt>
            <c:idx val="15"/>
            <c:invertIfNegative val="0"/>
            <c:bubble3D val="0"/>
            <c:spPr>
              <a:solidFill>
                <a:srgbClr val="4BACC6">
                  <a:lumMod val="75000"/>
                </a:srgbClr>
              </a:solidFill>
              <a:ln>
                <a:solidFill>
                  <a:srgbClr val="4F81BD"/>
                </a:solidFill>
              </a:ln>
            </c:spPr>
            <c:extLst>
              <c:ext xmlns:c16="http://schemas.microsoft.com/office/drawing/2014/chart" uri="{C3380CC4-5D6E-409C-BE32-E72D297353CC}">
                <c16:uniqueId val="{00000005-4D1F-4748-9F72-15680593F25A}"/>
              </c:ext>
            </c:extLst>
          </c:dPt>
          <c:dPt>
            <c:idx val="22"/>
            <c:invertIfNegative val="0"/>
            <c:bubble3D val="0"/>
            <c:extLst>
              <c:ext xmlns:c16="http://schemas.microsoft.com/office/drawing/2014/chart" uri="{C3380CC4-5D6E-409C-BE32-E72D297353CC}">
                <c16:uniqueId val="{00000006-4D1F-4748-9F72-15680593F25A}"/>
              </c:ext>
            </c:extLst>
          </c:dPt>
          <c:dPt>
            <c:idx val="34"/>
            <c:invertIfNegative val="0"/>
            <c:bubble3D val="0"/>
            <c:spPr>
              <a:solidFill>
                <a:srgbClr val="4F81BD">
                  <a:lumMod val="60000"/>
                  <a:lumOff val="40000"/>
                </a:srgbClr>
              </a:solidFill>
              <a:ln>
                <a:solidFill>
                  <a:srgbClr val="4F81BD"/>
                </a:solidFill>
              </a:ln>
            </c:spPr>
            <c:extLst>
              <c:ext xmlns:c16="http://schemas.microsoft.com/office/drawing/2014/chart" uri="{C3380CC4-5D6E-409C-BE32-E72D297353CC}">
                <c16:uniqueId val="{00000007-4D1F-4748-9F72-15680593F25A}"/>
              </c:ext>
            </c:extLst>
          </c:dPt>
          <c:dPt>
            <c:idx val="35"/>
            <c:invertIfNegative val="0"/>
            <c:bubble3D val="0"/>
            <c:spPr>
              <a:solidFill>
                <a:srgbClr val="4BACC6">
                  <a:lumMod val="75000"/>
                </a:srgbClr>
              </a:solidFill>
              <a:ln>
                <a:solidFill>
                  <a:srgbClr val="4F81BD"/>
                </a:solidFill>
              </a:ln>
            </c:spPr>
            <c:extLst>
              <c:ext xmlns:c16="http://schemas.microsoft.com/office/drawing/2014/chart" uri="{C3380CC4-5D6E-409C-BE32-E72D297353CC}">
                <c16:uniqueId val="{00000008-4D1F-4748-9F72-15680593F25A}"/>
              </c:ext>
            </c:extLst>
          </c:dPt>
          <c:dPt>
            <c:idx val="39"/>
            <c:invertIfNegative val="0"/>
            <c:bubble3D val="0"/>
            <c:spPr>
              <a:solidFill>
                <a:srgbClr val="4BACC6">
                  <a:lumMod val="75000"/>
                </a:srgbClr>
              </a:solidFill>
              <a:ln>
                <a:solidFill>
                  <a:srgbClr val="4F81BD"/>
                </a:solidFill>
              </a:ln>
            </c:spPr>
            <c:extLst>
              <c:ext xmlns:c16="http://schemas.microsoft.com/office/drawing/2014/chart" uri="{C3380CC4-5D6E-409C-BE32-E72D297353CC}">
                <c16:uniqueId val="{00000009-4D1F-4748-9F72-15680593F25A}"/>
              </c:ext>
            </c:extLst>
          </c:dPt>
          <c:dPt>
            <c:idx val="40"/>
            <c:invertIfNegative val="0"/>
            <c:bubble3D val="0"/>
            <c:spPr>
              <a:solidFill>
                <a:srgbClr val="4F81BD">
                  <a:lumMod val="60000"/>
                  <a:lumOff val="40000"/>
                </a:srgbClr>
              </a:solidFill>
              <a:ln>
                <a:solidFill>
                  <a:srgbClr val="4F81BD"/>
                </a:solidFill>
              </a:ln>
            </c:spPr>
            <c:extLst>
              <c:ext xmlns:c16="http://schemas.microsoft.com/office/drawing/2014/chart" uri="{C3380CC4-5D6E-409C-BE32-E72D297353CC}">
                <c16:uniqueId val="{0000000A-4D1F-4748-9F72-15680593F25A}"/>
              </c:ext>
            </c:extLst>
          </c:dPt>
          <c:dPt>
            <c:idx val="45"/>
            <c:invertIfNegative val="0"/>
            <c:bubble3D val="0"/>
            <c:spPr>
              <a:solidFill>
                <a:srgbClr val="31859C"/>
              </a:solidFill>
              <a:ln>
                <a:solidFill>
                  <a:srgbClr val="4F81BD"/>
                </a:solidFill>
              </a:ln>
            </c:spPr>
            <c:extLst>
              <c:ext xmlns:c16="http://schemas.microsoft.com/office/drawing/2014/chart" uri="{C3380CC4-5D6E-409C-BE32-E72D297353CC}">
                <c16:uniqueId val="{0000000B-4D1F-4748-9F72-15680593F25A}"/>
              </c:ext>
            </c:extLst>
          </c:dPt>
          <c:dLbls>
            <c:dLbl>
              <c:idx val="44"/>
              <c:numFmt formatCode="#,##0_);[Red]\(#,##0\)" sourceLinked="0"/>
              <c:spPr/>
              <c:txPr>
                <a:bodyPr/>
                <a:lstStyle/>
                <a:p>
                  <a:pPr>
                    <a:defRPr sz="700"/>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4D1F-4748-9F72-15680593F25A}"/>
                </c:ext>
              </c:extLst>
            </c:dLbl>
            <c:dLbl>
              <c:idx val="45"/>
              <c:numFmt formatCode="#,##0_);[Red]\(#,##0\)" sourceLinked="0"/>
              <c:spPr/>
              <c:txPr>
                <a:bodyPr/>
                <a:lstStyle/>
                <a:p>
                  <a:pPr>
                    <a:defRPr sz="700">
                      <a:solidFill>
                        <a:sysClr val="windowText" lastClr="000000"/>
                      </a:solidFill>
                    </a:defRPr>
                  </a:pPr>
                  <a:endParaRPr lang="ja-JP"/>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4D1F-4748-9F72-15680593F25A}"/>
                </c:ext>
              </c:extLst>
            </c:dLbl>
            <c:numFmt formatCode="#,##0_);[Red]\(#,##0\)" sourceLinked="0"/>
            <c:spPr>
              <a:noFill/>
              <a:ln w="25400">
                <a:noFill/>
              </a:ln>
            </c:spPr>
            <c:txPr>
              <a:bodyPr/>
              <a:lstStyle/>
              <a:p>
                <a:pPr>
                  <a:defRPr sz="7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'1のグラフ'!$A$7:$A$53</c:f>
              <c:strCache>
                <c:ptCount val="47"/>
                <c:pt idx="0">
                  <c:v>鳥取県</c:v>
                </c:pt>
                <c:pt idx="1">
                  <c:v>島根県</c:v>
                </c:pt>
                <c:pt idx="2">
                  <c:v>高知県</c:v>
                </c:pt>
                <c:pt idx="3">
                  <c:v>徳島県</c:v>
                </c:pt>
                <c:pt idx="4">
                  <c:v>佐賀県</c:v>
                </c:pt>
                <c:pt idx="5">
                  <c:v>福井県</c:v>
                </c:pt>
                <c:pt idx="6">
                  <c:v>山梨県</c:v>
                </c:pt>
                <c:pt idx="7">
                  <c:v>秋田県</c:v>
                </c:pt>
                <c:pt idx="8">
                  <c:v>香川県</c:v>
                </c:pt>
                <c:pt idx="9">
                  <c:v>奈良県</c:v>
                </c:pt>
                <c:pt idx="10">
                  <c:v>和歌山県</c:v>
                </c:pt>
                <c:pt idx="11">
                  <c:v>宮崎県</c:v>
                </c:pt>
                <c:pt idx="12">
                  <c:v>富山県</c:v>
                </c:pt>
                <c:pt idx="13">
                  <c:v>大分県</c:v>
                </c:pt>
                <c:pt idx="14">
                  <c:v>山形県</c:v>
                </c:pt>
                <c:pt idx="15">
                  <c:v>滋賀県</c:v>
                </c:pt>
                <c:pt idx="16">
                  <c:v>岩手県</c:v>
                </c:pt>
                <c:pt idx="17">
                  <c:v>青森県</c:v>
                </c:pt>
                <c:pt idx="18">
                  <c:v>山口県</c:v>
                </c:pt>
                <c:pt idx="19">
                  <c:v>石川県</c:v>
                </c:pt>
                <c:pt idx="20">
                  <c:v>長崎県</c:v>
                </c:pt>
                <c:pt idx="21">
                  <c:v>愛媛県</c:v>
                </c:pt>
                <c:pt idx="22">
                  <c:v>沖縄県</c:v>
                </c:pt>
                <c:pt idx="23">
                  <c:v>鹿児島県</c:v>
                </c:pt>
                <c:pt idx="24">
                  <c:v>三重県</c:v>
                </c:pt>
                <c:pt idx="25">
                  <c:v>熊本県</c:v>
                </c:pt>
                <c:pt idx="26">
                  <c:v>岡山県</c:v>
                </c:pt>
                <c:pt idx="27">
                  <c:v>栃木県</c:v>
                </c:pt>
                <c:pt idx="28">
                  <c:v>福島県</c:v>
                </c:pt>
                <c:pt idx="29">
                  <c:v>群馬県</c:v>
                </c:pt>
                <c:pt idx="30">
                  <c:v>岐阜県</c:v>
                </c:pt>
                <c:pt idx="31">
                  <c:v>宮城県</c:v>
                </c:pt>
                <c:pt idx="32">
                  <c:v>長野県</c:v>
                </c:pt>
                <c:pt idx="33">
                  <c:v>新潟県</c:v>
                </c:pt>
                <c:pt idx="34">
                  <c:v>茨城県</c:v>
                </c:pt>
                <c:pt idx="35">
                  <c:v>京都府</c:v>
                </c:pt>
                <c:pt idx="36">
                  <c:v>広島県</c:v>
                </c:pt>
                <c:pt idx="37">
                  <c:v>静岡県</c:v>
                </c:pt>
                <c:pt idx="38">
                  <c:v>千葉県</c:v>
                </c:pt>
                <c:pt idx="39">
                  <c:v>兵庫県</c:v>
                </c:pt>
                <c:pt idx="40">
                  <c:v>福岡県</c:v>
                </c:pt>
                <c:pt idx="41">
                  <c:v>北海道</c:v>
                </c:pt>
                <c:pt idx="42">
                  <c:v>埼玉県</c:v>
                </c:pt>
                <c:pt idx="43">
                  <c:v>神奈川県</c:v>
                </c:pt>
                <c:pt idx="44">
                  <c:v>愛知県</c:v>
                </c:pt>
                <c:pt idx="45">
                  <c:v>大阪府</c:v>
                </c:pt>
                <c:pt idx="46">
                  <c:v>東京都</c:v>
                </c:pt>
              </c:strCache>
            </c:strRef>
          </c:cat>
          <c:val>
            <c:numRef>
              <c:f>'1のグラフ'!$B$7:$B$53</c:f>
              <c:numCache>
                <c:formatCode>General</c:formatCode>
                <c:ptCount val="47"/>
                <c:pt idx="0">
                  <c:v>23891</c:v>
                </c:pt>
                <c:pt idx="1">
                  <c:v>32345</c:v>
                </c:pt>
                <c:pt idx="2">
                  <c:v>32839</c:v>
                </c:pt>
                <c:pt idx="3">
                  <c:v>33794</c:v>
                </c:pt>
                <c:pt idx="4">
                  <c:v>35274</c:v>
                </c:pt>
                <c:pt idx="5">
                  <c:v>39434</c:v>
                </c:pt>
                <c:pt idx="6">
                  <c:v>40374</c:v>
                </c:pt>
                <c:pt idx="7">
                  <c:v>44517</c:v>
                </c:pt>
                <c:pt idx="8">
                  <c:v>44528</c:v>
                </c:pt>
                <c:pt idx="9">
                  <c:v>44923</c:v>
                </c:pt>
                <c:pt idx="10">
                  <c:v>44959</c:v>
                </c:pt>
                <c:pt idx="11">
                  <c:v>48325</c:v>
                </c:pt>
                <c:pt idx="12">
                  <c:v>48420</c:v>
                </c:pt>
                <c:pt idx="13">
                  <c:v>49937</c:v>
                </c:pt>
                <c:pt idx="14">
                  <c:v>51626</c:v>
                </c:pt>
                <c:pt idx="15">
                  <c:v>53115</c:v>
                </c:pt>
                <c:pt idx="16">
                  <c:v>53944</c:v>
                </c:pt>
                <c:pt idx="17">
                  <c:v>54523</c:v>
                </c:pt>
                <c:pt idx="18">
                  <c:v>55759</c:v>
                </c:pt>
                <c:pt idx="19">
                  <c:v>55791</c:v>
                </c:pt>
                <c:pt idx="20">
                  <c:v>57885</c:v>
                </c:pt>
                <c:pt idx="21">
                  <c:v>59021</c:v>
                </c:pt>
                <c:pt idx="22">
                  <c:v>62205</c:v>
                </c:pt>
                <c:pt idx="23">
                  <c:v>70858</c:v>
                </c:pt>
                <c:pt idx="24">
                  <c:v>71200</c:v>
                </c:pt>
                <c:pt idx="25">
                  <c:v>71677</c:v>
                </c:pt>
                <c:pt idx="26">
                  <c:v>77428</c:v>
                </c:pt>
                <c:pt idx="27">
                  <c:v>78983</c:v>
                </c:pt>
                <c:pt idx="28">
                  <c:v>80619</c:v>
                </c:pt>
                <c:pt idx="29">
                  <c:v>84119</c:v>
                </c:pt>
                <c:pt idx="30">
                  <c:v>91077</c:v>
                </c:pt>
                <c:pt idx="31">
                  <c:v>93911</c:v>
                </c:pt>
                <c:pt idx="32">
                  <c:v>98643</c:v>
                </c:pt>
                <c:pt idx="33">
                  <c:v>102811</c:v>
                </c:pt>
                <c:pt idx="34">
                  <c:v>107129</c:v>
                </c:pt>
                <c:pt idx="35">
                  <c:v>108368</c:v>
                </c:pt>
                <c:pt idx="36">
                  <c:v>120069</c:v>
                </c:pt>
                <c:pt idx="37">
                  <c:v>159628</c:v>
                </c:pt>
                <c:pt idx="38">
                  <c:v>179251</c:v>
                </c:pt>
                <c:pt idx="39">
                  <c:v>199966</c:v>
                </c:pt>
                <c:pt idx="40">
                  <c:v>205965</c:v>
                </c:pt>
                <c:pt idx="41">
                  <c:v>213026</c:v>
                </c:pt>
                <c:pt idx="42">
                  <c:v>226535</c:v>
                </c:pt>
                <c:pt idx="43">
                  <c:v>280687</c:v>
                </c:pt>
                <c:pt idx="44">
                  <c:v>295277</c:v>
                </c:pt>
                <c:pt idx="45">
                  <c:v>377959</c:v>
                </c:pt>
              </c:numCache>
            </c:numRef>
          </c:val>
          <c:extLst>
            <c:ext xmlns:c16="http://schemas.microsoft.com/office/drawing/2014/chart" uri="{C3380CC4-5D6E-409C-BE32-E72D297353CC}">
              <c16:uniqueId val="{0000000D-4D1F-4748-9F72-15680593F25A}"/>
            </c:ext>
          </c:extLst>
        </c:ser>
        <c:dLbls>
          <c:showLegendKey val="0"/>
          <c:showVal val="0"/>
          <c:showCatName val="0"/>
          <c:showSerName val="0"/>
          <c:showPercent val="0"/>
          <c:showBubbleSize val="0"/>
        </c:dLbls>
        <c:gapWidth val="100"/>
        <c:axId val="497209760"/>
        <c:axId val="1"/>
      </c:barChart>
      <c:barChart>
        <c:barDir val="bar"/>
        <c:grouping val="clustered"/>
        <c:varyColors val="0"/>
        <c:ser>
          <c:idx val="1"/>
          <c:order val="1"/>
          <c:tx>
            <c:strRef>
              <c:f>'1のグラフ'!$C$6</c:f>
              <c:strCache>
                <c:ptCount val="1"/>
                <c:pt idx="0">
                  <c:v>→中略する項目（2次軸用）</c:v>
                </c:pt>
              </c:strCache>
            </c:strRef>
          </c:tx>
          <c:invertIfNegative val="0"/>
          <c:dPt>
            <c:idx val="46"/>
            <c:invertIfNegative val="0"/>
            <c:bubble3D val="0"/>
            <c:spPr>
              <a:solidFill>
                <a:srgbClr val="4F81BD">
                  <a:lumMod val="60000"/>
                  <a:lumOff val="40000"/>
                </a:srgbClr>
              </a:solidFill>
              <a:ln>
                <a:solidFill>
                  <a:srgbClr val="4F81BD"/>
                </a:solidFill>
              </a:ln>
            </c:spPr>
            <c:extLst>
              <c:ext xmlns:c16="http://schemas.microsoft.com/office/drawing/2014/chart" uri="{C3380CC4-5D6E-409C-BE32-E72D297353CC}">
                <c16:uniqueId val="{0000000E-4D1F-4748-9F72-15680593F25A}"/>
              </c:ext>
            </c:extLst>
          </c:dPt>
          <c:dLbls>
            <c:dLbl>
              <c:idx val="46"/>
              <c:numFmt formatCode="#,##0_);[Red]\(#,##0\)" sourceLinked="0"/>
              <c:spPr/>
              <c:txPr>
                <a:bodyPr/>
                <a:lstStyle/>
                <a:p>
                  <a:pPr>
                    <a:defRPr sz="700">
                      <a:latin typeface="+mn-lt"/>
                    </a:defRPr>
                  </a:pPr>
                  <a:endParaRPr lang="ja-JP"/>
                </a:p>
              </c:txPr>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4D1F-4748-9F72-15680593F25A}"/>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Ref>
              <c:f>'1のグラフ'!$F$7:$F$53</c:f>
              <c:strCache>
                <c:ptCount val="47"/>
                <c:pt idx="0">
                  <c:v>鳥取県</c:v>
                </c:pt>
                <c:pt idx="1">
                  <c:v>高知県</c:v>
                </c:pt>
                <c:pt idx="2">
                  <c:v>島根県</c:v>
                </c:pt>
                <c:pt idx="3">
                  <c:v>徳島県</c:v>
                </c:pt>
                <c:pt idx="4">
                  <c:v>佐賀県</c:v>
                </c:pt>
                <c:pt idx="5">
                  <c:v>山梨県</c:v>
                </c:pt>
                <c:pt idx="6">
                  <c:v>福井県</c:v>
                </c:pt>
                <c:pt idx="7">
                  <c:v>和歌山県</c:v>
                </c:pt>
                <c:pt idx="8">
                  <c:v>秋田県</c:v>
                </c:pt>
                <c:pt idx="9">
                  <c:v>香川県</c:v>
                </c:pt>
                <c:pt idx="10">
                  <c:v>宮崎県</c:v>
                </c:pt>
                <c:pt idx="11">
                  <c:v>奈良県</c:v>
                </c:pt>
                <c:pt idx="12">
                  <c:v>山形県</c:v>
                </c:pt>
                <c:pt idx="13">
                  <c:v>大分県</c:v>
                </c:pt>
                <c:pt idx="14">
                  <c:v>青森県</c:v>
                </c:pt>
                <c:pt idx="15">
                  <c:v>富山県</c:v>
                </c:pt>
                <c:pt idx="16">
                  <c:v>岩手県</c:v>
                </c:pt>
                <c:pt idx="17">
                  <c:v>長崎県</c:v>
                </c:pt>
                <c:pt idx="18">
                  <c:v>石川県</c:v>
                </c:pt>
                <c:pt idx="19">
                  <c:v>愛媛県</c:v>
                </c:pt>
                <c:pt idx="20">
                  <c:v>山口県</c:v>
                </c:pt>
                <c:pt idx="21">
                  <c:v>沖縄県</c:v>
                </c:pt>
                <c:pt idx="22">
                  <c:v>滋賀県</c:v>
                </c:pt>
                <c:pt idx="23">
                  <c:v>鹿児島県</c:v>
                </c:pt>
                <c:pt idx="24">
                  <c:v>熊本県</c:v>
                </c:pt>
                <c:pt idx="25">
                  <c:v>三重県</c:v>
                </c:pt>
                <c:pt idx="26">
                  <c:v>福島県</c:v>
                </c:pt>
                <c:pt idx="27">
                  <c:v>岡山県</c:v>
                </c:pt>
                <c:pt idx="28">
                  <c:v>栃木県</c:v>
                </c:pt>
                <c:pt idx="29">
                  <c:v>岐阜県</c:v>
                </c:pt>
                <c:pt idx="30">
                  <c:v>群馬県</c:v>
                </c:pt>
                <c:pt idx="31">
                  <c:v>長野県</c:v>
                </c:pt>
                <c:pt idx="32">
                  <c:v>新潟県</c:v>
                </c:pt>
                <c:pt idx="33">
                  <c:v>宮城県</c:v>
                </c:pt>
                <c:pt idx="34">
                  <c:v>京都府</c:v>
                </c:pt>
                <c:pt idx="35">
                  <c:v>茨城県</c:v>
                </c:pt>
                <c:pt idx="36">
                  <c:v>広島県</c:v>
                </c:pt>
                <c:pt idx="37">
                  <c:v>静岡県</c:v>
                </c:pt>
                <c:pt idx="38">
                  <c:v>千葉県</c:v>
                </c:pt>
                <c:pt idx="39">
                  <c:v>北海道</c:v>
                </c:pt>
                <c:pt idx="40">
                  <c:v>兵庫県</c:v>
                </c:pt>
                <c:pt idx="41">
                  <c:v>福岡県</c:v>
                </c:pt>
                <c:pt idx="42">
                  <c:v>埼玉県</c:v>
                </c:pt>
                <c:pt idx="43">
                  <c:v>神奈川県</c:v>
                </c:pt>
                <c:pt idx="44">
                  <c:v>愛知県</c:v>
                </c:pt>
                <c:pt idx="45">
                  <c:v>大阪府</c:v>
                </c:pt>
                <c:pt idx="46">
                  <c:v>東京都</c:v>
                </c:pt>
              </c:strCache>
            </c:strRef>
          </c:cat>
          <c:val>
            <c:numRef>
              <c:f>'1のグラフ'!$C$7:$C$53</c:f>
              <c:numCache>
                <c:formatCode>General</c:formatCode>
                <c:ptCount val="47"/>
                <c:pt idx="46">
                  <c:v>616002</c:v>
                </c:pt>
              </c:numCache>
            </c:numRef>
          </c:val>
          <c:extLst>
            <c:ext xmlns:c16="http://schemas.microsoft.com/office/drawing/2014/chart" uri="{C3380CC4-5D6E-409C-BE32-E72D297353CC}">
              <c16:uniqueId val="{0000000F-4D1F-4748-9F72-15680593F25A}"/>
            </c:ext>
          </c:extLst>
        </c:ser>
        <c:dLbls>
          <c:showLegendKey val="0"/>
          <c:showVal val="0"/>
          <c:showCatName val="0"/>
          <c:showSerName val="0"/>
          <c:showPercent val="0"/>
          <c:showBubbleSize val="0"/>
        </c:dLbls>
        <c:gapWidth val="100"/>
        <c:axId val="3"/>
        <c:axId val="4"/>
      </c:barChart>
      <c:catAx>
        <c:axId val="497209760"/>
        <c:scaling>
          <c:orientation val="minMax"/>
        </c:scaling>
        <c:delete val="0"/>
        <c:axPos val="l"/>
        <c:numFmt formatCode="General" sourceLinked="1"/>
        <c:majorTickMark val="out"/>
        <c:minorTickMark val="none"/>
        <c:tickLblPos val="nextTo"/>
        <c:spPr>
          <a:ln>
            <a:solidFill>
              <a:srgbClr val="4F81BD"/>
            </a:solidFill>
          </a:ln>
        </c:spPr>
        <c:txPr>
          <a:bodyPr/>
          <a:lstStyle/>
          <a:p>
            <a:pPr>
              <a:defRPr sz="700"/>
            </a:pPr>
            <a:endParaRPr lang="ja-JP"/>
          </a:p>
        </c:txPr>
        <c:crossAx val="1"/>
        <c:crosses val="autoZero"/>
        <c:auto val="1"/>
        <c:lblAlgn val="ctr"/>
        <c:lblOffset val="100"/>
        <c:noMultiLvlLbl val="0"/>
      </c:catAx>
      <c:valAx>
        <c:axId val="1"/>
        <c:scaling>
          <c:orientation val="minMax"/>
          <c:max val="600000"/>
          <c:min val="0"/>
        </c:scaling>
        <c:delete val="0"/>
        <c:axPos val="t"/>
        <c:numFmt formatCode="[=600000]&quot;650,000&quot;;##,###,##0" sourceLinked="0"/>
        <c:majorTickMark val="out"/>
        <c:minorTickMark val="none"/>
        <c:tickLblPos val="nextTo"/>
        <c:txPr>
          <a:bodyPr/>
          <a:lstStyle/>
          <a:p>
            <a:pPr>
              <a:defRPr sz="600"/>
            </a:pPr>
            <a:endParaRPr lang="ja-JP"/>
          </a:p>
        </c:txPr>
        <c:crossAx val="497209760"/>
        <c:crosses val="max"/>
        <c:crossBetween val="between"/>
      </c:valAx>
      <c:catAx>
        <c:axId val="3"/>
        <c:scaling>
          <c:orientation val="minMax"/>
        </c:scaling>
        <c:delete val="1"/>
        <c:axPos val="l"/>
        <c:numFmt formatCode="General" sourceLinked="1"/>
        <c:majorTickMark val="out"/>
        <c:minorTickMark val="none"/>
        <c:tickLblPos val="nextTo"/>
        <c:crossAx val="4"/>
        <c:crosses val="autoZero"/>
        <c:auto val="1"/>
        <c:lblAlgn val="ctr"/>
        <c:lblOffset val="100"/>
        <c:noMultiLvlLbl val="0"/>
      </c:catAx>
      <c:valAx>
        <c:axId val="4"/>
        <c:scaling>
          <c:orientation val="minMax"/>
          <c:max val="650000"/>
          <c:min val="0"/>
        </c:scaling>
        <c:delete val="0"/>
        <c:axPos val="b"/>
        <c:numFmt formatCode="General" sourceLinked="1"/>
        <c:majorTickMark val="none"/>
        <c:minorTickMark val="none"/>
        <c:tickLblPos val="none"/>
        <c:crossAx val="3"/>
        <c:crosses val="autoZero"/>
        <c:crossBetween val="between"/>
      </c:valAx>
      <c:spPr>
        <a:ln>
          <a:solidFill>
            <a:srgbClr val="4F81BD">
              <a:lumMod val="60000"/>
              <a:lumOff val="40000"/>
            </a:srgbClr>
          </a:solidFill>
        </a:ln>
      </c:spPr>
    </c:plotArea>
    <c:plotVisOnly val="1"/>
    <c:dispBlanksAs val="gap"/>
    <c:showDLblsOverMax val="0"/>
  </c:chart>
  <c:spPr>
    <a:solidFill>
      <a:schemeClr val="bg1"/>
    </a:solidFill>
    <a:ln w="9525" cap="flat" cmpd="sng" algn="ctr">
      <a:solidFill>
        <a:sysClr val="windowText" lastClr="000000"/>
      </a:solidFill>
      <a:round/>
    </a:ln>
    <a:effectLst/>
  </c:spPr>
  <c:txPr>
    <a:bodyPr/>
    <a:lstStyle/>
    <a:p>
      <a:pPr>
        <a:defRPr/>
      </a:pPr>
      <a:endParaRPr lang="ja-JP"/>
    </a:p>
  </c:txPr>
  <c:printSettings>
    <c:headerFooter/>
    <c:pageMargins b="0.75" l="0.7" r="0.7" t="0.75" header="0.3" footer="0.3"/>
    <c:pageSetup orientation="portrait"/>
  </c:printSettings>
  <c:userShapes r:id="rId2"/>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ＭＳ Ｐゴシック"/>
                <a:ea typeface="ＭＳ Ｐゴシック"/>
                <a:cs typeface="ＭＳ Ｐゴシック"/>
              </a:defRPr>
            </a:pPr>
            <a:r>
              <a:rPr lang="ja-JP" altLang="en-US"/>
              <a:t>１事業所当たりの従業者数</a:t>
            </a:r>
          </a:p>
        </c:rich>
      </c:tx>
      <c:layout>
        <c:manualLayout>
          <c:xMode val="edge"/>
          <c:yMode val="edge"/>
          <c:x val="0.34295451608447075"/>
          <c:y val="3.1997322263177447E-2"/>
        </c:manualLayout>
      </c:layout>
      <c:overlay val="0"/>
      <c:spPr>
        <a:noFill/>
        <a:ln w="25400">
          <a:noFill/>
        </a:ln>
      </c:spPr>
    </c:title>
    <c:autoTitleDeleted val="0"/>
    <c:plotArea>
      <c:layout>
        <c:manualLayout>
          <c:layoutTarget val="inner"/>
          <c:xMode val="edge"/>
          <c:yMode val="edge"/>
          <c:x val="0.32937208968797227"/>
          <c:y val="0.1328831751547877"/>
          <c:w val="0.64006844233178117"/>
          <c:h val="0.87010947955829843"/>
        </c:manualLayout>
      </c:layout>
      <c:barChart>
        <c:barDir val="bar"/>
        <c:grouping val="clustered"/>
        <c:varyColors val="0"/>
        <c:ser>
          <c:idx val="0"/>
          <c:order val="0"/>
          <c:tx>
            <c:strRef>
              <c:f>'3のグラフ②'!$C$2</c:f>
              <c:strCache>
                <c:ptCount val="1"/>
                <c:pt idx="0">
                  <c:v>全国</c:v>
                </c:pt>
              </c:strCache>
            </c:strRef>
          </c:tx>
          <c:spPr>
            <a:pattFill prst="pct25">
              <a:fgClr>
                <a:schemeClr val="tx1">
                  <a:lumMod val="75000"/>
                  <a:lumOff val="25000"/>
                </a:schemeClr>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dPt>
            <c:idx val="7"/>
            <c:invertIfNegative val="0"/>
            <c:bubble3D val="0"/>
            <c:extLst>
              <c:ext xmlns:c16="http://schemas.microsoft.com/office/drawing/2014/chart" uri="{C3380CC4-5D6E-409C-BE32-E72D297353CC}">
                <c16:uniqueId val="{00000000-9CE1-4587-810A-918318DF4F6C}"/>
              </c:ext>
            </c:extLst>
          </c:dPt>
          <c:dLbls>
            <c:spPr>
              <a:noFill/>
              <a:ln w="25400">
                <a:noFill/>
              </a:ln>
            </c:spPr>
            <c:txPr>
              <a:bodyPr/>
              <a:lstStyle/>
              <a:p>
                <a:pPr>
                  <a:defRPr sz="9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'3のグラフ②'!$B$3:$B$20</c:f>
              <c:strCache>
                <c:ptCount val="18"/>
                <c:pt idx="0">
                  <c:v>運輸業，郵便業</c:v>
                </c:pt>
                <c:pt idx="1">
                  <c:v>医療，福祉</c:v>
                </c:pt>
                <c:pt idx="2">
                  <c:v>電気・ガス・熱供給・水道業</c:v>
                </c:pt>
                <c:pt idx="3">
                  <c:v>製造業</c:v>
                </c:pt>
                <c:pt idx="4">
                  <c:v>金融業，保険業</c:v>
                </c:pt>
                <c:pt idx="5">
                  <c:v>複合サービス事業</c:v>
                </c:pt>
                <c:pt idx="6">
                  <c:v>鉱業，採石業，砂利採取業</c:v>
                </c:pt>
                <c:pt idx="7">
                  <c:v>教育，学習支援業</c:v>
                </c:pt>
                <c:pt idx="8">
                  <c:v>全産業(公務を除く)</c:v>
                </c:pt>
                <c:pt idx="9">
                  <c:v>農林漁業</c:v>
                </c:pt>
                <c:pt idx="10">
                  <c:v>卸売業，小売業</c:v>
                </c:pt>
                <c:pt idx="11">
                  <c:v>宿泊業，飲食サービス業</c:v>
                </c:pt>
                <c:pt idx="12">
                  <c:v>サービス業（他に分類されないもの）</c:v>
                </c:pt>
                <c:pt idx="13">
                  <c:v>情報通信業</c:v>
                </c:pt>
                <c:pt idx="14">
                  <c:v>建設業</c:v>
                </c:pt>
                <c:pt idx="15">
                  <c:v>生活関連サービス業，娯楽業</c:v>
                </c:pt>
                <c:pt idx="16">
                  <c:v>学術研究，専門・技術サービス業</c:v>
                </c:pt>
                <c:pt idx="17">
                  <c:v>不動産業，物品賃貸業</c:v>
                </c:pt>
              </c:strCache>
            </c:strRef>
          </c:cat>
          <c:val>
            <c:numRef>
              <c:f>'3のグラフ②'!$C$3:$C$20</c:f>
              <c:numCache>
                <c:formatCode>0.0</c:formatCode>
                <c:ptCount val="18"/>
                <c:pt idx="0">
                  <c:v>25.6</c:v>
                </c:pt>
                <c:pt idx="1">
                  <c:v>17.7</c:v>
                </c:pt>
                <c:pt idx="2">
                  <c:v>22</c:v>
                </c:pt>
                <c:pt idx="3">
                  <c:v>21.6</c:v>
                </c:pt>
                <c:pt idx="4">
                  <c:v>17.899999999999999</c:v>
                </c:pt>
                <c:pt idx="5">
                  <c:v>13.9</c:v>
                </c:pt>
                <c:pt idx="6">
                  <c:v>10.4</c:v>
                </c:pt>
                <c:pt idx="7">
                  <c:v>12</c:v>
                </c:pt>
                <c:pt idx="8">
                  <c:v>11.3</c:v>
                </c:pt>
                <c:pt idx="9">
                  <c:v>10.8</c:v>
                </c:pt>
                <c:pt idx="10">
                  <c:v>9.6</c:v>
                </c:pt>
                <c:pt idx="11">
                  <c:v>7.8</c:v>
                </c:pt>
                <c:pt idx="12">
                  <c:v>14</c:v>
                </c:pt>
                <c:pt idx="13">
                  <c:v>25.5</c:v>
                </c:pt>
                <c:pt idx="14">
                  <c:v>7.8</c:v>
                </c:pt>
                <c:pt idx="15">
                  <c:v>5.0999999999999996</c:v>
                </c:pt>
                <c:pt idx="16">
                  <c:v>8.1999999999999993</c:v>
                </c:pt>
                <c:pt idx="17">
                  <c:v>4.3</c:v>
                </c:pt>
              </c:numCache>
            </c:numRef>
          </c:val>
          <c:extLst>
            <c:ext xmlns:c16="http://schemas.microsoft.com/office/drawing/2014/chart" uri="{C3380CC4-5D6E-409C-BE32-E72D297353CC}">
              <c16:uniqueId val="{00000001-9CE1-4587-810A-918318DF4F6C}"/>
            </c:ext>
          </c:extLst>
        </c:ser>
        <c:ser>
          <c:idx val="1"/>
          <c:order val="1"/>
          <c:tx>
            <c:strRef>
              <c:f>'3のグラフ②'!$D$2</c:f>
              <c:strCache>
                <c:ptCount val="1"/>
                <c:pt idx="0">
                  <c:v>奈良県</c:v>
                </c:pt>
              </c:strCache>
            </c:strRef>
          </c:tx>
          <c:spPr>
            <a:solidFill>
              <a:srgbClr val="993366"/>
            </a:solidFill>
            <a:ln w="12700">
              <a:solidFill>
                <a:srgbClr val="000000"/>
              </a:solidFill>
              <a:prstDash val="solid"/>
            </a:ln>
          </c:spPr>
          <c:invertIfNegative val="0"/>
          <c:dPt>
            <c:idx val="7"/>
            <c:invertIfNegative val="0"/>
            <c:bubble3D val="0"/>
            <c:extLst>
              <c:ext xmlns:c16="http://schemas.microsoft.com/office/drawing/2014/chart" uri="{C3380CC4-5D6E-409C-BE32-E72D297353CC}">
                <c16:uniqueId val="{00000002-9CE1-4587-810A-918318DF4F6C}"/>
              </c:ext>
            </c:extLst>
          </c:dPt>
          <c:dPt>
            <c:idx val="8"/>
            <c:invertIfNegative val="0"/>
            <c:bubble3D val="0"/>
            <c:spPr>
              <a:solidFill>
                <a:schemeClr val="accent2">
                  <a:lumMod val="75000"/>
                </a:schemeClr>
              </a:solidFill>
              <a:ln w="12700">
                <a:solidFill>
                  <a:srgbClr val="000000"/>
                </a:solidFill>
                <a:prstDash val="solid"/>
              </a:ln>
            </c:spPr>
            <c:extLst>
              <c:ext xmlns:c16="http://schemas.microsoft.com/office/drawing/2014/chart" uri="{C3380CC4-5D6E-409C-BE32-E72D297353CC}">
                <c16:uniqueId val="{00000003-9CE1-4587-810A-918318DF4F6C}"/>
              </c:ext>
            </c:extLst>
          </c:dPt>
          <c:dLbls>
            <c:numFmt formatCode="#,##0.0" sourceLinked="0"/>
            <c:spPr>
              <a:noFill/>
              <a:ln w="25400">
                <a:noFill/>
              </a:ln>
            </c:spPr>
            <c:txPr>
              <a:bodyPr wrap="square" lIns="38100" tIns="19050" rIns="38100" bIns="19050" anchor="ctr">
                <a:spAutoFit/>
              </a:bodyPr>
              <a:lstStyle/>
              <a:p>
                <a:pPr>
                  <a:defRPr sz="900" b="1" i="0" u="none" strike="noStrike" baseline="0">
                    <a:solidFill>
                      <a:srgbClr val="FFFFFF"/>
                    </a:solidFill>
                    <a:latin typeface="ＭＳ Ｐゴシック"/>
                    <a:ea typeface="ＭＳ Ｐゴシック"/>
                    <a:cs typeface="ＭＳ Ｐゴシック"/>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'3のグラフ②'!$B$3:$B$20</c:f>
              <c:strCache>
                <c:ptCount val="18"/>
                <c:pt idx="0">
                  <c:v>運輸業，郵便業</c:v>
                </c:pt>
                <c:pt idx="1">
                  <c:v>医療，福祉</c:v>
                </c:pt>
                <c:pt idx="2">
                  <c:v>電気・ガス・熱供給・水道業</c:v>
                </c:pt>
                <c:pt idx="3">
                  <c:v>製造業</c:v>
                </c:pt>
                <c:pt idx="4">
                  <c:v>金融業，保険業</c:v>
                </c:pt>
                <c:pt idx="5">
                  <c:v>複合サービス事業</c:v>
                </c:pt>
                <c:pt idx="6">
                  <c:v>鉱業，採石業，砂利採取業</c:v>
                </c:pt>
                <c:pt idx="7">
                  <c:v>教育，学習支援業</c:v>
                </c:pt>
                <c:pt idx="8">
                  <c:v>全産業(公務を除く)</c:v>
                </c:pt>
                <c:pt idx="9">
                  <c:v>農林漁業</c:v>
                </c:pt>
                <c:pt idx="10">
                  <c:v>卸売業，小売業</c:v>
                </c:pt>
                <c:pt idx="11">
                  <c:v>宿泊業，飲食サービス業</c:v>
                </c:pt>
                <c:pt idx="12">
                  <c:v>サービス業（他に分類されないもの）</c:v>
                </c:pt>
                <c:pt idx="13">
                  <c:v>情報通信業</c:v>
                </c:pt>
                <c:pt idx="14">
                  <c:v>建設業</c:v>
                </c:pt>
                <c:pt idx="15">
                  <c:v>生活関連サービス業，娯楽業</c:v>
                </c:pt>
                <c:pt idx="16">
                  <c:v>学術研究，専門・技術サービス業</c:v>
                </c:pt>
                <c:pt idx="17">
                  <c:v>不動産業，物品賃貸業</c:v>
                </c:pt>
              </c:strCache>
            </c:strRef>
          </c:cat>
          <c:val>
            <c:numRef>
              <c:f>'3のグラフ②'!$D$3:$D$20</c:f>
              <c:numCache>
                <c:formatCode>0.0</c:formatCode>
                <c:ptCount val="18"/>
                <c:pt idx="0">
                  <c:v>26.4</c:v>
                </c:pt>
                <c:pt idx="1">
                  <c:v>19</c:v>
                </c:pt>
                <c:pt idx="2">
                  <c:v>18.399999999999999</c:v>
                </c:pt>
                <c:pt idx="3">
                  <c:v>16.399999999999999</c:v>
                </c:pt>
                <c:pt idx="4">
                  <c:v>14.8</c:v>
                </c:pt>
                <c:pt idx="5">
                  <c:v>13.3</c:v>
                </c:pt>
                <c:pt idx="6">
                  <c:v>12.6</c:v>
                </c:pt>
                <c:pt idx="7">
                  <c:v>10.8</c:v>
                </c:pt>
                <c:pt idx="8">
                  <c:v>9.8000000000000007</c:v>
                </c:pt>
                <c:pt idx="9">
                  <c:v>8.6999999999999993</c:v>
                </c:pt>
                <c:pt idx="10">
                  <c:v>8.5</c:v>
                </c:pt>
                <c:pt idx="11">
                  <c:v>8.4</c:v>
                </c:pt>
                <c:pt idx="12">
                  <c:v>7.2</c:v>
                </c:pt>
                <c:pt idx="13">
                  <c:v>6.3</c:v>
                </c:pt>
                <c:pt idx="14">
                  <c:v>6.1</c:v>
                </c:pt>
                <c:pt idx="15">
                  <c:v>5.2</c:v>
                </c:pt>
                <c:pt idx="16">
                  <c:v>4.8</c:v>
                </c:pt>
                <c:pt idx="17">
                  <c:v>3.5</c:v>
                </c:pt>
              </c:numCache>
            </c:numRef>
          </c:val>
          <c:extLst>
            <c:ext xmlns:c16="http://schemas.microsoft.com/office/drawing/2014/chart" uri="{C3380CC4-5D6E-409C-BE32-E72D297353CC}">
              <c16:uniqueId val="{00000004-9CE1-4587-810A-918318DF4F6C}"/>
            </c:ext>
          </c:extLst>
        </c:ser>
        <c:dLbls>
          <c:showLegendKey val="0"/>
          <c:showVal val="0"/>
          <c:showCatName val="0"/>
          <c:showSerName val="0"/>
          <c:showPercent val="0"/>
          <c:showBubbleSize val="0"/>
        </c:dLbls>
        <c:gapWidth val="70"/>
        <c:overlap val="-20"/>
        <c:axId val="493260440"/>
        <c:axId val="1"/>
      </c:barChart>
      <c:catAx>
        <c:axId val="493260440"/>
        <c:scaling>
          <c:orientation val="maxMin"/>
        </c:scaling>
        <c:delete val="0"/>
        <c:axPos val="l"/>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
        <c:crosses val="autoZero"/>
        <c:auto val="1"/>
        <c:lblAlgn val="ctr"/>
        <c:lblOffset val="100"/>
        <c:tickLblSkip val="1"/>
        <c:tickMarkSkip val="1"/>
        <c:noMultiLvlLbl val="0"/>
      </c:catAx>
      <c:valAx>
        <c:axId val="1"/>
        <c:scaling>
          <c:orientation val="minMax"/>
        </c:scaling>
        <c:delete val="0"/>
        <c:axPos val="t"/>
        <c:numFmt formatCode="#,##0.0" sourceLinked="0"/>
        <c:majorTickMark val="out"/>
        <c:minorTickMark val="none"/>
        <c:tickLblPos val="nextTo"/>
        <c:spPr>
          <a:ln w="3175">
            <a:solidFill>
              <a:srgbClr val="000000"/>
            </a:solidFill>
            <a:prstDash val="solid"/>
          </a:ln>
        </c:spPr>
        <c:txPr>
          <a:bodyPr rot="0" vert="horz"/>
          <a:lstStyle/>
          <a:p>
            <a:pPr>
              <a:defRPr sz="975" b="0" i="0" u="none" strike="noStrike" baseline="0">
                <a:solidFill>
                  <a:srgbClr val="000000"/>
                </a:solidFill>
                <a:latin typeface="ＭＳ Ｐゴシック"/>
                <a:ea typeface="ＭＳ Ｐゴシック"/>
                <a:cs typeface="ＭＳ Ｐゴシック"/>
              </a:defRPr>
            </a:pPr>
            <a:endParaRPr lang="ja-JP"/>
          </a:p>
        </c:txPr>
        <c:crossAx val="493260440"/>
        <c:crosses val="autoZero"/>
        <c:crossBetween val="between"/>
      </c:valAx>
      <c:spPr>
        <a:noFill/>
        <a:ln w="3175">
          <a:solidFill>
            <a:srgbClr val="000000"/>
          </a:solidFill>
          <a:prstDash val="solid"/>
        </a:ln>
      </c:spPr>
    </c:plotArea>
    <c:legend>
      <c:legendPos val="r"/>
      <c:layout>
        <c:manualLayout>
          <c:xMode val="edge"/>
          <c:yMode val="edge"/>
          <c:x val="0.80814940577249572"/>
          <c:y val="0.38513513182547365"/>
          <c:w val="0.12903225806451613"/>
          <c:h val="0.11261254862582304"/>
        </c:manualLayout>
      </c:layout>
      <c:overlay val="0"/>
      <c:spPr>
        <a:solidFill>
          <a:srgbClr val="FFFFFF"/>
        </a:solid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7.xml.rels><?xml version="1.0" encoding="UTF-8" standalone="yes"?>
<Relationships xmlns="http://schemas.openxmlformats.org/package/2006/relationships"><Relationship Id="rId2" Type="http://schemas.openxmlformats.org/officeDocument/2006/relationships/chart" Target="../charts/chart98.xml"/><Relationship Id="rId1" Type="http://schemas.openxmlformats.org/officeDocument/2006/relationships/chart" Target="../charts/chart97.xml"/></Relationships>
</file>

<file path=xl/drawings/_rels/drawing4.xml.rels><?xml version="1.0" encoding="UTF-8" standalone="yes"?>
<Relationships xmlns="http://schemas.openxmlformats.org/package/2006/relationships"><Relationship Id="rId26" Type="http://schemas.openxmlformats.org/officeDocument/2006/relationships/chart" Target="../charts/chart27.xml"/><Relationship Id="rId21" Type="http://schemas.openxmlformats.org/officeDocument/2006/relationships/chart" Target="../charts/chart22.xml"/><Relationship Id="rId42" Type="http://schemas.openxmlformats.org/officeDocument/2006/relationships/chart" Target="../charts/chart43.xml"/><Relationship Id="rId47" Type="http://schemas.openxmlformats.org/officeDocument/2006/relationships/chart" Target="../charts/chart48.xml"/><Relationship Id="rId63" Type="http://schemas.openxmlformats.org/officeDocument/2006/relationships/chart" Target="../charts/chart64.xml"/><Relationship Id="rId68" Type="http://schemas.openxmlformats.org/officeDocument/2006/relationships/chart" Target="../charts/chart69.xml"/><Relationship Id="rId84" Type="http://schemas.openxmlformats.org/officeDocument/2006/relationships/chart" Target="../charts/chart82.xml"/><Relationship Id="rId89" Type="http://schemas.openxmlformats.org/officeDocument/2006/relationships/chart" Target="../charts/chart86.xml"/><Relationship Id="rId7" Type="http://schemas.openxmlformats.org/officeDocument/2006/relationships/chart" Target="../charts/chart8.xml"/><Relationship Id="rId71" Type="http://schemas.openxmlformats.org/officeDocument/2006/relationships/chart" Target="../charts/chart72.xml"/><Relationship Id="rId92" Type="http://schemas.openxmlformats.org/officeDocument/2006/relationships/chart" Target="../charts/chart89.xml"/><Relationship Id="rId2" Type="http://schemas.openxmlformats.org/officeDocument/2006/relationships/chart" Target="../charts/chart3.xml"/><Relationship Id="rId16" Type="http://schemas.openxmlformats.org/officeDocument/2006/relationships/chart" Target="../charts/chart17.xml"/><Relationship Id="rId29" Type="http://schemas.openxmlformats.org/officeDocument/2006/relationships/chart" Target="../charts/chart30.xml"/><Relationship Id="rId11" Type="http://schemas.openxmlformats.org/officeDocument/2006/relationships/chart" Target="../charts/chart12.xml"/><Relationship Id="rId24" Type="http://schemas.openxmlformats.org/officeDocument/2006/relationships/chart" Target="../charts/chart25.xml"/><Relationship Id="rId32" Type="http://schemas.openxmlformats.org/officeDocument/2006/relationships/chart" Target="../charts/chart33.xml"/><Relationship Id="rId37" Type="http://schemas.openxmlformats.org/officeDocument/2006/relationships/chart" Target="../charts/chart38.xml"/><Relationship Id="rId40" Type="http://schemas.openxmlformats.org/officeDocument/2006/relationships/chart" Target="../charts/chart41.xml"/><Relationship Id="rId45" Type="http://schemas.openxmlformats.org/officeDocument/2006/relationships/chart" Target="../charts/chart46.xml"/><Relationship Id="rId53" Type="http://schemas.openxmlformats.org/officeDocument/2006/relationships/chart" Target="../charts/chart54.xml"/><Relationship Id="rId58" Type="http://schemas.openxmlformats.org/officeDocument/2006/relationships/chart" Target="../charts/chart59.xml"/><Relationship Id="rId66" Type="http://schemas.openxmlformats.org/officeDocument/2006/relationships/chart" Target="../charts/chart67.xml"/><Relationship Id="rId74" Type="http://schemas.openxmlformats.org/officeDocument/2006/relationships/chart" Target="../charts/chart75.xml"/><Relationship Id="rId79" Type="http://schemas.openxmlformats.org/officeDocument/2006/relationships/image" Target="../media/image3.emf"/><Relationship Id="rId87" Type="http://schemas.openxmlformats.org/officeDocument/2006/relationships/chart" Target="../charts/chart85.xml"/><Relationship Id="rId102" Type="http://schemas.openxmlformats.org/officeDocument/2006/relationships/image" Target="../media/image9.emf"/><Relationship Id="rId5" Type="http://schemas.openxmlformats.org/officeDocument/2006/relationships/chart" Target="../charts/chart6.xml"/><Relationship Id="rId61" Type="http://schemas.openxmlformats.org/officeDocument/2006/relationships/chart" Target="../charts/chart62.xml"/><Relationship Id="rId82" Type="http://schemas.openxmlformats.org/officeDocument/2006/relationships/chart" Target="../charts/chart80.xml"/><Relationship Id="rId90" Type="http://schemas.openxmlformats.org/officeDocument/2006/relationships/chart" Target="../charts/chart87.xml"/><Relationship Id="rId95" Type="http://schemas.openxmlformats.org/officeDocument/2006/relationships/chart" Target="../charts/chart92.xml"/><Relationship Id="rId19" Type="http://schemas.openxmlformats.org/officeDocument/2006/relationships/chart" Target="../charts/chart20.xml"/><Relationship Id="rId14" Type="http://schemas.openxmlformats.org/officeDocument/2006/relationships/chart" Target="../charts/chart15.xml"/><Relationship Id="rId22" Type="http://schemas.openxmlformats.org/officeDocument/2006/relationships/chart" Target="../charts/chart23.xml"/><Relationship Id="rId27" Type="http://schemas.openxmlformats.org/officeDocument/2006/relationships/chart" Target="../charts/chart28.xml"/><Relationship Id="rId30" Type="http://schemas.openxmlformats.org/officeDocument/2006/relationships/chart" Target="../charts/chart31.xml"/><Relationship Id="rId35" Type="http://schemas.openxmlformats.org/officeDocument/2006/relationships/chart" Target="../charts/chart36.xml"/><Relationship Id="rId43" Type="http://schemas.openxmlformats.org/officeDocument/2006/relationships/chart" Target="../charts/chart44.xml"/><Relationship Id="rId48" Type="http://schemas.openxmlformats.org/officeDocument/2006/relationships/chart" Target="../charts/chart49.xml"/><Relationship Id="rId56" Type="http://schemas.openxmlformats.org/officeDocument/2006/relationships/chart" Target="../charts/chart57.xml"/><Relationship Id="rId64" Type="http://schemas.openxmlformats.org/officeDocument/2006/relationships/chart" Target="../charts/chart65.xml"/><Relationship Id="rId69" Type="http://schemas.openxmlformats.org/officeDocument/2006/relationships/chart" Target="../charts/chart70.xml"/><Relationship Id="rId77" Type="http://schemas.openxmlformats.org/officeDocument/2006/relationships/chart" Target="../charts/chart78.xml"/><Relationship Id="rId100" Type="http://schemas.openxmlformats.org/officeDocument/2006/relationships/image" Target="../media/image7.emf"/><Relationship Id="rId8" Type="http://schemas.openxmlformats.org/officeDocument/2006/relationships/chart" Target="../charts/chart9.xml"/><Relationship Id="rId51" Type="http://schemas.openxmlformats.org/officeDocument/2006/relationships/chart" Target="../charts/chart52.xml"/><Relationship Id="rId72" Type="http://schemas.openxmlformats.org/officeDocument/2006/relationships/chart" Target="../charts/chart73.xml"/><Relationship Id="rId80" Type="http://schemas.openxmlformats.org/officeDocument/2006/relationships/image" Target="../media/image4.emf"/><Relationship Id="rId85" Type="http://schemas.openxmlformats.org/officeDocument/2006/relationships/chart" Target="../charts/chart83.xml"/><Relationship Id="rId93" Type="http://schemas.openxmlformats.org/officeDocument/2006/relationships/chart" Target="../charts/chart90.xml"/><Relationship Id="rId98" Type="http://schemas.openxmlformats.org/officeDocument/2006/relationships/chart" Target="../charts/chart95.xml"/><Relationship Id="rId3" Type="http://schemas.openxmlformats.org/officeDocument/2006/relationships/chart" Target="../charts/chart4.xml"/><Relationship Id="rId12" Type="http://schemas.openxmlformats.org/officeDocument/2006/relationships/chart" Target="../charts/chart13.xml"/><Relationship Id="rId17" Type="http://schemas.openxmlformats.org/officeDocument/2006/relationships/chart" Target="../charts/chart18.xml"/><Relationship Id="rId25" Type="http://schemas.openxmlformats.org/officeDocument/2006/relationships/chart" Target="../charts/chart26.xml"/><Relationship Id="rId33" Type="http://schemas.openxmlformats.org/officeDocument/2006/relationships/chart" Target="../charts/chart34.xml"/><Relationship Id="rId38" Type="http://schemas.openxmlformats.org/officeDocument/2006/relationships/chart" Target="../charts/chart39.xml"/><Relationship Id="rId46" Type="http://schemas.openxmlformats.org/officeDocument/2006/relationships/chart" Target="../charts/chart47.xml"/><Relationship Id="rId59" Type="http://schemas.openxmlformats.org/officeDocument/2006/relationships/chart" Target="../charts/chart60.xml"/><Relationship Id="rId67" Type="http://schemas.openxmlformats.org/officeDocument/2006/relationships/chart" Target="../charts/chart68.xml"/><Relationship Id="rId103" Type="http://schemas.openxmlformats.org/officeDocument/2006/relationships/image" Target="../media/image10.emf"/><Relationship Id="rId20" Type="http://schemas.openxmlformats.org/officeDocument/2006/relationships/chart" Target="../charts/chart21.xml"/><Relationship Id="rId41" Type="http://schemas.openxmlformats.org/officeDocument/2006/relationships/chart" Target="../charts/chart42.xml"/><Relationship Id="rId54" Type="http://schemas.openxmlformats.org/officeDocument/2006/relationships/chart" Target="../charts/chart55.xml"/><Relationship Id="rId62" Type="http://schemas.openxmlformats.org/officeDocument/2006/relationships/chart" Target="../charts/chart63.xml"/><Relationship Id="rId70" Type="http://schemas.openxmlformats.org/officeDocument/2006/relationships/chart" Target="../charts/chart71.xml"/><Relationship Id="rId75" Type="http://schemas.openxmlformats.org/officeDocument/2006/relationships/chart" Target="../charts/chart76.xml"/><Relationship Id="rId83" Type="http://schemas.openxmlformats.org/officeDocument/2006/relationships/chart" Target="../charts/chart81.xml"/><Relationship Id="rId88" Type="http://schemas.openxmlformats.org/officeDocument/2006/relationships/image" Target="../media/image6.emf"/><Relationship Id="rId91" Type="http://schemas.openxmlformats.org/officeDocument/2006/relationships/chart" Target="../charts/chart88.xml"/><Relationship Id="rId96" Type="http://schemas.openxmlformats.org/officeDocument/2006/relationships/chart" Target="../charts/chart93.xml"/><Relationship Id="rId1" Type="http://schemas.openxmlformats.org/officeDocument/2006/relationships/chart" Target="../charts/chart2.xml"/><Relationship Id="rId6" Type="http://schemas.openxmlformats.org/officeDocument/2006/relationships/chart" Target="../charts/chart7.xml"/><Relationship Id="rId15" Type="http://schemas.openxmlformats.org/officeDocument/2006/relationships/chart" Target="../charts/chart16.xml"/><Relationship Id="rId23" Type="http://schemas.openxmlformats.org/officeDocument/2006/relationships/chart" Target="../charts/chart24.xml"/><Relationship Id="rId28" Type="http://schemas.openxmlformats.org/officeDocument/2006/relationships/chart" Target="../charts/chart29.xml"/><Relationship Id="rId36" Type="http://schemas.openxmlformats.org/officeDocument/2006/relationships/chart" Target="../charts/chart37.xml"/><Relationship Id="rId49" Type="http://schemas.openxmlformats.org/officeDocument/2006/relationships/chart" Target="../charts/chart50.xml"/><Relationship Id="rId57" Type="http://schemas.openxmlformats.org/officeDocument/2006/relationships/chart" Target="../charts/chart58.xml"/><Relationship Id="rId10" Type="http://schemas.openxmlformats.org/officeDocument/2006/relationships/chart" Target="../charts/chart11.xml"/><Relationship Id="rId31" Type="http://schemas.openxmlformats.org/officeDocument/2006/relationships/chart" Target="../charts/chart32.xml"/><Relationship Id="rId44" Type="http://schemas.openxmlformats.org/officeDocument/2006/relationships/chart" Target="../charts/chart45.xml"/><Relationship Id="rId52" Type="http://schemas.openxmlformats.org/officeDocument/2006/relationships/chart" Target="../charts/chart53.xml"/><Relationship Id="rId60" Type="http://schemas.openxmlformats.org/officeDocument/2006/relationships/chart" Target="../charts/chart61.xml"/><Relationship Id="rId65" Type="http://schemas.openxmlformats.org/officeDocument/2006/relationships/chart" Target="../charts/chart66.xml"/><Relationship Id="rId73" Type="http://schemas.openxmlformats.org/officeDocument/2006/relationships/chart" Target="../charts/chart74.xml"/><Relationship Id="rId78" Type="http://schemas.openxmlformats.org/officeDocument/2006/relationships/chart" Target="../charts/chart79.xml"/><Relationship Id="rId81" Type="http://schemas.openxmlformats.org/officeDocument/2006/relationships/image" Target="../media/image5.emf"/><Relationship Id="rId86" Type="http://schemas.openxmlformats.org/officeDocument/2006/relationships/chart" Target="../charts/chart84.xml"/><Relationship Id="rId94" Type="http://schemas.openxmlformats.org/officeDocument/2006/relationships/chart" Target="../charts/chart91.xml"/><Relationship Id="rId99" Type="http://schemas.openxmlformats.org/officeDocument/2006/relationships/chart" Target="../charts/chart96.xml"/><Relationship Id="rId101" Type="http://schemas.openxmlformats.org/officeDocument/2006/relationships/image" Target="../media/image8.emf"/><Relationship Id="rId4" Type="http://schemas.openxmlformats.org/officeDocument/2006/relationships/chart" Target="../charts/chart5.xml"/><Relationship Id="rId9" Type="http://schemas.openxmlformats.org/officeDocument/2006/relationships/chart" Target="../charts/chart10.xml"/><Relationship Id="rId13" Type="http://schemas.openxmlformats.org/officeDocument/2006/relationships/chart" Target="../charts/chart14.xml"/><Relationship Id="rId18" Type="http://schemas.openxmlformats.org/officeDocument/2006/relationships/chart" Target="../charts/chart19.xml"/><Relationship Id="rId39" Type="http://schemas.openxmlformats.org/officeDocument/2006/relationships/chart" Target="../charts/chart40.xml"/><Relationship Id="rId34" Type="http://schemas.openxmlformats.org/officeDocument/2006/relationships/chart" Target="../charts/chart35.xml"/><Relationship Id="rId50" Type="http://schemas.openxmlformats.org/officeDocument/2006/relationships/chart" Target="../charts/chart51.xml"/><Relationship Id="rId55" Type="http://schemas.openxmlformats.org/officeDocument/2006/relationships/chart" Target="../charts/chart56.xml"/><Relationship Id="rId76" Type="http://schemas.openxmlformats.org/officeDocument/2006/relationships/chart" Target="../charts/chart77.xml"/><Relationship Id="rId97" Type="http://schemas.openxmlformats.org/officeDocument/2006/relationships/chart" Target="../charts/chart94.xml"/></Relationships>
</file>

<file path=xl/drawings/_rels/drawing40.xml.rels><?xml version="1.0" encoding="UTF-8" standalone="yes"?>
<Relationships xmlns="http://schemas.openxmlformats.org/package/2006/relationships"><Relationship Id="rId1" Type="http://schemas.openxmlformats.org/officeDocument/2006/relationships/chart" Target="../charts/chart99.xml"/></Relationships>
</file>

<file path=xl/drawings/_rels/drawing42.xml.rels><?xml version="1.0" encoding="UTF-8" standalone="yes"?>
<Relationships xmlns="http://schemas.openxmlformats.org/package/2006/relationships"><Relationship Id="rId3" Type="http://schemas.openxmlformats.org/officeDocument/2006/relationships/chart" Target="../charts/chart102.xml"/><Relationship Id="rId2" Type="http://schemas.openxmlformats.org/officeDocument/2006/relationships/chart" Target="../charts/chart101.xml"/><Relationship Id="rId1" Type="http://schemas.openxmlformats.org/officeDocument/2006/relationships/chart" Target="../charts/chart100.xml"/></Relationships>
</file>

<file path=xl/drawings/_rels/drawing44.xml.rels><?xml version="1.0" encoding="UTF-8" standalone="yes"?>
<Relationships xmlns="http://schemas.openxmlformats.org/package/2006/relationships"><Relationship Id="rId3" Type="http://schemas.openxmlformats.org/officeDocument/2006/relationships/chart" Target="../charts/chart105.xml"/><Relationship Id="rId2" Type="http://schemas.openxmlformats.org/officeDocument/2006/relationships/chart" Target="../charts/chart104.xml"/><Relationship Id="rId1" Type="http://schemas.openxmlformats.org/officeDocument/2006/relationships/chart" Target="../charts/chart103.xml"/></Relationships>
</file>

<file path=xl/drawings/_rels/drawing45.xml.rels><?xml version="1.0" encoding="UTF-8" standalone="yes"?>
<Relationships xmlns="http://schemas.openxmlformats.org/package/2006/relationships"><Relationship Id="rId3" Type="http://schemas.openxmlformats.org/officeDocument/2006/relationships/image" Target="../media/image19.emf"/><Relationship Id="rId2" Type="http://schemas.openxmlformats.org/officeDocument/2006/relationships/chart" Target="../charts/chart107.xml"/><Relationship Id="rId1" Type="http://schemas.openxmlformats.org/officeDocument/2006/relationships/chart" Target="../charts/chart106.xml"/><Relationship Id="rId5" Type="http://schemas.openxmlformats.org/officeDocument/2006/relationships/chart" Target="../charts/chart109.xml"/><Relationship Id="rId4" Type="http://schemas.openxmlformats.org/officeDocument/2006/relationships/chart" Target="../charts/chart108.xml"/></Relationships>
</file>

<file path=xl/drawings/_rels/drawing47.xml.rels><?xml version="1.0" encoding="UTF-8" standalone="yes"?>
<Relationships xmlns="http://schemas.openxmlformats.org/package/2006/relationships"><Relationship Id="rId1" Type="http://schemas.openxmlformats.org/officeDocument/2006/relationships/image" Target="../media/image20.png"/></Relationships>
</file>

<file path=xl/drawings/_rels/drawing48.xml.rels><?xml version="1.0" encoding="UTF-8" standalone="yes"?>
<Relationships xmlns="http://schemas.openxmlformats.org/package/2006/relationships"><Relationship Id="rId3" Type="http://schemas.openxmlformats.org/officeDocument/2006/relationships/chart" Target="../charts/chart112.xml"/><Relationship Id="rId2" Type="http://schemas.openxmlformats.org/officeDocument/2006/relationships/chart" Target="../charts/chart111.xml"/><Relationship Id="rId1" Type="http://schemas.openxmlformats.org/officeDocument/2006/relationships/chart" Target="../charts/chart110.xml"/></Relationships>
</file>

<file path=xl/drawings/_rels/drawing52.xml.rels><?xml version="1.0" encoding="UTF-8" standalone="yes"?>
<Relationships xmlns="http://schemas.openxmlformats.org/package/2006/relationships"><Relationship Id="rId3" Type="http://schemas.openxmlformats.org/officeDocument/2006/relationships/chart" Target="../charts/chart115.xml"/><Relationship Id="rId2" Type="http://schemas.openxmlformats.org/officeDocument/2006/relationships/chart" Target="../charts/chart114.xml"/><Relationship Id="rId1" Type="http://schemas.openxmlformats.org/officeDocument/2006/relationships/chart" Target="../charts/chart113.xml"/></Relationships>
</file>

<file path=xl/drawings/_rels/drawing56.xml.rels><?xml version="1.0" encoding="UTF-8" standalone="yes"?>
<Relationships xmlns="http://schemas.openxmlformats.org/package/2006/relationships"><Relationship Id="rId1" Type="http://schemas.openxmlformats.org/officeDocument/2006/relationships/chart" Target="../charts/chart116.xml"/></Relationships>
</file>

<file path=xl/drawings/_rels/drawing57.xml.rels><?xml version="1.0" encoding="UTF-8" standalone="yes"?>
<Relationships xmlns="http://schemas.openxmlformats.org/package/2006/relationships"><Relationship Id="rId1" Type="http://schemas.openxmlformats.org/officeDocument/2006/relationships/chart" Target="../charts/chart117.xml"/></Relationships>
</file>

<file path=xl/drawings/_rels/drawing59.xml.rels><?xml version="1.0" encoding="UTF-8" standalone="yes"?>
<Relationships xmlns="http://schemas.openxmlformats.org/package/2006/relationships"><Relationship Id="rId1" Type="http://schemas.openxmlformats.org/officeDocument/2006/relationships/chart" Target="../charts/chart11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18.emf"/><Relationship Id="rId3" Type="http://schemas.openxmlformats.org/officeDocument/2006/relationships/image" Target="../media/image13.emf"/><Relationship Id="rId7" Type="http://schemas.openxmlformats.org/officeDocument/2006/relationships/image" Target="../media/image17.emf"/><Relationship Id="rId2" Type="http://schemas.openxmlformats.org/officeDocument/2006/relationships/image" Target="../media/image12.emf"/><Relationship Id="rId1" Type="http://schemas.openxmlformats.org/officeDocument/2006/relationships/image" Target="../media/image11.emf"/><Relationship Id="rId6" Type="http://schemas.openxmlformats.org/officeDocument/2006/relationships/image" Target="../media/image16.emf"/><Relationship Id="rId5" Type="http://schemas.openxmlformats.org/officeDocument/2006/relationships/image" Target="../media/image15.emf"/><Relationship Id="rId4" Type="http://schemas.openxmlformats.org/officeDocument/2006/relationships/image" Target="../media/image1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xdr:from>
      <xdr:col>0</xdr:col>
      <xdr:colOff>190499</xdr:colOff>
      <xdr:row>36</xdr:row>
      <xdr:rowOff>228600</xdr:rowOff>
    </xdr:from>
    <xdr:to>
      <xdr:col>7</xdr:col>
      <xdr:colOff>66675</xdr:colOff>
      <xdr:row>40</xdr:row>
      <xdr:rowOff>152400</xdr:rowOff>
    </xdr:to>
    <xdr:sp macro="" textlink="">
      <xdr:nvSpPr>
        <xdr:cNvPr id="89" name="正方形/長方形 88">
          <a:extLst>
            <a:ext uri="{FF2B5EF4-FFF2-40B4-BE49-F238E27FC236}">
              <a16:creationId xmlns:a16="http://schemas.microsoft.com/office/drawing/2014/main" id="{9A9045B6-BB14-4818-BCEE-9705D5254D16}"/>
            </a:ext>
          </a:extLst>
        </xdr:cNvPr>
        <xdr:cNvSpPr/>
      </xdr:nvSpPr>
      <xdr:spPr>
        <a:xfrm>
          <a:off x="190499" y="9439275"/>
          <a:ext cx="6496051" cy="1038225"/>
        </a:xfrm>
        <a:prstGeom prst="rect">
          <a:avLst/>
        </a:prstGeom>
        <a:noFill/>
        <a:ln w="44450" cmpd="thickThin">
          <a:solidFill>
            <a:schemeClr val="tx2"/>
          </a:solidFill>
          <a:prstDash val="solid"/>
          <a:beve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7</xdr:col>
          <xdr:colOff>342900</xdr:colOff>
          <xdr:row>5</xdr:row>
          <xdr:rowOff>276225</xdr:rowOff>
        </xdr:to>
        <xdr:pic>
          <xdr:nvPicPr>
            <xdr:cNvPr id="27" name="図 26">
              <a:extLst>
                <a:ext uri="{FF2B5EF4-FFF2-40B4-BE49-F238E27FC236}">
                  <a16:creationId xmlns:a16="http://schemas.microsoft.com/office/drawing/2014/main" id="{77ECCBBE-39AE-40BC-BB34-2254CD8A51EC}"/>
                </a:ext>
              </a:extLst>
            </xdr:cNvPr>
            <xdr:cNvPicPr>
              <a:picLocks noChangeAspect="1" noChangeArrowheads="1"/>
              <a:extLst>
                <a:ext uri="{84589F7E-364E-4C9E-8A38-B11213B215E9}">
                  <a14:cameraTool cellRange="Sheet1!$A$1:$L$14" spid="_x0000_s5661627"/>
                </a:ext>
              </a:extLst>
            </xdr:cNvPicPr>
          </xdr:nvPicPr>
          <xdr:blipFill>
            <a:blip xmlns:r="http://schemas.openxmlformats.org/officeDocument/2006/relationships" r:embed="rId1"/>
            <a:srcRect/>
            <a:stretch>
              <a:fillRect/>
            </a:stretch>
          </xdr:blipFill>
          <xdr:spPr bwMode="auto">
            <a:xfrm>
              <a:off x="0" y="0"/>
              <a:ext cx="6962775" cy="14763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10.xml><?xml version="1.0" encoding="utf-8"?>
<c:userShapes xmlns:c="http://schemas.openxmlformats.org/drawingml/2006/chart">
  <cdr:relSizeAnchor xmlns:cdr="http://schemas.openxmlformats.org/drawingml/2006/chartDrawing">
    <cdr:from>
      <cdr:x>0.49518</cdr:x>
      <cdr:y>0.44279</cdr:y>
    </cdr:from>
    <cdr:to>
      <cdr:x>0.54458</cdr:x>
      <cdr:y>0.55873</cdr:y>
    </cdr:to>
    <cdr:sp macro="" textlink="">
      <cdr:nvSpPr>
        <cdr:cNvPr id="19457" name="Text Box 1"/>
        <cdr:cNvSpPr txBox="1">
          <a:spLocks xmlns:a="http://schemas.openxmlformats.org/drawingml/2006/main" noChangeArrowheads="1"/>
        </cdr:cNvSpPr>
      </cdr:nvSpPr>
      <cdr:spPr bwMode="auto">
        <a:xfrm xmlns:a="http://schemas.openxmlformats.org/drawingml/2006/main">
          <a:off x="1300242" y="327927"/>
          <a:ext cx="135672" cy="8503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225" b="0" i="0" u="none" strike="noStrike" baseline="0">
              <a:solidFill>
                <a:srgbClr val="000000"/>
              </a:solidFill>
              <a:latin typeface="ＭＳ 明朝"/>
              <a:ea typeface="ＭＳ 明朝"/>
            </a:rPr>
            <a:t>1兆3,104</a:t>
          </a:r>
        </a:p>
        <a:p xmlns:a="http://schemas.openxmlformats.org/drawingml/2006/main">
          <a:pPr algn="ctr" rtl="0">
            <a:defRPr sz="1000"/>
          </a:pPr>
          <a:r>
            <a:rPr lang="ja-JP" altLang="en-US" sz="225" b="0" i="0" u="none" strike="noStrike" baseline="0">
              <a:solidFill>
                <a:srgbClr val="000000"/>
              </a:solidFill>
              <a:latin typeface="ＭＳ 明朝"/>
              <a:ea typeface="ＭＳ 明朝"/>
            </a:rPr>
            <a:t>億円</a:t>
          </a:r>
          <a:endParaRPr lang="ja-JP" altLang="en-US"/>
        </a:p>
      </cdr:txBody>
    </cdr:sp>
  </cdr:relSizeAnchor>
</c:userShapes>
</file>

<file path=xl/drawings/drawing11.xml><?xml version="1.0" encoding="utf-8"?>
<c:userShapes xmlns:c="http://schemas.openxmlformats.org/drawingml/2006/chart">
  <cdr:relSizeAnchor xmlns:cdr="http://schemas.openxmlformats.org/drawingml/2006/chartDrawing">
    <cdr:from>
      <cdr:x>0.83475</cdr:x>
      <cdr:y>0.44409</cdr:y>
    </cdr:from>
    <cdr:to>
      <cdr:x>0.96136</cdr:x>
      <cdr:y>0.59202</cdr:y>
    </cdr:to>
    <cdr:grpSp>
      <cdr:nvGrpSpPr>
        <cdr:cNvPr id="47" name="Group 1">
          <a:extLst xmlns:a="http://schemas.openxmlformats.org/drawingml/2006/main">
            <a:ext uri="{FF2B5EF4-FFF2-40B4-BE49-F238E27FC236}">
              <a16:creationId xmlns:a16="http://schemas.microsoft.com/office/drawing/2014/main" id="{8E386118-BE7C-4B28-8F6C-0E9352F63BAE}"/>
            </a:ext>
          </a:extLst>
        </cdr:cNvPr>
        <cdr:cNvGrpSpPr>
          <a:grpSpLocks xmlns:a="http://schemas.openxmlformats.org/drawingml/2006/main"/>
        </cdr:cNvGrpSpPr>
      </cdr:nvGrpSpPr>
      <cdr:grpSpPr bwMode="auto">
        <a:xfrm xmlns:a="http://schemas.openxmlformats.org/drawingml/2006/main">
          <a:off x="5409875" y="328885"/>
          <a:ext cx="820054" cy="108490"/>
          <a:chOff x="603" y="1790"/>
          <a:chExt cx="94" cy="41"/>
        </a:xfrm>
      </cdr:grpSpPr>
      <cdr:sp macro="" textlink="">
        <cdr:nvSpPr>
          <cdr:cNvPr id="20482" name="Text Box 2"/>
          <cdr:cNvSpPr txBox="1">
            <a:spLocks xmlns:a="http://schemas.openxmlformats.org/drawingml/2006/main" noChangeArrowheads="1"/>
          </cdr:cNvSpPr>
        </cdr:nvSpPr>
        <cdr:spPr bwMode="auto">
          <a:xfrm xmlns:a="http://schemas.openxmlformats.org/drawingml/2006/main">
            <a:off x="603" y="1790"/>
            <a:ext cx="94" cy="4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vertOverflow="clip" wrap="square" lIns="18000" tIns="18000" rIns="36000" bIns="18000" anchor="ctr" upright="1"/>
          <a:lstStyle xmlns:a="http://schemas.openxmlformats.org/drawingml/2006/main"/>
          <a:p xmlns:a="http://schemas.openxmlformats.org/drawingml/2006/main">
            <a:pPr algn="r" rtl="0">
              <a:defRPr sz="1000"/>
            </a:pPr>
            <a:r>
              <a:rPr lang="ja-JP" altLang="en-US" sz="700" b="0" i="0" u="none" strike="noStrike" baseline="0">
                <a:solidFill>
                  <a:srgbClr val="000000"/>
                </a:solidFill>
                <a:latin typeface="ＭＳ 明朝"/>
                <a:ea typeface="ＭＳ 明朝"/>
              </a:rPr>
              <a:t>基礎素材型  </a:t>
            </a:r>
          </a:p>
          <a:p xmlns:a="http://schemas.openxmlformats.org/drawingml/2006/main">
            <a:pPr algn="r" rtl="0">
              <a:defRPr sz="1000"/>
            </a:pPr>
            <a:r>
              <a:rPr lang="ja-JP" altLang="en-US" sz="700" b="0" i="0" u="none" strike="noStrike" baseline="0">
                <a:solidFill>
                  <a:srgbClr val="000000"/>
                </a:solidFill>
                <a:latin typeface="ＭＳ 明朝"/>
                <a:ea typeface="ＭＳ 明朝"/>
              </a:rPr>
              <a:t>加工組立型</a:t>
            </a:r>
          </a:p>
          <a:p xmlns:a="http://schemas.openxmlformats.org/drawingml/2006/main">
            <a:pPr algn="r" rtl="0">
              <a:defRPr sz="1000"/>
            </a:pPr>
            <a:r>
              <a:rPr lang="ja-JP" altLang="en-US" sz="700" b="0" i="0" u="none" strike="noStrike" baseline="0">
                <a:solidFill>
                  <a:srgbClr val="000000"/>
                </a:solidFill>
                <a:latin typeface="ＭＳ 明朝"/>
                <a:ea typeface="ＭＳ 明朝"/>
              </a:rPr>
              <a:t>生活関連型　</a:t>
            </a:r>
            <a:endParaRPr lang="ja-JP" altLang="en-US"/>
          </a:p>
        </cdr:txBody>
      </cdr:sp>
      <cdr:sp macro="" textlink="">
        <cdr:nvSpPr>
          <cdr:cNvPr id="20483" name="Rectangle 3"/>
          <cdr:cNvSpPr>
            <a:spLocks xmlns:a="http://schemas.openxmlformats.org/drawingml/2006/main" noChangeArrowheads="1"/>
          </cdr:cNvSpPr>
        </cdr:nvSpPr>
        <cdr:spPr bwMode="auto">
          <a:xfrm xmlns:a="http://schemas.openxmlformats.org/drawingml/2006/main">
            <a:off x="612" y="1795"/>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08080" mc:Ignorable="a14" a14:legacySpreadsheetColorIndex="23"/>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20484" name="Rectangle 4"/>
          <cdr:cNvSpPr>
            <a:spLocks xmlns:a="http://schemas.openxmlformats.org/drawingml/2006/main" noChangeArrowheads="1"/>
          </cdr:cNvSpPr>
        </cdr:nvSpPr>
        <cdr:spPr bwMode="auto">
          <a:xfrm xmlns:a="http://schemas.openxmlformats.org/drawingml/2006/main">
            <a:off x="612" y="1808"/>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20485" name="Rectangle 5" descr="20%"/>
          <cdr:cNvSpPr>
            <a:spLocks xmlns:a="http://schemas.openxmlformats.org/drawingml/2006/main" noChangeArrowheads="1"/>
          </cdr:cNvSpPr>
        </cdr:nvSpPr>
        <cdr:spPr bwMode="auto">
          <a:xfrm xmlns:a="http://schemas.openxmlformats.org/drawingml/2006/main">
            <a:off x="612" y="1821"/>
            <a:ext cx="18" cy="6"/>
          </a:xfrm>
          <a:prstGeom xmlns:a="http://schemas.openxmlformats.org/drawingml/2006/main" prst="rect">
            <a:avLst/>
          </a:prstGeom>
          <a:pattFill xmlns:a="http://schemas.openxmlformats.org/drawingml/2006/main" prst="pct20">
            <a:fgClr>
              <a:srgbClr val="000000"/>
            </a:fgClr>
            <a:bgClr>
              <a:srgbClr val="FFFFFF"/>
            </a:bgClr>
          </a:patt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grpSp>
  </cdr:relSizeAnchor>
</c:userShapes>
</file>

<file path=xl/drawings/drawing12.xml><?xml version="1.0" encoding="utf-8"?>
<c:userShapes xmlns:c="http://schemas.openxmlformats.org/drawingml/2006/chart">
  <cdr:relSizeAnchor xmlns:cdr="http://schemas.openxmlformats.org/drawingml/2006/chartDrawing">
    <cdr:from>
      <cdr:x>0.46992</cdr:x>
      <cdr:y>0.47846</cdr:y>
    </cdr:from>
    <cdr:to>
      <cdr:x>0.51638</cdr:x>
      <cdr:y>0.58571</cdr:y>
    </cdr:to>
    <cdr:sp macro="" textlink="">
      <cdr:nvSpPr>
        <cdr:cNvPr id="21505" name="Text Box 1"/>
        <cdr:cNvSpPr txBox="1">
          <a:spLocks xmlns:a="http://schemas.openxmlformats.org/drawingml/2006/main" noChangeArrowheads="1"/>
        </cdr:cNvSpPr>
      </cdr:nvSpPr>
      <cdr:spPr bwMode="auto">
        <a:xfrm xmlns:a="http://schemas.openxmlformats.org/drawingml/2006/main">
          <a:off x="1210716" y="354093"/>
          <a:ext cx="122873" cy="7865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250" b="0" i="0" u="none" strike="noStrike" baseline="0">
              <a:solidFill>
                <a:srgbClr val="000000"/>
              </a:solidFill>
              <a:latin typeface="ＭＳ 明朝"/>
              <a:ea typeface="ＭＳ 明朝"/>
            </a:rPr>
            <a:t>5,693</a:t>
          </a:r>
        </a:p>
        <a:p xmlns:a="http://schemas.openxmlformats.org/drawingml/2006/main">
          <a:pPr algn="ctr" rtl="0">
            <a:defRPr sz="1000"/>
          </a:pPr>
          <a:r>
            <a:rPr lang="ja-JP" altLang="en-US" sz="250" b="0" i="0" u="none" strike="noStrike" baseline="0">
              <a:solidFill>
                <a:srgbClr val="000000"/>
              </a:solidFill>
              <a:latin typeface="ＭＳ 明朝"/>
              <a:ea typeface="ＭＳ 明朝"/>
            </a:rPr>
            <a:t>億円</a:t>
          </a:r>
          <a:endParaRPr lang="ja-JP" altLang="en-US"/>
        </a:p>
      </cdr:txBody>
    </cdr:sp>
  </cdr:relSizeAnchor>
</c:userShapes>
</file>

<file path=xl/drawings/drawing13.xml><?xml version="1.0" encoding="utf-8"?>
<c:userShapes xmlns:c="http://schemas.openxmlformats.org/drawingml/2006/chart">
  <cdr:relSizeAnchor xmlns:cdr="http://schemas.openxmlformats.org/drawingml/2006/chartDrawing">
    <cdr:from>
      <cdr:x>0.17342</cdr:x>
      <cdr:y>0</cdr:y>
    </cdr:from>
    <cdr:to>
      <cdr:x>0.18613</cdr:x>
      <cdr:y>1</cdr:y>
    </cdr:to>
    <cdr:sp macro="" textlink="">
      <cdr:nvSpPr>
        <cdr:cNvPr id="22529" name="Text Box 1"/>
        <cdr:cNvSpPr txBox="1">
          <a:spLocks xmlns:a="http://schemas.openxmlformats.org/drawingml/2006/main" noChangeArrowheads="1"/>
        </cdr:cNvSpPr>
      </cdr:nvSpPr>
      <cdr:spPr bwMode="auto">
        <a:xfrm xmlns:a="http://schemas.openxmlformats.org/drawingml/2006/main">
          <a:off x="1110535" y="0"/>
          <a:ext cx="81369" cy="5604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99001"/>
          </a:srgbClr>
        </a:solidFill>
        <a:ln xmlns:a="http://schemas.openxmlformats.org/drawingml/2006/main">
          <a:noFill/>
        </a:ln>
        <a:effectLst xmlns:a="http://schemas.openxmlformats.org/drawingml/2006/mai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225" b="0" i="0" u="none" strike="noStrike" baseline="0">
              <a:solidFill>
                <a:srgbClr val="000000"/>
              </a:solidFill>
              <a:latin typeface="ＭＳ 明朝"/>
              <a:ea typeface="ＭＳ 明朝"/>
            </a:rPr>
            <a:t>149.5</a:t>
          </a:r>
          <a:endParaRPr lang="ja-JP" altLang="en-US"/>
        </a:p>
      </cdr:txBody>
    </cdr:sp>
  </cdr:relSizeAnchor>
  <cdr:relSizeAnchor xmlns:cdr="http://schemas.openxmlformats.org/drawingml/2006/chartDrawing">
    <cdr:from>
      <cdr:x>0.54581</cdr:x>
      <cdr:y>0</cdr:y>
    </cdr:from>
    <cdr:to>
      <cdr:x>0.56302</cdr:x>
      <cdr:y>1</cdr:y>
    </cdr:to>
    <cdr:sp macro="" textlink="">
      <cdr:nvSpPr>
        <cdr:cNvPr id="22530" name="Text Box 2"/>
        <cdr:cNvSpPr txBox="1">
          <a:spLocks xmlns:a="http://schemas.openxmlformats.org/drawingml/2006/main" noChangeArrowheads="1"/>
        </cdr:cNvSpPr>
      </cdr:nvSpPr>
      <cdr:spPr bwMode="auto">
        <a:xfrm xmlns:a="http://schemas.openxmlformats.org/drawingml/2006/main">
          <a:off x="3495220" y="0"/>
          <a:ext cx="110223" cy="5604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99001"/>
          </a:srgbClr>
        </a:solidFill>
        <a:ln xmlns:a="http://schemas.openxmlformats.org/drawingml/2006/main">
          <a:noFill/>
        </a:ln>
        <a:effectLst xmlns:a="http://schemas.openxmlformats.org/drawingml/2006/mai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225" b="0" i="0" u="none" strike="noStrike" baseline="0">
              <a:solidFill>
                <a:srgbClr val="000000"/>
              </a:solidFill>
              <a:latin typeface="ＭＳ 明朝"/>
              <a:ea typeface="ＭＳ 明朝"/>
            </a:rPr>
            <a:t>△162.7</a:t>
          </a:r>
          <a:endParaRPr lang="ja-JP" altLang="en-US"/>
        </a:p>
      </cdr:txBody>
    </cdr:sp>
  </cdr:relSizeAnchor>
  <cdr:relSizeAnchor xmlns:cdr="http://schemas.openxmlformats.org/drawingml/2006/chartDrawing">
    <cdr:from>
      <cdr:x>0.85071</cdr:x>
      <cdr:y>0.53045</cdr:y>
    </cdr:from>
    <cdr:to>
      <cdr:x>0.96943</cdr:x>
      <cdr:y>0.72014</cdr:y>
    </cdr:to>
    <cdr:grpSp>
      <cdr:nvGrpSpPr>
        <cdr:cNvPr id="49" name="Group 3">
          <a:extLst xmlns:a="http://schemas.openxmlformats.org/drawingml/2006/main">
            <a:ext uri="{FF2B5EF4-FFF2-40B4-BE49-F238E27FC236}">
              <a16:creationId xmlns:a16="http://schemas.microsoft.com/office/drawing/2014/main" id="{6340CBC8-E798-47D5-8B9A-EE8DA1DB3F3C}"/>
            </a:ext>
          </a:extLst>
        </cdr:cNvPr>
        <cdr:cNvGrpSpPr>
          <a:grpSpLocks xmlns:a="http://schemas.openxmlformats.org/drawingml/2006/main"/>
        </cdr:cNvGrpSpPr>
      </cdr:nvGrpSpPr>
      <cdr:grpSpPr bwMode="auto">
        <a:xfrm xmlns:a="http://schemas.openxmlformats.org/drawingml/2006/main">
          <a:off x="5458333" y="392224"/>
          <a:ext cx="801643" cy="139122"/>
          <a:chOff x="603" y="1790"/>
          <a:chExt cx="94" cy="41"/>
        </a:xfrm>
      </cdr:grpSpPr>
      <cdr:sp macro="" textlink="">
        <cdr:nvSpPr>
          <cdr:cNvPr id="22532" name="Text Box 4"/>
          <cdr:cNvSpPr txBox="1">
            <a:spLocks xmlns:a="http://schemas.openxmlformats.org/drawingml/2006/main" noChangeArrowheads="1"/>
          </cdr:cNvSpPr>
        </cdr:nvSpPr>
        <cdr:spPr bwMode="auto">
          <a:xfrm xmlns:a="http://schemas.openxmlformats.org/drawingml/2006/main">
            <a:off x="603" y="1790"/>
            <a:ext cx="94" cy="4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vertOverflow="clip" wrap="square" lIns="18000" tIns="18000" rIns="36000" bIns="18000" anchor="ctr" upright="1"/>
          <a:lstStyle xmlns:a="http://schemas.openxmlformats.org/drawingml/2006/main"/>
          <a:p xmlns:a="http://schemas.openxmlformats.org/drawingml/2006/main">
            <a:pPr algn="r" rtl="0">
              <a:defRPr sz="1000"/>
            </a:pPr>
            <a:r>
              <a:rPr lang="ja-JP" altLang="en-US" sz="700" b="0" i="0" u="none" strike="noStrike" baseline="0">
                <a:solidFill>
                  <a:srgbClr val="000000"/>
                </a:solidFill>
                <a:latin typeface="ＭＳ 明朝"/>
                <a:ea typeface="ＭＳ 明朝"/>
              </a:rPr>
              <a:t>基礎素材型  </a:t>
            </a:r>
          </a:p>
          <a:p xmlns:a="http://schemas.openxmlformats.org/drawingml/2006/main">
            <a:pPr algn="r" rtl="0">
              <a:defRPr sz="1000"/>
            </a:pPr>
            <a:r>
              <a:rPr lang="ja-JP" altLang="en-US" sz="700" b="0" i="0" u="none" strike="noStrike" baseline="0">
                <a:solidFill>
                  <a:srgbClr val="000000"/>
                </a:solidFill>
                <a:latin typeface="ＭＳ 明朝"/>
                <a:ea typeface="ＭＳ 明朝"/>
              </a:rPr>
              <a:t>加工組立型</a:t>
            </a:r>
          </a:p>
          <a:p xmlns:a="http://schemas.openxmlformats.org/drawingml/2006/main">
            <a:pPr algn="r" rtl="0">
              <a:defRPr sz="1000"/>
            </a:pPr>
            <a:r>
              <a:rPr lang="ja-JP" altLang="en-US" sz="700" b="0" i="0" u="none" strike="noStrike" baseline="0">
                <a:solidFill>
                  <a:srgbClr val="000000"/>
                </a:solidFill>
                <a:latin typeface="ＭＳ 明朝"/>
                <a:ea typeface="ＭＳ 明朝"/>
              </a:rPr>
              <a:t>生活関連型　</a:t>
            </a:r>
            <a:endParaRPr lang="ja-JP" altLang="en-US"/>
          </a:p>
        </cdr:txBody>
      </cdr:sp>
      <cdr:sp macro="" textlink="">
        <cdr:nvSpPr>
          <cdr:cNvPr id="22533" name="Rectangle 5"/>
          <cdr:cNvSpPr>
            <a:spLocks xmlns:a="http://schemas.openxmlformats.org/drawingml/2006/main" noChangeArrowheads="1"/>
          </cdr:cNvSpPr>
        </cdr:nvSpPr>
        <cdr:spPr bwMode="auto">
          <a:xfrm xmlns:a="http://schemas.openxmlformats.org/drawingml/2006/main">
            <a:off x="612" y="1795"/>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08080" mc:Ignorable="a14" a14:legacySpreadsheetColorIndex="23"/>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22534" name="Rectangle 6"/>
          <cdr:cNvSpPr>
            <a:spLocks xmlns:a="http://schemas.openxmlformats.org/drawingml/2006/main" noChangeArrowheads="1"/>
          </cdr:cNvSpPr>
        </cdr:nvSpPr>
        <cdr:spPr bwMode="auto">
          <a:xfrm xmlns:a="http://schemas.openxmlformats.org/drawingml/2006/main">
            <a:off x="612" y="1808"/>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22535" name="Rectangle 7" descr="20%"/>
          <cdr:cNvSpPr>
            <a:spLocks xmlns:a="http://schemas.openxmlformats.org/drawingml/2006/main" noChangeArrowheads="1"/>
          </cdr:cNvSpPr>
        </cdr:nvSpPr>
        <cdr:spPr bwMode="auto">
          <a:xfrm xmlns:a="http://schemas.openxmlformats.org/drawingml/2006/main">
            <a:off x="612" y="1821"/>
            <a:ext cx="18" cy="6"/>
          </a:xfrm>
          <a:prstGeom xmlns:a="http://schemas.openxmlformats.org/drawingml/2006/main" prst="rect">
            <a:avLst/>
          </a:prstGeom>
          <a:pattFill xmlns:a="http://schemas.openxmlformats.org/drawingml/2006/main" prst="pct20">
            <a:fgClr>
              <a:srgbClr val="000000"/>
            </a:fgClr>
            <a:bgClr>
              <a:srgbClr val="FFFFFF"/>
            </a:bgClr>
          </a:patt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grpSp>
  </cdr:relSizeAnchor>
</c:userShapes>
</file>

<file path=xl/drawings/drawing14.xml><?xml version="1.0" encoding="utf-8"?>
<c:userShapes xmlns:c="http://schemas.openxmlformats.org/drawingml/2006/chart">
  <cdr:relSizeAnchor xmlns:cdr="http://schemas.openxmlformats.org/drawingml/2006/chartDrawing">
    <cdr:from>
      <cdr:x>0.36677</cdr:x>
      <cdr:y>0</cdr:y>
    </cdr:from>
    <cdr:to>
      <cdr:x>0.55024</cdr:x>
      <cdr:y>1</cdr:y>
    </cdr:to>
    <cdr:sp macro="" textlink="">
      <cdr:nvSpPr>
        <cdr:cNvPr id="23553" name="Text Box 1"/>
        <cdr:cNvSpPr txBox="1">
          <a:spLocks xmlns:a="http://schemas.openxmlformats.org/drawingml/2006/main" noChangeArrowheads="1"/>
        </cdr:cNvSpPr>
      </cdr:nvSpPr>
      <cdr:spPr bwMode="auto">
        <a:xfrm xmlns:a="http://schemas.openxmlformats.org/drawingml/2006/main">
          <a:off x="2381244" y="-101822"/>
          <a:ext cx="1191095" cy="20364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99001"/>
          </a:srgbClr>
        </a:solidFill>
        <a:ln xmlns:a="http://schemas.openxmlformats.org/drawingml/2006/main" w="9525"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明朝"/>
              <a:ea typeface="ＭＳ 明朝"/>
            </a:rPr>
            <a:t>県全体2億3,851万円</a:t>
          </a:r>
          <a:endParaRPr lang="ja-JP" altLang="en-US"/>
        </a:p>
      </cdr:txBody>
    </cdr:sp>
  </cdr:relSizeAnchor>
  <cdr:relSizeAnchor xmlns:cdr="http://schemas.openxmlformats.org/drawingml/2006/chartDrawing">
    <cdr:from>
      <cdr:x>0.46823</cdr:x>
      <cdr:y>0.37514</cdr:y>
    </cdr:from>
    <cdr:to>
      <cdr:x>0.46823</cdr:x>
      <cdr:y>0.48477</cdr:y>
    </cdr:to>
    <cdr:sp macro="" textlink="">
      <cdr:nvSpPr>
        <cdr:cNvPr id="23554" name="Line 2"/>
        <cdr:cNvSpPr>
          <a:spLocks xmlns:a="http://schemas.openxmlformats.org/drawingml/2006/main" noChangeShapeType="1"/>
        </cdr:cNvSpPr>
      </cdr:nvSpPr>
      <cdr:spPr bwMode="auto">
        <a:xfrm xmlns:a="http://schemas.openxmlformats.org/drawingml/2006/main">
          <a:off x="3055640" y="278309"/>
          <a:ext cx="0" cy="80410"/>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000000" mc:Ignorable="a14" a14:legacySpreadsheetColorIndex="64"/>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0.14274</cdr:x>
      <cdr:y>1</cdr:y>
    </cdr:from>
    <cdr:to>
      <cdr:x>1</cdr:x>
      <cdr:y>1</cdr:y>
    </cdr:to>
    <cdr:sp macro="" textlink="">
      <cdr:nvSpPr>
        <cdr:cNvPr id="23555" name="Line 3"/>
        <cdr:cNvSpPr>
          <a:spLocks xmlns:a="http://schemas.openxmlformats.org/drawingml/2006/main" noChangeShapeType="1"/>
        </cdr:cNvSpPr>
      </cdr:nvSpPr>
      <cdr:spPr bwMode="auto">
        <a:xfrm xmlns:a="http://schemas.openxmlformats.org/drawingml/2006/main">
          <a:off x="3962701" y="6220676"/>
          <a:ext cx="5565765"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0.04329</cdr:x>
      <cdr:y>0.48477</cdr:y>
    </cdr:from>
    <cdr:to>
      <cdr:x>0.97642</cdr:x>
      <cdr:y>0.48477</cdr:y>
    </cdr:to>
    <cdr:sp macro="" textlink="">
      <cdr:nvSpPr>
        <cdr:cNvPr id="23556" name="Line 4"/>
        <cdr:cNvSpPr>
          <a:spLocks xmlns:a="http://schemas.openxmlformats.org/drawingml/2006/main" noChangeShapeType="1"/>
        </cdr:cNvSpPr>
      </cdr:nvSpPr>
      <cdr:spPr bwMode="auto">
        <a:xfrm xmlns:a="http://schemas.openxmlformats.org/drawingml/2006/main" flipV="1">
          <a:off x="297598" y="358719"/>
          <a:ext cx="6056154"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0.03688</cdr:x>
      <cdr:y>0.14977</cdr:y>
    </cdr:from>
    <cdr:to>
      <cdr:x>0.0928</cdr:x>
      <cdr:y>0.38362</cdr:y>
    </cdr:to>
    <cdr:sp macro="" textlink="">
      <cdr:nvSpPr>
        <cdr:cNvPr id="23557" name="Text Box 5"/>
        <cdr:cNvSpPr txBox="1">
          <a:spLocks xmlns:a="http://schemas.openxmlformats.org/drawingml/2006/main" noChangeArrowheads="1"/>
        </cdr:cNvSpPr>
      </cdr:nvSpPr>
      <cdr:spPr bwMode="auto">
        <a:xfrm xmlns:a="http://schemas.openxmlformats.org/drawingml/2006/main">
          <a:off x="255930" y="113022"/>
          <a:ext cx="362184" cy="17151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225" b="0" i="0" u="none" strike="noStrike" baseline="0">
              <a:solidFill>
                <a:srgbClr val="000000"/>
              </a:solidFill>
              <a:latin typeface="ＭＳ 明朝"/>
              <a:ea typeface="ＭＳ 明朝"/>
            </a:rPr>
            <a:t>3,482</a:t>
          </a:r>
          <a:endParaRPr lang="ja-JP" altLang="en-US"/>
        </a:p>
      </cdr:txBody>
    </cdr:sp>
  </cdr:relSizeAnchor>
  <cdr:relSizeAnchor xmlns:cdr="http://schemas.openxmlformats.org/drawingml/2006/chartDrawing">
    <cdr:from>
      <cdr:x>0.83773</cdr:x>
      <cdr:y>0.2022</cdr:y>
    </cdr:from>
    <cdr:to>
      <cdr:x>0.96607</cdr:x>
      <cdr:y>0.37514</cdr:y>
    </cdr:to>
    <cdr:grpSp>
      <cdr:nvGrpSpPr>
        <cdr:cNvPr id="52" name="Group 6">
          <a:extLst xmlns:a="http://schemas.openxmlformats.org/drawingml/2006/main">
            <a:ext uri="{FF2B5EF4-FFF2-40B4-BE49-F238E27FC236}">
              <a16:creationId xmlns:a16="http://schemas.microsoft.com/office/drawing/2014/main" id="{48AA87DC-2ECE-483D-AB94-9AC58324CCCB}"/>
            </a:ext>
          </a:extLst>
        </cdr:cNvPr>
        <cdr:cNvGrpSpPr>
          <a:grpSpLocks xmlns:a="http://schemas.openxmlformats.org/drawingml/2006/main"/>
        </cdr:cNvGrpSpPr>
      </cdr:nvGrpSpPr>
      <cdr:grpSpPr bwMode="auto">
        <a:xfrm xmlns:a="http://schemas.openxmlformats.org/drawingml/2006/main">
          <a:off x="5453101" y="151472"/>
          <a:ext cx="834945" cy="126837"/>
          <a:chOff x="603" y="1790"/>
          <a:chExt cx="94" cy="41"/>
        </a:xfrm>
      </cdr:grpSpPr>
      <cdr:sp macro="" textlink="">
        <cdr:nvSpPr>
          <cdr:cNvPr id="23559" name="Text Box 7"/>
          <cdr:cNvSpPr txBox="1">
            <a:spLocks xmlns:a="http://schemas.openxmlformats.org/drawingml/2006/main" noChangeArrowheads="1"/>
          </cdr:cNvSpPr>
        </cdr:nvSpPr>
        <cdr:spPr bwMode="auto">
          <a:xfrm xmlns:a="http://schemas.openxmlformats.org/drawingml/2006/main">
            <a:off x="603" y="1790"/>
            <a:ext cx="94" cy="4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vertOverflow="clip" wrap="square" lIns="18000" tIns="18000" rIns="36000" bIns="18000" anchor="ctr" upright="1"/>
          <a:lstStyle xmlns:a="http://schemas.openxmlformats.org/drawingml/2006/main"/>
          <a:p xmlns:a="http://schemas.openxmlformats.org/drawingml/2006/main">
            <a:pPr algn="r" rtl="0">
              <a:defRPr sz="1000"/>
            </a:pPr>
            <a:r>
              <a:rPr lang="ja-JP" altLang="en-US" sz="700" b="0" i="0" u="none" strike="noStrike" baseline="0">
                <a:solidFill>
                  <a:srgbClr val="000000"/>
                </a:solidFill>
                <a:latin typeface="ＭＳ 明朝"/>
                <a:ea typeface="ＭＳ 明朝"/>
              </a:rPr>
              <a:t>基礎素材型  </a:t>
            </a:r>
          </a:p>
          <a:p xmlns:a="http://schemas.openxmlformats.org/drawingml/2006/main">
            <a:pPr algn="r" rtl="0">
              <a:defRPr sz="1000"/>
            </a:pPr>
            <a:r>
              <a:rPr lang="ja-JP" altLang="en-US" sz="700" b="0" i="0" u="none" strike="noStrike" baseline="0">
                <a:solidFill>
                  <a:srgbClr val="000000"/>
                </a:solidFill>
                <a:latin typeface="ＭＳ 明朝"/>
                <a:ea typeface="ＭＳ 明朝"/>
              </a:rPr>
              <a:t>加工組立型</a:t>
            </a:r>
          </a:p>
          <a:p xmlns:a="http://schemas.openxmlformats.org/drawingml/2006/main">
            <a:pPr algn="r" rtl="0">
              <a:defRPr sz="1000"/>
            </a:pPr>
            <a:r>
              <a:rPr lang="ja-JP" altLang="en-US" sz="700" b="0" i="0" u="none" strike="noStrike" baseline="0">
                <a:solidFill>
                  <a:srgbClr val="000000"/>
                </a:solidFill>
                <a:latin typeface="ＭＳ 明朝"/>
                <a:ea typeface="ＭＳ 明朝"/>
              </a:rPr>
              <a:t>生活関連型　</a:t>
            </a:r>
            <a:endParaRPr lang="ja-JP" altLang="en-US"/>
          </a:p>
        </cdr:txBody>
      </cdr:sp>
      <cdr:sp macro="" textlink="">
        <cdr:nvSpPr>
          <cdr:cNvPr id="23560" name="Rectangle 8"/>
          <cdr:cNvSpPr>
            <a:spLocks xmlns:a="http://schemas.openxmlformats.org/drawingml/2006/main" noChangeArrowheads="1"/>
          </cdr:cNvSpPr>
        </cdr:nvSpPr>
        <cdr:spPr bwMode="auto">
          <a:xfrm xmlns:a="http://schemas.openxmlformats.org/drawingml/2006/main">
            <a:off x="612" y="1795"/>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08080" mc:Ignorable="a14" a14:legacySpreadsheetColorIndex="23"/>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23561" name="Rectangle 9"/>
          <cdr:cNvSpPr>
            <a:spLocks xmlns:a="http://schemas.openxmlformats.org/drawingml/2006/main" noChangeArrowheads="1"/>
          </cdr:cNvSpPr>
        </cdr:nvSpPr>
        <cdr:spPr bwMode="auto">
          <a:xfrm xmlns:a="http://schemas.openxmlformats.org/drawingml/2006/main">
            <a:off x="612" y="1808"/>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23562" name="Rectangle 10" descr="20%"/>
          <cdr:cNvSpPr>
            <a:spLocks xmlns:a="http://schemas.openxmlformats.org/drawingml/2006/main" noChangeArrowheads="1"/>
          </cdr:cNvSpPr>
        </cdr:nvSpPr>
        <cdr:spPr bwMode="auto">
          <a:xfrm xmlns:a="http://schemas.openxmlformats.org/drawingml/2006/main">
            <a:off x="612" y="1821"/>
            <a:ext cx="18" cy="6"/>
          </a:xfrm>
          <a:prstGeom xmlns:a="http://schemas.openxmlformats.org/drawingml/2006/main" prst="rect">
            <a:avLst/>
          </a:prstGeom>
          <a:pattFill xmlns:a="http://schemas.openxmlformats.org/drawingml/2006/main" prst="pct20">
            <a:fgClr>
              <a:srgbClr val="000000"/>
            </a:fgClr>
            <a:bgClr>
              <a:srgbClr val="FFFFFF"/>
            </a:bgClr>
          </a:patt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grpSp>
  </cdr:relSizeAnchor>
</c:userShapes>
</file>

<file path=xl/drawings/drawing15.xml><?xml version="1.0" encoding="utf-8"?>
<c:userShapes xmlns:c="http://schemas.openxmlformats.org/drawingml/2006/chart">
  <cdr:relSizeAnchor xmlns:cdr="http://schemas.openxmlformats.org/drawingml/2006/chartDrawing">
    <cdr:from>
      <cdr:x>0.82514</cdr:x>
      <cdr:y>0.18849</cdr:y>
    </cdr:from>
    <cdr:to>
      <cdr:x>0.9547</cdr:x>
      <cdr:y>0.30901</cdr:y>
    </cdr:to>
    <cdr:grpSp>
      <cdr:nvGrpSpPr>
        <cdr:cNvPr id="51" name="Group 1">
          <a:extLst xmlns:a="http://schemas.openxmlformats.org/drawingml/2006/main">
            <a:ext uri="{FF2B5EF4-FFF2-40B4-BE49-F238E27FC236}">
              <a16:creationId xmlns:a16="http://schemas.microsoft.com/office/drawing/2014/main" id="{3FC2C190-17E5-43A1-8E95-AE399AF31637}"/>
            </a:ext>
          </a:extLst>
        </cdr:cNvPr>
        <cdr:cNvGrpSpPr>
          <a:grpSpLocks xmlns:a="http://schemas.openxmlformats.org/drawingml/2006/main"/>
        </cdr:cNvGrpSpPr>
      </cdr:nvGrpSpPr>
      <cdr:grpSpPr bwMode="auto">
        <a:xfrm xmlns:a="http://schemas.openxmlformats.org/drawingml/2006/main">
          <a:off x="5339747" y="141421"/>
          <a:ext cx="837947" cy="88387"/>
          <a:chOff x="603" y="1790"/>
          <a:chExt cx="94" cy="41"/>
        </a:xfrm>
      </cdr:grpSpPr>
      <cdr:sp macro="" textlink="">
        <cdr:nvSpPr>
          <cdr:cNvPr id="24578" name="Text Box 2"/>
          <cdr:cNvSpPr txBox="1">
            <a:spLocks xmlns:a="http://schemas.openxmlformats.org/drawingml/2006/main" noChangeArrowheads="1"/>
          </cdr:cNvSpPr>
        </cdr:nvSpPr>
        <cdr:spPr bwMode="auto">
          <a:xfrm xmlns:a="http://schemas.openxmlformats.org/drawingml/2006/main">
            <a:off x="603" y="1790"/>
            <a:ext cx="94" cy="4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vertOverflow="clip" wrap="square" lIns="18000" tIns="18000" rIns="36000" bIns="18000" anchor="ctr" upright="1"/>
          <a:lstStyle xmlns:a="http://schemas.openxmlformats.org/drawingml/2006/main"/>
          <a:p xmlns:a="http://schemas.openxmlformats.org/drawingml/2006/main">
            <a:pPr algn="r" rtl="0">
              <a:defRPr sz="1000"/>
            </a:pPr>
            <a:r>
              <a:rPr lang="ja-JP" altLang="en-US" sz="700" b="0" i="0" u="none" strike="noStrike" baseline="0">
                <a:solidFill>
                  <a:srgbClr val="000000"/>
                </a:solidFill>
                <a:latin typeface="ＭＳ 明朝"/>
                <a:ea typeface="ＭＳ 明朝"/>
              </a:rPr>
              <a:t>基礎素材型  </a:t>
            </a:r>
          </a:p>
          <a:p xmlns:a="http://schemas.openxmlformats.org/drawingml/2006/main">
            <a:pPr algn="r" rtl="0">
              <a:defRPr sz="1000"/>
            </a:pPr>
            <a:r>
              <a:rPr lang="ja-JP" altLang="en-US" sz="700" b="0" i="0" u="none" strike="noStrike" baseline="0">
                <a:solidFill>
                  <a:srgbClr val="000000"/>
                </a:solidFill>
                <a:latin typeface="ＭＳ 明朝"/>
                <a:ea typeface="ＭＳ 明朝"/>
              </a:rPr>
              <a:t>加工組立型</a:t>
            </a:r>
          </a:p>
          <a:p xmlns:a="http://schemas.openxmlformats.org/drawingml/2006/main">
            <a:pPr algn="r" rtl="0">
              <a:defRPr sz="1000"/>
            </a:pPr>
            <a:r>
              <a:rPr lang="ja-JP" altLang="en-US" sz="700" b="0" i="0" u="none" strike="noStrike" baseline="0">
                <a:solidFill>
                  <a:srgbClr val="000000"/>
                </a:solidFill>
                <a:latin typeface="ＭＳ 明朝"/>
                <a:ea typeface="ＭＳ 明朝"/>
              </a:rPr>
              <a:t>生活関連型　</a:t>
            </a:r>
            <a:endParaRPr lang="ja-JP" altLang="en-US"/>
          </a:p>
        </cdr:txBody>
      </cdr:sp>
      <cdr:sp macro="" textlink="">
        <cdr:nvSpPr>
          <cdr:cNvPr id="24579" name="Rectangle 3"/>
          <cdr:cNvSpPr>
            <a:spLocks xmlns:a="http://schemas.openxmlformats.org/drawingml/2006/main" noChangeArrowheads="1"/>
          </cdr:cNvSpPr>
        </cdr:nvSpPr>
        <cdr:spPr bwMode="auto">
          <a:xfrm xmlns:a="http://schemas.openxmlformats.org/drawingml/2006/main">
            <a:off x="612" y="1795"/>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08080" mc:Ignorable="a14" a14:legacySpreadsheetColorIndex="23"/>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24580" name="Rectangle 4"/>
          <cdr:cNvSpPr>
            <a:spLocks xmlns:a="http://schemas.openxmlformats.org/drawingml/2006/main" noChangeArrowheads="1"/>
          </cdr:cNvSpPr>
        </cdr:nvSpPr>
        <cdr:spPr bwMode="auto">
          <a:xfrm xmlns:a="http://schemas.openxmlformats.org/drawingml/2006/main">
            <a:off x="612" y="1808"/>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24581" name="Rectangle 5" descr="20%"/>
          <cdr:cNvSpPr>
            <a:spLocks xmlns:a="http://schemas.openxmlformats.org/drawingml/2006/main" noChangeArrowheads="1"/>
          </cdr:cNvSpPr>
        </cdr:nvSpPr>
        <cdr:spPr bwMode="auto">
          <a:xfrm xmlns:a="http://schemas.openxmlformats.org/drawingml/2006/main">
            <a:off x="612" y="1821"/>
            <a:ext cx="18" cy="6"/>
          </a:xfrm>
          <a:prstGeom xmlns:a="http://schemas.openxmlformats.org/drawingml/2006/main" prst="rect">
            <a:avLst/>
          </a:prstGeom>
          <a:pattFill xmlns:a="http://schemas.openxmlformats.org/drawingml/2006/main" prst="pct20">
            <a:fgClr>
              <a:srgbClr val="000000"/>
            </a:fgClr>
            <a:bgClr>
              <a:srgbClr val="FFFFFF"/>
            </a:bgClr>
          </a:patt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grpSp>
  </cdr:relSizeAnchor>
  <cdr:relSizeAnchor xmlns:cdr="http://schemas.openxmlformats.org/drawingml/2006/chartDrawing">
    <cdr:from>
      <cdr:x>0.39132</cdr:x>
      <cdr:y>0</cdr:y>
    </cdr:from>
    <cdr:to>
      <cdr:x>0.52619</cdr:x>
      <cdr:y>1</cdr:y>
    </cdr:to>
    <cdr:sp macro="" textlink="">
      <cdr:nvSpPr>
        <cdr:cNvPr id="24582" name="Text Box 6"/>
        <cdr:cNvSpPr txBox="1">
          <a:spLocks xmlns:a="http://schemas.openxmlformats.org/drawingml/2006/main" noChangeArrowheads="1"/>
        </cdr:cNvSpPr>
      </cdr:nvSpPr>
      <cdr:spPr bwMode="auto">
        <a:xfrm xmlns:a="http://schemas.openxmlformats.org/drawingml/2006/main">
          <a:off x="2525689" y="-101822"/>
          <a:ext cx="870495" cy="20364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99001"/>
          </a:srgbClr>
        </a:solidFill>
        <a:ln xmlns:a="http://schemas.openxmlformats.org/drawingml/2006/main" w="9525"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明朝"/>
              <a:ea typeface="ＭＳ 明朝"/>
            </a:rPr>
            <a:t>県全体869万円</a:t>
          </a:r>
          <a:endParaRPr lang="ja-JP" altLang="en-US"/>
        </a:p>
      </cdr:txBody>
    </cdr:sp>
  </cdr:relSizeAnchor>
  <cdr:relSizeAnchor xmlns:cdr="http://schemas.openxmlformats.org/drawingml/2006/chartDrawing">
    <cdr:from>
      <cdr:x>0.03693</cdr:x>
      <cdr:y>0.40907</cdr:y>
    </cdr:from>
    <cdr:to>
      <cdr:x>0.97835</cdr:x>
      <cdr:y>0.40907</cdr:y>
    </cdr:to>
    <cdr:sp macro="" textlink="">
      <cdr:nvSpPr>
        <cdr:cNvPr id="24583" name="Line 7"/>
        <cdr:cNvSpPr>
          <a:spLocks xmlns:a="http://schemas.openxmlformats.org/drawingml/2006/main" noChangeShapeType="1"/>
        </cdr:cNvSpPr>
      </cdr:nvSpPr>
      <cdr:spPr bwMode="auto">
        <a:xfrm xmlns:a="http://schemas.openxmlformats.org/drawingml/2006/main">
          <a:off x="261083" y="303198"/>
          <a:ext cx="6067952" cy="0"/>
        </a:xfrm>
        <a:prstGeom xmlns:a="http://schemas.openxmlformats.org/drawingml/2006/main" prst="line">
          <a:avLst/>
        </a:prstGeom>
        <a:noFill xmlns:a="http://schemas.openxmlformats.org/drawingml/2006/main"/>
        <a:ln xmlns:a="http://schemas.openxmlformats.org/drawingml/2006/main" w="15875">
          <a:solidFill>
            <a:srgbClr xmlns:mc="http://schemas.openxmlformats.org/markup-compatibility/2006" xmlns:a14="http://schemas.microsoft.com/office/drawing/2010/main" val="000000" mc:Ignorable="a14" a14:legacySpreadsheetColorIndex="64"/>
          </a:solidFill>
          <a:prstDash val="dash"/>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0.46428</cdr:x>
      <cdr:y>0.30901</cdr:y>
    </cdr:from>
    <cdr:to>
      <cdr:x>0.46428</cdr:x>
      <cdr:y>0.40951</cdr:y>
    </cdr:to>
    <cdr:sp macro="" textlink="">
      <cdr:nvSpPr>
        <cdr:cNvPr id="24584" name="Line 8"/>
        <cdr:cNvSpPr>
          <a:spLocks xmlns:a="http://schemas.openxmlformats.org/drawingml/2006/main" noChangeShapeType="1"/>
        </cdr:cNvSpPr>
      </cdr:nvSpPr>
      <cdr:spPr bwMode="auto">
        <a:xfrm xmlns:a="http://schemas.openxmlformats.org/drawingml/2006/main">
          <a:off x="3015478" y="229808"/>
          <a:ext cx="0" cy="73709"/>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000000" mc:Ignorable="a14" a14:legacySpreadsheetColorIndex="64"/>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0.05147</cdr:x>
      <cdr:y>0</cdr:y>
    </cdr:from>
    <cdr:to>
      <cdr:x>0.06302</cdr:x>
      <cdr:y>1</cdr:y>
    </cdr:to>
    <cdr:sp macro="" textlink="">
      <cdr:nvSpPr>
        <cdr:cNvPr id="24585" name="Text Box 9"/>
        <cdr:cNvSpPr txBox="1">
          <a:spLocks xmlns:a="http://schemas.openxmlformats.org/drawingml/2006/main" noChangeArrowheads="1"/>
        </cdr:cNvSpPr>
      </cdr:nvSpPr>
      <cdr:spPr bwMode="auto">
        <a:xfrm xmlns:a="http://schemas.openxmlformats.org/drawingml/2006/main">
          <a:off x="332190" y="-33086"/>
          <a:ext cx="74571" cy="6617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4,647</a:t>
          </a:r>
          <a:endParaRPr lang="ja-JP" altLang="en-US"/>
        </a:p>
      </cdr:txBody>
    </cdr:sp>
  </cdr:relSizeAnchor>
</c:userShapes>
</file>

<file path=xl/drawings/drawing16.xml><?xml version="1.0" encoding="utf-8"?>
<c:userShapes xmlns:c="http://schemas.openxmlformats.org/drawingml/2006/chart">
  <cdr:relSizeAnchor xmlns:cdr="http://schemas.openxmlformats.org/drawingml/2006/chartDrawing">
    <cdr:from>
      <cdr:x>0.80758</cdr:x>
      <cdr:y>0.19828</cdr:y>
    </cdr:from>
    <cdr:to>
      <cdr:x>0.93934</cdr:x>
      <cdr:y>0.34359</cdr:y>
    </cdr:to>
    <cdr:grpSp>
      <cdr:nvGrpSpPr>
        <cdr:cNvPr id="50" name="Group 2049">
          <a:extLst xmlns:a="http://schemas.openxmlformats.org/drawingml/2006/main">
            <a:ext uri="{FF2B5EF4-FFF2-40B4-BE49-F238E27FC236}">
              <a16:creationId xmlns:a16="http://schemas.microsoft.com/office/drawing/2014/main" id="{5F1D3D95-409A-4C41-B0DD-395553195481}"/>
            </a:ext>
          </a:extLst>
        </cdr:cNvPr>
        <cdr:cNvGrpSpPr>
          <a:grpSpLocks xmlns:a="http://schemas.openxmlformats.org/drawingml/2006/main"/>
        </cdr:cNvGrpSpPr>
      </cdr:nvGrpSpPr>
      <cdr:grpSpPr bwMode="auto">
        <a:xfrm xmlns:a="http://schemas.openxmlformats.org/drawingml/2006/main">
          <a:off x="5141427" y="148600"/>
          <a:ext cx="870930" cy="106576"/>
          <a:chOff x="603" y="1790"/>
          <a:chExt cx="94" cy="41"/>
        </a:xfrm>
      </cdr:grpSpPr>
      <cdr:sp macro="" textlink="">
        <cdr:nvSpPr>
          <cdr:cNvPr id="15362" name="Text Box 2050"/>
          <cdr:cNvSpPr txBox="1">
            <a:spLocks xmlns:a="http://schemas.openxmlformats.org/drawingml/2006/main" noChangeArrowheads="1"/>
          </cdr:cNvSpPr>
        </cdr:nvSpPr>
        <cdr:spPr bwMode="auto">
          <a:xfrm xmlns:a="http://schemas.openxmlformats.org/drawingml/2006/main">
            <a:off x="603" y="1790"/>
            <a:ext cx="94" cy="4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vertOverflow="clip" wrap="square" lIns="18000" tIns="18000" rIns="36000" bIns="18000" anchor="ctr" upright="1"/>
          <a:lstStyle xmlns:a="http://schemas.openxmlformats.org/drawingml/2006/main"/>
          <a:p xmlns:a="http://schemas.openxmlformats.org/drawingml/2006/main">
            <a:pPr algn="r" rtl="0">
              <a:defRPr sz="1000"/>
            </a:pPr>
            <a:r>
              <a:rPr lang="ja-JP" altLang="en-US" sz="700" b="0" i="0" u="none" strike="noStrike" baseline="0">
                <a:solidFill>
                  <a:srgbClr val="000000"/>
                </a:solidFill>
                <a:latin typeface="ＭＳ 明朝"/>
                <a:ea typeface="ＭＳ 明朝"/>
              </a:rPr>
              <a:t>基礎素材型  </a:t>
            </a:r>
          </a:p>
          <a:p xmlns:a="http://schemas.openxmlformats.org/drawingml/2006/main">
            <a:pPr algn="r" rtl="0">
              <a:defRPr sz="1000"/>
            </a:pPr>
            <a:r>
              <a:rPr lang="ja-JP" altLang="en-US" sz="700" b="0" i="0" u="none" strike="noStrike" baseline="0">
                <a:solidFill>
                  <a:srgbClr val="000000"/>
                </a:solidFill>
                <a:latin typeface="ＭＳ 明朝"/>
                <a:ea typeface="ＭＳ 明朝"/>
              </a:rPr>
              <a:t>加工組立型</a:t>
            </a:r>
          </a:p>
          <a:p xmlns:a="http://schemas.openxmlformats.org/drawingml/2006/main">
            <a:pPr algn="r" rtl="0">
              <a:defRPr sz="1000"/>
            </a:pPr>
            <a:r>
              <a:rPr lang="ja-JP" altLang="en-US" sz="700" b="0" i="0" u="none" strike="noStrike" baseline="0">
                <a:solidFill>
                  <a:srgbClr val="000000"/>
                </a:solidFill>
                <a:latin typeface="ＭＳ 明朝"/>
                <a:ea typeface="ＭＳ 明朝"/>
              </a:rPr>
              <a:t>生活関連型　</a:t>
            </a:r>
            <a:endParaRPr lang="ja-JP" altLang="en-US"/>
          </a:p>
        </cdr:txBody>
      </cdr:sp>
      <cdr:sp macro="" textlink="">
        <cdr:nvSpPr>
          <cdr:cNvPr id="15363" name="Rectangle 2051"/>
          <cdr:cNvSpPr>
            <a:spLocks xmlns:a="http://schemas.openxmlformats.org/drawingml/2006/main" noChangeArrowheads="1"/>
          </cdr:cNvSpPr>
        </cdr:nvSpPr>
        <cdr:spPr bwMode="auto">
          <a:xfrm xmlns:a="http://schemas.openxmlformats.org/drawingml/2006/main">
            <a:off x="612" y="1795"/>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08080" mc:Ignorable="a14" a14:legacySpreadsheetColorIndex="23"/>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15364" name="Rectangle 2052"/>
          <cdr:cNvSpPr>
            <a:spLocks xmlns:a="http://schemas.openxmlformats.org/drawingml/2006/main" noChangeArrowheads="1"/>
          </cdr:cNvSpPr>
        </cdr:nvSpPr>
        <cdr:spPr bwMode="auto">
          <a:xfrm xmlns:a="http://schemas.openxmlformats.org/drawingml/2006/main">
            <a:off x="612" y="1808"/>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15365" name="Rectangle 2053" descr="20%"/>
          <cdr:cNvSpPr>
            <a:spLocks xmlns:a="http://schemas.openxmlformats.org/drawingml/2006/main" noChangeArrowheads="1"/>
          </cdr:cNvSpPr>
        </cdr:nvSpPr>
        <cdr:spPr bwMode="auto">
          <a:xfrm xmlns:a="http://schemas.openxmlformats.org/drawingml/2006/main">
            <a:off x="612" y="1821"/>
            <a:ext cx="18" cy="6"/>
          </a:xfrm>
          <a:prstGeom xmlns:a="http://schemas.openxmlformats.org/drawingml/2006/main" prst="rect">
            <a:avLst/>
          </a:prstGeom>
          <a:pattFill xmlns:a="http://schemas.openxmlformats.org/drawingml/2006/main" prst="pct20">
            <a:fgClr>
              <a:srgbClr val="000000"/>
            </a:fgClr>
            <a:bgClr>
              <a:srgbClr val="FFFFFF"/>
            </a:bgClr>
          </a:patt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grpSp>
  </cdr:relSizeAnchor>
  <cdr:relSizeAnchor xmlns:cdr="http://schemas.openxmlformats.org/drawingml/2006/chartDrawing">
    <cdr:from>
      <cdr:x>0.41439</cdr:x>
      <cdr:y>0</cdr:y>
    </cdr:from>
    <cdr:to>
      <cdr:x>0.4551</cdr:x>
      <cdr:y>1</cdr:y>
    </cdr:to>
    <cdr:sp macro="" textlink="">
      <cdr:nvSpPr>
        <cdr:cNvPr id="15366" name="Text Box 2054"/>
        <cdr:cNvSpPr txBox="1">
          <a:spLocks xmlns:a="http://schemas.openxmlformats.org/drawingml/2006/main" noChangeArrowheads="1"/>
        </cdr:cNvSpPr>
      </cdr:nvSpPr>
      <cdr:spPr bwMode="auto">
        <a:xfrm xmlns:a="http://schemas.openxmlformats.org/drawingml/2006/main">
          <a:off x="2635101" y="-39305"/>
          <a:ext cx="258917" cy="7861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99001"/>
          </a:srgbClr>
        </a:solidFill>
        <a:ln xmlns:a="http://schemas.openxmlformats.org/drawingml/2006/main" w="9525"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ja-JP" altLang="en-US" sz="250" b="0" i="0" u="none" strike="noStrike" baseline="0">
              <a:solidFill>
                <a:srgbClr val="000000"/>
              </a:solidFill>
              <a:latin typeface="ＭＳ 明朝"/>
              <a:ea typeface="ＭＳ 明朝"/>
            </a:rPr>
            <a:t>県全体3,014万円</a:t>
          </a:r>
          <a:endParaRPr lang="ja-JP" altLang="en-US"/>
        </a:p>
      </cdr:txBody>
    </cdr:sp>
  </cdr:relSizeAnchor>
  <cdr:relSizeAnchor xmlns:cdr="http://schemas.openxmlformats.org/drawingml/2006/chartDrawing">
    <cdr:from>
      <cdr:x>0.46577</cdr:x>
      <cdr:y>0.43909</cdr:y>
    </cdr:from>
    <cdr:to>
      <cdr:x>0.46577</cdr:x>
      <cdr:y>0.5633</cdr:y>
    </cdr:to>
    <cdr:sp macro="" textlink="">
      <cdr:nvSpPr>
        <cdr:cNvPr id="15367" name="Line 2055"/>
        <cdr:cNvSpPr>
          <a:spLocks xmlns:a="http://schemas.openxmlformats.org/drawingml/2006/main" noChangeShapeType="1"/>
        </cdr:cNvSpPr>
      </cdr:nvSpPr>
      <cdr:spPr bwMode="auto">
        <a:xfrm xmlns:a="http://schemas.openxmlformats.org/drawingml/2006/main">
          <a:off x="2971163" y="325215"/>
          <a:ext cx="0" cy="91100"/>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000000" mc:Ignorable="a14" a14:legacySpreadsheetColorIndex="64"/>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0.02791</cdr:x>
      <cdr:y>0.5633</cdr:y>
    </cdr:from>
    <cdr:to>
      <cdr:x>0.99253</cdr:x>
      <cdr:y>0.5633</cdr:y>
    </cdr:to>
    <cdr:sp macro="" textlink="">
      <cdr:nvSpPr>
        <cdr:cNvPr id="15368" name="Line 2056"/>
        <cdr:cNvSpPr>
          <a:spLocks xmlns:a="http://schemas.openxmlformats.org/drawingml/2006/main" noChangeShapeType="1"/>
        </cdr:cNvSpPr>
      </cdr:nvSpPr>
      <cdr:spPr bwMode="auto">
        <a:xfrm xmlns:a="http://schemas.openxmlformats.org/drawingml/2006/main">
          <a:off x="190463" y="416315"/>
          <a:ext cx="6137312"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17.xml><?xml version="1.0" encoding="utf-8"?>
<c:userShapes xmlns:c="http://schemas.openxmlformats.org/drawingml/2006/chart">
  <cdr:relSizeAnchor xmlns:cdr="http://schemas.openxmlformats.org/drawingml/2006/chartDrawing">
    <cdr:from>
      <cdr:x>0.48322</cdr:x>
      <cdr:y>0.46824</cdr:y>
    </cdr:from>
    <cdr:to>
      <cdr:x>0.65865</cdr:x>
      <cdr:y>0.92288</cdr:y>
    </cdr:to>
    <cdr:sp macro="" textlink="">
      <cdr:nvSpPr>
        <cdr:cNvPr id="16385" name="Text Box 2049"/>
        <cdr:cNvSpPr txBox="1">
          <a:spLocks xmlns:a="http://schemas.openxmlformats.org/drawingml/2006/main" noChangeArrowheads="1"/>
        </cdr:cNvSpPr>
      </cdr:nvSpPr>
      <cdr:spPr bwMode="auto">
        <a:xfrm xmlns:a="http://schemas.openxmlformats.org/drawingml/2006/main">
          <a:off x="1163511" y="346594"/>
          <a:ext cx="418909" cy="33344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275" b="0" i="0" u="none" strike="noStrike" baseline="0">
              <a:solidFill>
                <a:srgbClr val="000000"/>
              </a:solidFill>
              <a:latin typeface="ＭＳ 明朝"/>
              <a:ea typeface="ＭＳ 明朝"/>
            </a:rPr>
            <a:t>2,618</a:t>
          </a:r>
        </a:p>
        <a:p xmlns:a="http://schemas.openxmlformats.org/drawingml/2006/main">
          <a:pPr algn="ctr" rtl="0">
            <a:defRPr sz="1000"/>
          </a:pPr>
          <a:r>
            <a:rPr lang="ja-JP" altLang="en-US" sz="275" b="0" i="0" u="none" strike="noStrike" baseline="0">
              <a:solidFill>
                <a:srgbClr val="000000"/>
              </a:solidFill>
              <a:latin typeface="ＭＳ 明朝"/>
              <a:ea typeface="ＭＳ 明朝"/>
            </a:rPr>
            <a:t>億円</a:t>
          </a:r>
          <a:endParaRPr lang="ja-JP" altLang="en-US"/>
        </a:p>
      </cdr:txBody>
    </cdr:sp>
  </cdr:relSizeAnchor>
</c:userShapes>
</file>

<file path=xl/drawings/drawing18.xml><?xml version="1.0" encoding="utf-8"?>
<c:userShapes xmlns:c="http://schemas.openxmlformats.org/drawingml/2006/chart">
  <cdr:relSizeAnchor xmlns:cdr="http://schemas.openxmlformats.org/drawingml/2006/chartDrawing">
    <cdr:from>
      <cdr:x>0.83969</cdr:x>
      <cdr:y>0.53024</cdr:y>
    </cdr:from>
    <cdr:to>
      <cdr:x>0.9695</cdr:x>
      <cdr:y>0.68577</cdr:y>
    </cdr:to>
    <cdr:grpSp>
      <cdr:nvGrpSpPr>
        <cdr:cNvPr id="47" name="Group 1025">
          <a:extLst xmlns:a="http://schemas.openxmlformats.org/drawingml/2006/main">
            <a:ext uri="{FF2B5EF4-FFF2-40B4-BE49-F238E27FC236}">
              <a16:creationId xmlns:a16="http://schemas.microsoft.com/office/drawing/2014/main" id="{393BC051-3C53-4177-80E4-10A094AB0635}"/>
            </a:ext>
          </a:extLst>
        </cdr:cNvPr>
        <cdr:cNvGrpSpPr>
          <a:grpSpLocks xmlns:a="http://schemas.openxmlformats.org/drawingml/2006/main"/>
        </cdr:cNvGrpSpPr>
      </cdr:nvGrpSpPr>
      <cdr:grpSpPr bwMode="auto">
        <a:xfrm xmlns:a="http://schemas.openxmlformats.org/drawingml/2006/main">
          <a:off x="5449830" y="392064"/>
          <a:ext cx="842050" cy="114074"/>
          <a:chOff x="603" y="1790"/>
          <a:chExt cx="94" cy="41"/>
        </a:xfrm>
      </cdr:grpSpPr>
      <cdr:sp macro="" textlink="">
        <cdr:nvSpPr>
          <cdr:cNvPr id="17410" name="Text Box 1026"/>
          <cdr:cNvSpPr txBox="1">
            <a:spLocks xmlns:a="http://schemas.openxmlformats.org/drawingml/2006/main" noChangeArrowheads="1"/>
          </cdr:cNvSpPr>
        </cdr:nvSpPr>
        <cdr:spPr bwMode="auto">
          <a:xfrm xmlns:a="http://schemas.openxmlformats.org/drawingml/2006/main">
            <a:off x="603" y="1790"/>
            <a:ext cx="94" cy="4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vertOverflow="clip" wrap="square" lIns="18000" tIns="18000" rIns="36000" bIns="18000" anchor="ctr" upright="1"/>
          <a:lstStyle xmlns:a="http://schemas.openxmlformats.org/drawingml/2006/main"/>
          <a:p xmlns:a="http://schemas.openxmlformats.org/drawingml/2006/main">
            <a:pPr algn="r" rtl="0">
              <a:defRPr sz="1000"/>
            </a:pPr>
            <a:r>
              <a:rPr lang="ja-JP" altLang="en-US" sz="700" b="0" i="0" u="none" strike="noStrike" baseline="0">
                <a:solidFill>
                  <a:srgbClr val="000000"/>
                </a:solidFill>
                <a:latin typeface="ＭＳ 明朝"/>
                <a:ea typeface="ＭＳ 明朝"/>
              </a:rPr>
              <a:t>基礎素材型  </a:t>
            </a:r>
          </a:p>
          <a:p xmlns:a="http://schemas.openxmlformats.org/drawingml/2006/main">
            <a:pPr algn="r" rtl="0">
              <a:defRPr sz="1000"/>
            </a:pPr>
            <a:r>
              <a:rPr lang="ja-JP" altLang="en-US" sz="700" b="0" i="0" u="none" strike="noStrike" baseline="0">
                <a:solidFill>
                  <a:srgbClr val="000000"/>
                </a:solidFill>
                <a:latin typeface="ＭＳ 明朝"/>
                <a:ea typeface="ＭＳ 明朝"/>
              </a:rPr>
              <a:t>加工組立型</a:t>
            </a:r>
          </a:p>
          <a:p xmlns:a="http://schemas.openxmlformats.org/drawingml/2006/main">
            <a:pPr algn="r" rtl="0">
              <a:defRPr sz="1000"/>
            </a:pPr>
            <a:r>
              <a:rPr lang="ja-JP" altLang="en-US" sz="700" b="0" i="0" u="none" strike="noStrike" baseline="0">
                <a:solidFill>
                  <a:srgbClr val="000000"/>
                </a:solidFill>
                <a:latin typeface="ＭＳ 明朝"/>
                <a:ea typeface="ＭＳ 明朝"/>
              </a:rPr>
              <a:t>生活関連型　</a:t>
            </a:r>
            <a:endParaRPr lang="ja-JP" altLang="en-US"/>
          </a:p>
        </cdr:txBody>
      </cdr:sp>
      <cdr:sp macro="" textlink="">
        <cdr:nvSpPr>
          <cdr:cNvPr id="17411" name="Rectangle 1027"/>
          <cdr:cNvSpPr>
            <a:spLocks xmlns:a="http://schemas.openxmlformats.org/drawingml/2006/main" noChangeArrowheads="1"/>
          </cdr:cNvSpPr>
        </cdr:nvSpPr>
        <cdr:spPr bwMode="auto">
          <a:xfrm xmlns:a="http://schemas.openxmlformats.org/drawingml/2006/main">
            <a:off x="612" y="1795"/>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08080" mc:Ignorable="a14" a14:legacySpreadsheetColorIndex="23"/>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17412" name="Rectangle 1028"/>
          <cdr:cNvSpPr>
            <a:spLocks xmlns:a="http://schemas.openxmlformats.org/drawingml/2006/main" noChangeArrowheads="1"/>
          </cdr:cNvSpPr>
        </cdr:nvSpPr>
        <cdr:spPr bwMode="auto">
          <a:xfrm xmlns:a="http://schemas.openxmlformats.org/drawingml/2006/main">
            <a:off x="612" y="1808"/>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17413" name="Rectangle 1029" descr="20%"/>
          <cdr:cNvSpPr>
            <a:spLocks xmlns:a="http://schemas.openxmlformats.org/drawingml/2006/main" noChangeArrowheads="1"/>
          </cdr:cNvSpPr>
        </cdr:nvSpPr>
        <cdr:spPr bwMode="auto">
          <a:xfrm xmlns:a="http://schemas.openxmlformats.org/drawingml/2006/main">
            <a:off x="612" y="1821"/>
            <a:ext cx="18" cy="6"/>
          </a:xfrm>
          <a:prstGeom xmlns:a="http://schemas.openxmlformats.org/drawingml/2006/main" prst="rect">
            <a:avLst/>
          </a:prstGeom>
          <a:pattFill xmlns:a="http://schemas.openxmlformats.org/drawingml/2006/main" prst="pct20">
            <a:fgClr>
              <a:srgbClr val="000000"/>
            </a:fgClr>
            <a:bgClr>
              <a:srgbClr val="FFFFFF"/>
            </a:bgClr>
          </a:patt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grpSp>
  </cdr:relSizeAnchor>
</c:userShapes>
</file>

<file path=xl/drawings/drawing19.xml><?xml version="1.0" encoding="utf-8"?>
<c:userShapes xmlns:c="http://schemas.openxmlformats.org/drawingml/2006/chart">
  <cdr:relSizeAnchor xmlns:cdr="http://schemas.openxmlformats.org/drawingml/2006/chartDrawing">
    <cdr:from>
      <cdr:x>0.82753</cdr:x>
      <cdr:y>0.09952</cdr:y>
    </cdr:from>
    <cdr:to>
      <cdr:x>0.96027</cdr:x>
      <cdr:y>0.34425</cdr:y>
    </cdr:to>
    <cdr:grpSp>
      <cdr:nvGrpSpPr>
        <cdr:cNvPr id="50" name="Group 1025">
          <a:extLst xmlns:a="http://schemas.openxmlformats.org/drawingml/2006/main">
            <a:ext uri="{FF2B5EF4-FFF2-40B4-BE49-F238E27FC236}">
              <a16:creationId xmlns:a16="http://schemas.microsoft.com/office/drawing/2014/main" id="{6C41C9D0-B7AE-41C5-A167-F1B2E27D3C65}"/>
            </a:ext>
          </a:extLst>
        </cdr:cNvPr>
        <cdr:cNvGrpSpPr>
          <a:grpSpLocks xmlns:a="http://schemas.openxmlformats.org/drawingml/2006/main"/>
        </cdr:cNvGrpSpPr>
      </cdr:nvGrpSpPr>
      <cdr:grpSpPr bwMode="auto">
        <a:xfrm xmlns:a="http://schemas.openxmlformats.org/drawingml/2006/main">
          <a:off x="5266966" y="76167"/>
          <a:ext cx="886623" cy="179487"/>
          <a:chOff x="603" y="1790"/>
          <a:chExt cx="94" cy="41"/>
        </a:xfrm>
      </cdr:grpSpPr>
      <cdr:sp macro="" textlink="">
        <cdr:nvSpPr>
          <cdr:cNvPr id="18434" name="Text Box 1026"/>
          <cdr:cNvSpPr txBox="1">
            <a:spLocks xmlns:a="http://schemas.openxmlformats.org/drawingml/2006/main" noChangeArrowheads="1"/>
          </cdr:cNvSpPr>
        </cdr:nvSpPr>
        <cdr:spPr bwMode="auto">
          <a:xfrm xmlns:a="http://schemas.openxmlformats.org/drawingml/2006/main">
            <a:off x="603" y="1790"/>
            <a:ext cx="94" cy="4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vertOverflow="clip" wrap="square" lIns="18000" tIns="18000" rIns="36000" bIns="18000" anchor="ctr" upright="1"/>
          <a:lstStyle xmlns:a="http://schemas.openxmlformats.org/drawingml/2006/main"/>
          <a:p xmlns:a="http://schemas.openxmlformats.org/drawingml/2006/main">
            <a:pPr algn="r" rtl="0">
              <a:lnSpc>
                <a:spcPts val="600"/>
              </a:lnSpc>
              <a:defRPr sz="1000"/>
            </a:pPr>
            <a:r>
              <a:rPr lang="ja-JP" altLang="en-US" sz="700" b="0" i="0" u="none" strike="noStrike" baseline="0">
                <a:solidFill>
                  <a:srgbClr val="000000"/>
                </a:solidFill>
                <a:latin typeface="ＭＳ 明朝"/>
                <a:ea typeface="ＭＳ 明朝"/>
              </a:rPr>
              <a:t>基礎素材型  </a:t>
            </a:r>
          </a:p>
          <a:p xmlns:a="http://schemas.openxmlformats.org/drawingml/2006/main">
            <a:pPr algn="r" rtl="0">
              <a:lnSpc>
                <a:spcPts val="600"/>
              </a:lnSpc>
              <a:defRPr sz="1000"/>
            </a:pPr>
            <a:r>
              <a:rPr lang="ja-JP" altLang="en-US" sz="700" b="0" i="0" u="none" strike="noStrike" baseline="0">
                <a:solidFill>
                  <a:srgbClr val="000000"/>
                </a:solidFill>
                <a:latin typeface="ＭＳ 明朝"/>
                <a:ea typeface="ＭＳ 明朝"/>
              </a:rPr>
              <a:t>加工組立型</a:t>
            </a:r>
          </a:p>
          <a:p xmlns:a="http://schemas.openxmlformats.org/drawingml/2006/main">
            <a:pPr algn="r" rtl="0">
              <a:lnSpc>
                <a:spcPts val="800"/>
              </a:lnSpc>
              <a:defRPr sz="1000"/>
            </a:pPr>
            <a:r>
              <a:rPr lang="ja-JP" altLang="en-US" sz="700" b="0" i="0" u="none" strike="noStrike" baseline="0">
                <a:solidFill>
                  <a:srgbClr val="000000"/>
                </a:solidFill>
                <a:latin typeface="ＭＳ 明朝"/>
                <a:ea typeface="ＭＳ 明朝"/>
              </a:rPr>
              <a:t>生活関連型　</a:t>
            </a:r>
            <a:endParaRPr lang="ja-JP" altLang="en-US"/>
          </a:p>
        </cdr:txBody>
      </cdr:sp>
      <cdr:sp macro="" textlink="">
        <cdr:nvSpPr>
          <cdr:cNvPr id="18435" name="Rectangle 1027"/>
          <cdr:cNvSpPr>
            <a:spLocks xmlns:a="http://schemas.openxmlformats.org/drawingml/2006/main" noChangeArrowheads="1"/>
          </cdr:cNvSpPr>
        </cdr:nvSpPr>
        <cdr:spPr bwMode="auto">
          <a:xfrm xmlns:a="http://schemas.openxmlformats.org/drawingml/2006/main">
            <a:off x="612" y="1795"/>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08080" mc:Ignorable="a14" a14:legacySpreadsheetColorIndex="23"/>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18436" name="Rectangle 1028"/>
          <cdr:cNvSpPr>
            <a:spLocks xmlns:a="http://schemas.openxmlformats.org/drawingml/2006/main" noChangeArrowheads="1"/>
          </cdr:cNvSpPr>
        </cdr:nvSpPr>
        <cdr:spPr bwMode="auto">
          <a:xfrm xmlns:a="http://schemas.openxmlformats.org/drawingml/2006/main">
            <a:off x="612" y="1808"/>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18437" name="Rectangle 1029" descr="20%"/>
          <cdr:cNvSpPr>
            <a:spLocks xmlns:a="http://schemas.openxmlformats.org/drawingml/2006/main" noChangeArrowheads="1"/>
          </cdr:cNvSpPr>
        </cdr:nvSpPr>
        <cdr:spPr bwMode="auto">
          <a:xfrm xmlns:a="http://schemas.openxmlformats.org/drawingml/2006/main">
            <a:off x="612" y="1821"/>
            <a:ext cx="18" cy="6"/>
          </a:xfrm>
          <a:prstGeom xmlns:a="http://schemas.openxmlformats.org/drawingml/2006/main" prst="rect">
            <a:avLst/>
          </a:prstGeom>
          <a:pattFill xmlns:a="http://schemas.openxmlformats.org/drawingml/2006/main" prst="pct20">
            <a:fgClr>
              <a:srgbClr val="000000"/>
            </a:fgClr>
            <a:bgClr>
              <a:srgbClr val="FFFFFF"/>
            </a:bgClr>
          </a:patt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grpSp>
  </cdr:relSizeAnchor>
  <cdr:relSizeAnchor xmlns:cdr="http://schemas.openxmlformats.org/drawingml/2006/chartDrawing">
    <cdr:from>
      <cdr:x>0.50542</cdr:x>
      <cdr:y>0.27464</cdr:y>
    </cdr:from>
    <cdr:to>
      <cdr:x>0.50542</cdr:x>
      <cdr:y>0.39667</cdr:y>
    </cdr:to>
    <cdr:sp macro="" textlink="">
      <cdr:nvSpPr>
        <cdr:cNvPr id="18438" name="Line 1030"/>
        <cdr:cNvSpPr>
          <a:spLocks xmlns:a="http://schemas.openxmlformats.org/drawingml/2006/main" noChangeShapeType="1"/>
        </cdr:cNvSpPr>
      </cdr:nvSpPr>
      <cdr:spPr bwMode="auto">
        <a:xfrm xmlns:a="http://schemas.openxmlformats.org/drawingml/2006/main">
          <a:off x="3223811" y="204600"/>
          <a:ext cx="0" cy="89504"/>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000000" mc:Ignorable="a14" a14:legacySpreadsheetColorIndex="64"/>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0.47588</cdr:x>
      <cdr:y>0</cdr:y>
    </cdr:from>
    <cdr:to>
      <cdr:x>0.51157</cdr:x>
      <cdr:y>1</cdr:y>
    </cdr:to>
    <cdr:sp macro="" textlink="">
      <cdr:nvSpPr>
        <cdr:cNvPr id="18439" name="Text Box 1031"/>
        <cdr:cNvSpPr txBox="1">
          <a:spLocks xmlns:a="http://schemas.openxmlformats.org/drawingml/2006/main" noChangeArrowheads="1"/>
        </cdr:cNvSpPr>
      </cdr:nvSpPr>
      <cdr:spPr bwMode="auto">
        <a:xfrm xmlns:a="http://schemas.openxmlformats.org/drawingml/2006/main">
          <a:off x="3024740" y="-39305"/>
          <a:ext cx="226857" cy="7861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99001"/>
          </a:srgbClr>
        </a:solidFill>
        <a:ln xmlns:a="http://schemas.openxmlformats.org/drawingml/2006/main" w="9525"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ja-JP" altLang="en-US" sz="250" b="0" i="0" u="none" strike="noStrike" baseline="0">
              <a:solidFill>
                <a:srgbClr val="000000"/>
              </a:solidFill>
              <a:latin typeface="ＭＳ 明朝"/>
              <a:ea typeface="ＭＳ 明朝"/>
            </a:rPr>
            <a:t>県全体398万円</a:t>
          </a:r>
          <a:endParaRPr lang="ja-JP" altLang="en-US"/>
        </a:p>
      </cdr:txBody>
    </cdr:sp>
  </cdr:relSizeAnchor>
  <cdr:relSizeAnchor xmlns:cdr="http://schemas.openxmlformats.org/drawingml/2006/chartDrawing">
    <cdr:from>
      <cdr:x>0.03456</cdr:x>
      <cdr:y>0.4193</cdr:y>
    </cdr:from>
    <cdr:to>
      <cdr:x>0.97676</cdr:x>
      <cdr:y>0.4193</cdr:y>
    </cdr:to>
    <cdr:sp macro="" textlink="">
      <cdr:nvSpPr>
        <cdr:cNvPr id="18440" name="Line 1032"/>
        <cdr:cNvSpPr>
          <a:spLocks xmlns:a="http://schemas.openxmlformats.org/drawingml/2006/main" noChangeShapeType="1"/>
        </cdr:cNvSpPr>
      </cdr:nvSpPr>
      <cdr:spPr bwMode="auto">
        <a:xfrm xmlns:a="http://schemas.openxmlformats.org/drawingml/2006/main">
          <a:off x="232832" y="310697"/>
          <a:ext cx="5986665"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2.xml><?xml version="1.0" encoding="utf-8"?>
<xdr:wsDr xmlns:xdr="http://schemas.openxmlformats.org/drawingml/2006/spreadsheetDrawing" xmlns:a="http://schemas.openxmlformats.org/drawingml/2006/main">
  <xdr:twoCellAnchor>
    <xdr:from>
      <xdr:col>10</xdr:col>
      <xdr:colOff>28575</xdr:colOff>
      <xdr:row>0</xdr:row>
      <xdr:rowOff>57150</xdr:rowOff>
    </xdr:from>
    <xdr:to>
      <xdr:col>10</xdr:col>
      <xdr:colOff>428625</xdr:colOff>
      <xdr:row>5</xdr:row>
      <xdr:rowOff>57150</xdr:rowOff>
    </xdr:to>
    <xdr:grpSp>
      <xdr:nvGrpSpPr>
        <xdr:cNvPr id="16" name="Group 6">
          <a:extLst>
            <a:ext uri="{FF2B5EF4-FFF2-40B4-BE49-F238E27FC236}">
              <a16:creationId xmlns:a16="http://schemas.microsoft.com/office/drawing/2014/main" id="{8FB89C62-7AFC-4DBB-A512-E91BC2D0C8D0}"/>
            </a:ext>
          </a:extLst>
        </xdr:cNvPr>
        <xdr:cNvGrpSpPr>
          <a:grpSpLocks/>
        </xdr:cNvGrpSpPr>
      </xdr:nvGrpSpPr>
      <xdr:grpSpPr bwMode="auto">
        <a:xfrm>
          <a:off x="4848225" y="57150"/>
          <a:ext cx="400050" cy="342900"/>
          <a:chOff x="512" y="79"/>
          <a:chExt cx="48" cy="41"/>
        </a:xfrm>
      </xdr:grpSpPr>
      <xdr:sp macro="" textlink="">
        <xdr:nvSpPr>
          <xdr:cNvPr id="17" name="Oval 7">
            <a:extLst>
              <a:ext uri="{FF2B5EF4-FFF2-40B4-BE49-F238E27FC236}">
                <a16:creationId xmlns:a16="http://schemas.microsoft.com/office/drawing/2014/main" id="{12BDDA24-AC21-48A4-8DE8-327057F4BC03}"/>
              </a:ext>
            </a:extLst>
          </xdr:cNvPr>
          <xdr:cNvSpPr>
            <a:spLocks noChangeArrowheads="1"/>
          </xdr:cNvSpPr>
        </xdr:nvSpPr>
        <xdr:spPr bwMode="auto">
          <a:xfrm>
            <a:off x="512" y="79"/>
            <a:ext cx="41" cy="41"/>
          </a:xfrm>
          <a:prstGeom prst="ellipse">
            <a:avLst/>
          </a:prstGeom>
          <a:solidFill>
            <a:srgbClr xmlns:mc="http://schemas.openxmlformats.org/markup-compatibility/2006" xmlns:a14="http://schemas.microsoft.com/office/drawing/2010/main" val="993366" mc:Ignorable="a14" a14:legacySpreadsheetColorIndex="6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8" name="Oval 8">
            <a:extLst>
              <a:ext uri="{FF2B5EF4-FFF2-40B4-BE49-F238E27FC236}">
                <a16:creationId xmlns:a16="http://schemas.microsoft.com/office/drawing/2014/main" id="{AFE8B490-75CE-467D-AF0B-8D799293A4B3}"/>
              </a:ext>
            </a:extLst>
          </xdr:cNvPr>
          <xdr:cNvSpPr>
            <a:spLocks noChangeArrowheads="1"/>
          </xdr:cNvSpPr>
        </xdr:nvSpPr>
        <xdr:spPr bwMode="auto">
          <a:xfrm>
            <a:off x="512" y="91"/>
            <a:ext cx="19" cy="18"/>
          </a:xfrm>
          <a:prstGeom prst="ellipse">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9" name="Rectangle 9">
            <a:extLst>
              <a:ext uri="{FF2B5EF4-FFF2-40B4-BE49-F238E27FC236}">
                <a16:creationId xmlns:a16="http://schemas.microsoft.com/office/drawing/2014/main" id="{29BD07B5-D87B-4A80-8286-6E4E542BBADD}"/>
              </a:ext>
            </a:extLst>
          </xdr:cNvPr>
          <xdr:cNvSpPr>
            <a:spLocks noChangeArrowheads="1"/>
          </xdr:cNvSpPr>
        </xdr:nvSpPr>
        <xdr:spPr bwMode="auto">
          <a:xfrm>
            <a:off x="520" y="96"/>
            <a:ext cx="40" cy="7"/>
          </a:xfrm>
          <a:prstGeom prst="rect">
            <a:avLst/>
          </a:prstGeom>
          <a:solidFill>
            <a:srgbClr xmlns:mc="http://schemas.openxmlformats.org/markup-compatibility/2006" xmlns:a14="http://schemas.microsoft.com/office/drawing/2010/main" val="993366" mc:Ignorable="a14" a14:legacySpreadsheetColorIndex="6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10</xdr:col>
      <xdr:colOff>428625</xdr:colOff>
      <xdr:row>1</xdr:row>
      <xdr:rowOff>9525</xdr:rowOff>
    </xdr:from>
    <xdr:to>
      <xdr:col>11</xdr:col>
      <xdr:colOff>9525</xdr:colOff>
      <xdr:row>6</xdr:row>
      <xdr:rowOff>19050</xdr:rowOff>
    </xdr:to>
    <xdr:sp macro="" textlink="">
      <xdr:nvSpPr>
        <xdr:cNvPr id="20" name="Text Box 11">
          <a:extLst>
            <a:ext uri="{FF2B5EF4-FFF2-40B4-BE49-F238E27FC236}">
              <a16:creationId xmlns:a16="http://schemas.microsoft.com/office/drawing/2014/main" id="{89737F6F-CD6B-4351-BE2F-7C9BB7F18824}"/>
            </a:ext>
          </a:extLst>
        </xdr:cNvPr>
        <xdr:cNvSpPr txBox="1">
          <a:spLocks noChangeArrowheads="1"/>
        </xdr:cNvSpPr>
      </xdr:nvSpPr>
      <xdr:spPr bwMode="auto">
        <a:xfrm>
          <a:off x="5248275" y="85725"/>
          <a:ext cx="1657350" cy="3429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32004" anchor="ctr" upright="1"/>
        <a:lstStyle/>
        <a:p>
          <a:pPr algn="ctr" rtl="0">
            <a:defRPr sz="1000"/>
          </a:pPr>
          <a:r>
            <a:rPr lang="ja-JP" altLang="en-US" sz="1400" b="1" i="0" u="none" strike="noStrike" baseline="0">
              <a:solidFill>
                <a:srgbClr val="000000"/>
              </a:solidFill>
              <a:latin typeface="ＤＨＰ平成ゴシックW5"/>
              <a:ea typeface="ＤＨＰ平成ゴシックW5"/>
            </a:rPr>
            <a:t>奈良県統計分析課</a:t>
          </a:r>
        </a:p>
      </xdr:txBody>
    </xdr:sp>
    <xdr:clientData/>
  </xdr:twoCellAnchor>
  <xdr:twoCellAnchor>
    <xdr:from>
      <xdr:col>10</xdr:col>
      <xdr:colOff>180976</xdr:colOff>
      <xdr:row>9</xdr:row>
      <xdr:rowOff>152399</xdr:rowOff>
    </xdr:from>
    <xdr:to>
      <xdr:col>14</xdr:col>
      <xdr:colOff>0</xdr:colOff>
      <xdr:row>15</xdr:row>
      <xdr:rowOff>38100</xdr:rowOff>
    </xdr:to>
    <xdr:sp macro="" textlink="">
      <xdr:nvSpPr>
        <xdr:cNvPr id="21" name="Text Box 13">
          <a:extLst>
            <a:ext uri="{FF2B5EF4-FFF2-40B4-BE49-F238E27FC236}">
              <a16:creationId xmlns:a16="http://schemas.microsoft.com/office/drawing/2014/main" id="{F20F4BD5-47AF-466E-968C-72A43A84B377}"/>
            </a:ext>
          </a:extLst>
        </xdr:cNvPr>
        <xdr:cNvSpPr txBox="1">
          <a:spLocks noChangeArrowheads="1"/>
        </xdr:cNvSpPr>
      </xdr:nvSpPr>
      <xdr:spPr bwMode="auto">
        <a:xfrm>
          <a:off x="5000626" y="657224"/>
          <a:ext cx="2390774" cy="92392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lnSpc>
              <a:spcPts val="1100"/>
            </a:lnSpc>
            <a:defRPr sz="1000"/>
          </a:pPr>
          <a:r>
            <a:rPr lang="ja-JP" altLang="en-US" sz="900" b="0" i="0" u="none" strike="noStrike" baseline="0">
              <a:solidFill>
                <a:srgbClr val="000000"/>
              </a:solidFill>
              <a:latin typeface="ＭＳ ゴシック"/>
              <a:ea typeface="ＭＳ ゴシック"/>
            </a:rPr>
            <a:t>統計分析課  課長補佐　井岡</a:t>
          </a:r>
          <a:endParaRPr lang="en-US" altLang="ja-JP" sz="900" b="0" i="0" u="none" strike="noStrike" baseline="0">
            <a:solidFill>
              <a:srgbClr val="000000"/>
            </a:solidFill>
            <a:latin typeface="ＭＳ ゴシック"/>
            <a:ea typeface="ＭＳ ゴシック"/>
          </a:endParaRPr>
        </a:p>
        <a:p>
          <a:pPr algn="l" rtl="0">
            <a:lnSpc>
              <a:spcPts val="1100"/>
            </a:lnSpc>
            <a:defRPr sz="1000"/>
          </a:pPr>
          <a:r>
            <a:rPr lang="ja-JP" altLang="en-US" sz="900" b="0" i="0" u="none" strike="noStrike" baseline="0">
              <a:solidFill>
                <a:srgbClr val="000000"/>
              </a:solidFill>
              <a:latin typeface="ＭＳ ゴシック"/>
              <a:ea typeface="ＭＳ ゴシック"/>
            </a:rPr>
            <a:t>　　生活・産業統計係　池田</a:t>
          </a:r>
        </a:p>
        <a:p>
          <a:pPr algn="l" rtl="0">
            <a:lnSpc>
              <a:spcPts val="1100"/>
            </a:lnSpc>
            <a:defRPr sz="1000"/>
          </a:pPr>
          <a:r>
            <a:rPr lang="ja-JP" altLang="en-US" sz="1000" b="0" i="0" baseline="0">
              <a:effectLst/>
              <a:latin typeface="+mn-lt"/>
              <a:ea typeface="+mn-ea"/>
              <a:cs typeface="+mn-cs"/>
            </a:rPr>
            <a:t>         　　 ﾀﾞｲﾔﾙｲﾝ   </a:t>
          </a:r>
          <a:r>
            <a:rPr lang="ja-JP" altLang="ja-JP" sz="1000" b="0" i="0" baseline="0">
              <a:effectLst/>
              <a:latin typeface="+mn-lt"/>
              <a:ea typeface="+mn-ea"/>
              <a:cs typeface="+mn-cs"/>
            </a:rPr>
            <a:t>0742-27-8452</a:t>
          </a:r>
          <a:endParaRPr lang="en-US" altLang="ja-JP" sz="1000" b="0" i="0" baseline="0">
            <a:effectLst/>
            <a:latin typeface="+mn-lt"/>
            <a:ea typeface="+mn-ea"/>
            <a:cs typeface="+mn-cs"/>
          </a:endParaRPr>
        </a:p>
        <a:p>
          <a:pPr algn="l" rtl="0">
            <a:lnSpc>
              <a:spcPts val="1100"/>
            </a:lnSpc>
            <a:defRPr sz="1000"/>
          </a:pPr>
          <a:r>
            <a:rPr lang="ja-JP" altLang="en-US" sz="900" b="0" i="0" u="none" strike="noStrike" baseline="0">
              <a:solidFill>
                <a:srgbClr val="000000"/>
              </a:solidFill>
              <a:latin typeface="ＭＳ ゴシック"/>
              <a:ea typeface="ＭＳ ゴシック"/>
            </a:rPr>
            <a:t>        内    線  </a:t>
          </a:r>
          <a:r>
            <a:rPr lang="en-US" altLang="ja-JP" sz="900" b="0" i="0" u="none" strike="noStrike" baseline="0">
              <a:solidFill>
                <a:srgbClr val="000000"/>
              </a:solidFill>
              <a:latin typeface="ＭＳ ゴシック"/>
              <a:ea typeface="ＭＳ ゴシック"/>
            </a:rPr>
            <a:t>2612,2619</a:t>
          </a:r>
          <a:r>
            <a:rPr lang="ja-JP" altLang="en-US" sz="900" b="0" i="0" u="none" strike="noStrike" baseline="0">
              <a:solidFill>
                <a:srgbClr val="000000"/>
              </a:solidFill>
              <a:latin typeface="ＭＳ ゴシック"/>
              <a:ea typeface="ＭＳ ゴシック"/>
            </a:rPr>
            <a:t>　　　　</a:t>
          </a:r>
        </a:p>
      </xdr:txBody>
    </xdr:sp>
    <xdr:clientData/>
  </xdr:twoCellAnchor>
  <xdr:twoCellAnchor>
    <xdr:from>
      <xdr:col>10</xdr:col>
      <xdr:colOff>28575</xdr:colOff>
      <xdr:row>14</xdr:row>
      <xdr:rowOff>0</xdr:rowOff>
    </xdr:from>
    <xdr:to>
      <xdr:col>10</xdr:col>
      <xdr:colOff>466725</xdr:colOff>
      <xdr:row>14</xdr:row>
      <xdr:rowOff>0</xdr:rowOff>
    </xdr:to>
    <xdr:grpSp>
      <xdr:nvGrpSpPr>
        <xdr:cNvPr id="22" name="Group 16">
          <a:extLst>
            <a:ext uri="{FF2B5EF4-FFF2-40B4-BE49-F238E27FC236}">
              <a16:creationId xmlns:a16="http://schemas.microsoft.com/office/drawing/2014/main" id="{8E098F89-5FC6-4C34-9070-3C81595FDA41}"/>
            </a:ext>
          </a:extLst>
        </xdr:cNvPr>
        <xdr:cNvGrpSpPr>
          <a:grpSpLocks/>
        </xdr:cNvGrpSpPr>
      </xdr:nvGrpSpPr>
      <xdr:grpSpPr bwMode="auto">
        <a:xfrm>
          <a:off x="4848225" y="1466850"/>
          <a:ext cx="438150" cy="0"/>
          <a:chOff x="512" y="79"/>
          <a:chExt cx="48" cy="41"/>
        </a:xfrm>
      </xdr:grpSpPr>
      <xdr:sp macro="" textlink="">
        <xdr:nvSpPr>
          <xdr:cNvPr id="23" name="Oval 17">
            <a:extLst>
              <a:ext uri="{FF2B5EF4-FFF2-40B4-BE49-F238E27FC236}">
                <a16:creationId xmlns:a16="http://schemas.microsoft.com/office/drawing/2014/main" id="{27AAD790-844A-460E-9812-AFC658ED02DA}"/>
              </a:ext>
            </a:extLst>
          </xdr:cNvPr>
          <xdr:cNvSpPr>
            <a:spLocks noChangeArrowheads="1"/>
          </xdr:cNvSpPr>
        </xdr:nvSpPr>
        <xdr:spPr bwMode="auto">
          <a:xfrm>
            <a:off x="512" y="79"/>
            <a:ext cx="41" cy="41"/>
          </a:xfrm>
          <a:prstGeom prst="ellipse">
            <a:avLst/>
          </a:prstGeom>
          <a:solidFill>
            <a:srgbClr xmlns:mc="http://schemas.openxmlformats.org/markup-compatibility/2006" xmlns:a14="http://schemas.microsoft.com/office/drawing/2010/main" val="993366" mc:Ignorable="a14" a14:legacySpreadsheetColorIndex="6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24" name="Oval 18">
            <a:extLst>
              <a:ext uri="{FF2B5EF4-FFF2-40B4-BE49-F238E27FC236}">
                <a16:creationId xmlns:a16="http://schemas.microsoft.com/office/drawing/2014/main" id="{875ACC14-4888-44E3-97A5-FAAAAF1BFAB3}"/>
              </a:ext>
            </a:extLst>
          </xdr:cNvPr>
          <xdr:cNvSpPr>
            <a:spLocks noChangeArrowheads="1"/>
          </xdr:cNvSpPr>
        </xdr:nvSpPr>
        <xdr:spPr bwMode="auto">
          <a:xfrm>
            <a:off x="512" y="91"/>
            <a:ext cx="19" cy="18"/>
          </a:xfrm>
          <a:prstGeom prst="ellipse">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25" name="Rectangle 19">
            <a:extLst>
              <a:ext uri="{FF2B5EF4-FFF2-40B4-BE49-F238E27FC236}">
                <a16:creationId xmlns:a16="http://schemas.microsoft.com/office/drawing/2014/main" id="{E8A60C03-6FFF-452B-9839-74AC7F23B8EF}"/>
              </a:ext>
            </a:extLst>
          </xdr:cNvPr>
          <xdr:cNvSpPr>
            <a:spLocks noChangeArrowheads="1"/>
          </xdr:cNvSpPr>
        </xdr:nvSpPr>
        <xdr:spPr bwMode="auto">
          <a:xfrm>
            <a:off x="520" y="96"/>
            <a:ext cx="40" cy="7"/>
          </a:xfrm>
          <a:prstGeom prst="rect">
            <a:avLst/>
          </a:prstGeom>
          <a:solidFill>
            <a:srgbClr xmlns:mc="http://schemas.openxmlformats.org/markup-compatibility/2006" xmlns:a14="http://schemas.microsoft.com/office/drawing/2010/main" val="993366" mc:Ignorable="a14" a14:legacySpreadsheetColorIndex="61"/>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grpSp>
    <xdr:clientData/>
  </xdr:twoCellAnchor>
  <xdr:twoCellAnchor>
    <xdr:from>
      <xdr:col>14</xdr:col>
      <xdr:colOff>190500</xdr:colOff>
      <xdr:row>14</xdr:row>
      <xdr:rowOff>0</xdr:rowOff>
    </xdr:from>
    <xdr:to>
      <xdr:col>17</xdr:col>
      <xdr:colOff>104775</xdr:colOff>
      <xdr:row>14</xdr:row>
      <xdr:rowOff>0</xdr:rowOff>
    </xdr:to>
    <xdr:graphicFrame macro="">
      <xdr:nvGraphicFramePr>
        <xdr:cNvPr id="26" name="グラフ 21">
          <a:extLst>
            <a:ext uri="{FF2B5EF4-FFF2-40B4-BE49-F238E27FC236}">
              <a16:creationId xmlns:a16="http://schemas.microsoft.com/office/drawing/2014/main" id="{9BE6E274-2F15-45CC-A7E8-D347F71411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23</xdr:col>
      <xdr:colOff>66675</xdr:colOff>
      <xdr:row>20</xdr:row>
      <xdr:rowOff>28575</xdr:rowOff>
    </xdr:from>
    <xdr:to>
      <xdr:col>29</xdr:col>
      <xdr:colOff>31748</xdr:colOff>
      <xdr:row>21</xdr:row>
      <xdr:rowOff>133350</xdr:rowOff>
    </xdr:to>
    <xdr:sp macro="" textlink="">
      <xdr:nvSpPr>
        <xdr:cNvPr id="27" name="Text Box 6">
          <a:extLst>
            <a:ext uri="{FF2B5EF4-FFF2-40B4-BE49-F238E27FC236}">
              <a16:creationId xmlns:a16="http://schemas.microsoft.com/office/drawing/2014/main" id="{D4FC1949-EEA8-4EB5-A50D-994A69EC79B5}"/>
            </a:ext>
          </a:extLst>
        </xdr:cNvPr>
        <xdr:cNvSpPr txBox="1">
          <a:spLocks noChangeArrowheads="1"/>
        </xdr:cNvSpPr>
      </xdr:nvSpPr>
      <xdr:spPr bwMode="auto">
        <a:xfrm>
          <a:off x="9429750" y="2562225"/>
          <a:ext cx="1279523" cy="3143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27432" bIns="32004" anchor="ctr" upright="1"/>
        <a:lstStyle/>
        <a:p>
          <a:pPr algn="ctr" rtl="0">
            <a:defRPr sz="1000"/>
          </a:pPr>
          <a:r>
            <a:rPr lang="ja-JP" altLang="en-US" sz="1400" b="1" i="0" u="none" strike="noStrike" baseline="0">
              <a:solidFill>
                <a:srgbClr val="000000"/>
              </a:solidFill>
              <a:latin typeface="ＤＨＰ平成ゴシックW5"/>
              <a:ea typeface="ＤＨＰ平成ゴシックW5"/>
            </a:rPr>
            <a:t>奈良県統計課</a:t>
          </a:r>
        </a:p>
      </xdr:txBody>
    </xdr:sp>
    <xdr:clientData/>
  </xdr:twoCellAnchor>
  <xdr:twoCellAnchor>
    <xdr:from>
      <xdr:col>9</xdr:col>
      <xdr:colOff>619125</xdr:colOff>
      <xdr:row>8</xdr:row>
      <xdr:rowOff>0</xdr:rowOff>
    </xdr:from>
    <xdr:to>
      <xdr:col>10</xdr:col>
      <xdr:colOff>1381125</xdr:colOff>
      <xdr:row>9</xdr:row>
      <xdr:rowOff>104775</xdr:rowOff>
    </xdr:to>
    <xdr:sp macro="" textlink="">
      <xdr:nvSpPr>
        <xdr:cNvPr id="28" name="Text Box 13">
          <a:extLst>
            <a:ext uri="{FF2B5EF4-FFF2-40B4-BE49-F238E27FC236}">
              <a16:creationId xmlns:a16="http://schemas.microsoft.com/office/drawing/2014/main" id="{3B686674-B2D9-4C24-A301-2AF6758D2D85}"/>
            </a:ext>
          </a:extLst>
        </xdr:cNvPr>
        <xdr:cNvSpPr txBox="1">
          <a:spLocks noChangeArrowheads="1"/>
        </xdr:cNvSpPr>
      </xdr:nvSpPr>
      <xdr:spPr bwMode="auto">
        <a:xfrm>
          <a:off x="4600575" y="466725"/>
          <a:ext cx="16002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700" b="0" i="1" u="none" strike="noStrike" baseline="0">
              <a:solidFill>
                <a:srgbClr val="000000"/>
              </a:solidFill>
              <a:latin typeface="ＤＨＰ平成ゴシックW5"/>
              <a:ea typeface="ＤＨＰ平成ゴシックW5"/>
            </a:rPr>
            <a:t>look  at  the  present, lead  to  the  future…</a:t>
          </a:r>
        </a:p>
      </xdr:txBody>
    </xdr:sp>
    <xdr:clientData/>
  </xdr:twoCellAnchor>
  <xdr:twoCellAnchor>
    <xdr:from>
      <xdr:col>9</xdr:col>
      <xdr:colOff>742950</xdr:colOff>
      <xdr:row>9</xdr:row>
      <xdr:rowOff>57150</xdr:rowOff>
    </xdr:from>
    <xdr:to>
      <xdr:col>10</xdr:col>
      <xdr:colOff>1592577</xdr:colOff>
      <xdr:row>9</xdr:row>
      <xdr:rowOff>228600</xdr:rowOff>
    </xdr:to>
    <xdr:sp macro="" textlink="">
      <xdr:nvSpPr>
        <xdr:cNvPr id="29" name="Text Box 14">
          <a:extLst>
            <a:ext uri="{FF2B5EF4-FFF2-40B4-BE49-F238E27FC236}">
              <a16:creationId xmlns:a16="http://schemas.microsoft.com/office/drawing/2014/main" id="{EE30A714-FFED-4049-8C2D-D04EE0B13DA5}"/>
            </a:ext>
          </a:extLst>
        </xdr:cNvPr>
        <xdr:cNvSpPr txBox="1">
          <a:spLocks noChangeArrowheads="1"/>
        </xdr:cNvSpPr>
      </xdr:nvSpPr>
      <xdr:spPr bwMode="auto">
        <a:xfrm>
          <a:off x="4724400" y="561975"/>
          <a:ext cx="1687827"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22860" rIns="27432" bIns="22860" anchor="ctr" upright="1"/>
        <a:lstStyle/>
        <a:p>
          <a:pPr algn="r" rtl="0">
            <a:defRPr sz="1000"/>
          </a:pPr>
          <a:r>
            <a:rPr lang="en-US" altLang="ja-JP" sz="800" b="0" i="1" u="none" strike="noStrike" baseline="0">
              <a:solidFill>
                <a:srgbClr val="000000"/>
              </a:solidFill>
              <a:latin typeface="ＤＨＰ平成ゴシックW5"/>
              <a:ea typeface="ＤＨＰ平成ゴシックW5"/>
            </a:rPr>
            <a:t>Statistics  Division, Nara  Prefecture </a:t>
          </a:r>
        </a:p>
      </xdr:txBody>
    </xdr:sp>
    <xdr:clientData/>
  </xdr:twoCellAnchor>
</xdr:wsDr>
</file>

<file path=xl/drawings/drawing20.xml><?xml version="1.0" encoding="utf-8"?>
<c:userShapes xmlns:c="http://schemas.openxmlformats.org/drawingml/2006/chart">
  <cdr:relSizeAnchor xmlns:cdr="http://schemas.openxmlformats.org/drawingml/2006/chartDrawing">
    <cdr:from>
      <cdr:x>0.49518</cdr:x>
      <cdr:y>0.44279</cdr:y>
    </cdr:from>
    <cdr:to>
      <cdr:x>0.54458</cdr:x>
      <cdr:y>0.55873</cdr:y>
    </cdr:to>
    <cdr:sp macro="" textlink="">
      <cdr:nvSpPr>
        <cdr:cNvPr id="19457" name="Text Box 1"/>
        <cdr:cNvSpPr txBox="1">
          <a:spLocks xmlns:a="http://schemas.openxmlformats.org/drawingml/2006/main" noChangeArrowheads="1"/>
        </cdr:cNvSpPr>
      </cdr:nvSpPr>
      <cdr:spPr bwMode="auto">
        <a:xfrm xmlns:a="http://schemas.openxmlformats.org/drawingml/2006/main">
          <a:off x="1300242" y="327927"/>
          <a:ext cx="135672" cy="8503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225" b="0" i="0" u="none" strike="noStrike" baseline="0">
              <a:solidFill>
                <a:srgbClr val="000000"/>
              </a:solidFill>
              <a:latin typeface="ＭＳ 明朝"/>
              <a:ea typeface="ＭＳ 明朝"/>
            </a:rPr>
            <a:t>1兆3,104</a:t>
          </a:r>
        </a:p>
        <a:p xmlns:a="http://schemas.openxmlformats.org/drawingml/2006/main">
          <a:pPr algn="ctr" rtl="0">
            <a:defRPr sz="1000"/>
          </a:pPr>
          <a:r>
            <a:rPr lang="ja-JP" altLang="en-US" sz="225" b="0" i="0" u="none" strike="noStrike" baseline="0">
              <a:solidFill>
                <a:srgbClr val="000000"/>
              </a:solidFill>
              <a:latin typeface="ＭＳ 明朝"/>
              <a:ea typeface="ＭＳ 明朝"/>
            </a:rPr>
            <a:t>億円</a:t>
          </a:r>
          <a:endParaRPr lang="ja-JP" altLang="en-US"/>
        </a:p>
      </cdr:txBody>
    </cdr:sp>
  </cdr:relSizeAnchor>
</c:userShapes>
</file>

<file path=xl/drawings/drawing21.xml><?xml version="1.0" encoding="utf-8"?>
<c:userShapes xmlns:c="http://schemas.openxmlformats.org/drawingml/2006/chart">
  <cdr:relSizeAnchor xmlns:cdr="http://schemas.openxmlformats.org/drawingml/2006/chartDrawing">
    <cdr:from>
      <cdr:x>0.83475</cdr:x>
      <cdr:y>0.44409</cdr:y>
    </cdr:from>
    <cdr:to>
      <cdr:x>0.96136</cdr:x>
      <cdr:y>0.59202</cdr:y>
    </cdr:to>
    <cdr:grpSp>
      <cdr:nvGrpSpPr>
        <cdr:cNvPr id="47" name="Group 1">
          <a:extLst xmlns:a="http://schemas.openxmlformats.org/drawingml/2006/main">
            <a:ext uri="{FF2B5EF4-FFF2-40B4-BE49-F238E27FC236}">
              <a16:creationId xmlns:a16="http://schemas.microsoft.com/office/drawing/2014/main" id="{3AFF27F5-27F5-4485-84C6-F79400E95C76}"/>
            </a:ext>
          </a:extLst>
        </cdr:cNvPr>
        <cdr:cNvGrpSpPr>
          <a:grpSpLocks xmlns:a="http://schemas.openxmlformats.org/drawingml/2006/main"/>
        </cdr:cNvGrpSpPr>
      </cdr:nvGrpSpPr>
      <cdr:grpSpPr bwMode="auto">
        <a:xfrm xmlns:a="http://schemas.openxmlformats.org/drawingml/2006/main">
          <a:off x="5409875" y="328885"/>
          <a:ext cx="820054" cy="108490"/>
          <a:chOff x="603" y="1790"/>
          <a:chExt cx="94" cy="41"/>
        </a:xfrm>
      </cdr:grpSpPr>
      <cdr:sp macro="" textlink="">
        <cdr:nvSpPr>
          <cdr:cNvPr id="20482" name="Text Box 2"/>
          <cdr:cNvSpPr txBox="1">
            <a:spLocks xmlns:a="http://schemas.openxmlformats.org/drawingml/2006/main" noChangeArrowheads="1"/>
          </cdr:cNvSpPr>
        </cdr:nvSpPr>
        <cdr:spPr bwMode="auto">
          <a:xfrm xmlns:a="http://schemas.openxmlformats.org/drawingml/2006/main">
            <a:off x="603" y="1790"/>
            <a:ext cx="94" cy="4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vertOverflow="clip" wrap="square" lIns="18000" tIns="18000" rIns="36000" bIns="18000" anchor="ctr" upright="1"/>
          <a:lstStyle xmlns:a="http://schemas.openxmlformats.org/drawingml/2006/main"/>
          <a:p xmlns:a="http://schemas.openxmlformats.org/drawingml/2006/main">
            <a:pPr algn="r" rtl="0">
              <a:defRPr sz="1000"/>
            </a:pPr>
            <a:r>
              <a:rPr lang="ja-JP" altLang="en-US" sz="700" b="0" i="0" u="none" strike="noStrike" baseline="0">
                <a:solidFill>
                  <a:srgbClr val="000000"/>
                </a:solidFill>
                <a:latin typeface="ＭＳ 明朝"/>
                <a:ea typeface="ＭＳ 明朝"/>
              </a:rPr>
              <a:t>基礎素材型  </a:t>
            </a:r>
          </a:p>
          <a:p xmlns:a="http://schemas.openxmlformats.org/drawingml/2006/main">
            <a:pPr algn="r" rtl="0">
              <a:defRPr sz="1000"/>
            </a:pPr>
            <a:r>
              <a:rPr lang="ja-JP" altLang="en-US" sz="700" b="0" i="0" u="none" strike="noStrike" baseline="0">
                <a:solidFill>
                  <a:srgbClr val="000000"/>
                </a:solidFill>
                <a:latin typeface="ＭＳ 明朝"/>
                <a:ea typeface="ＭＳ 明朝"/>
              </a:rPr>
              <a:t>加工組立型</a:t>
            </a:r>
          </a:p>
          <a:p xmlns:a="http://schemas.openxmlformats.org/drawingml/2006/main">
            <a:pPr algn="r" rtl="0">
              <a:defRPr sz="1000"/>
            </a:pPr>
            <a:r>
              <a:rPr lang="ja-JP" altLang="en-US" sz="700" b="0" i="0" u="none" strike="noStrike" baseline="0">
                <a:solidFill>
                  <a:srgbClr val="000000"/>
                </a:solidFill>
                <a:latin typeface="ＭＳ 明朝"/>
                <a:ea typeface="ＭＳ 明朝"/>
              </a:rPr>
              <a:t>生活関連型　</a:t>
            </a:r>
            <a:endParaRPr lang="ja-JP" altLang="en-US"/>
          </a:p>
        </cdr:txBody>
      </cdr:sp>
      <cdr:sp macro="" textlink="">
        <cdr:nvSpPr>
          <cdr:cNvPr id="20483" name="Rectangle 3"/>
          <cdr:cNvSpPr>
            <a:spLocks xmlns:a="http://schemas.openxmlformats.org/drawingml/2006/main" noChangeArrowheads="1"/>
          </cdr:cNvSpPr>
        </cdr:nvSpPr>
        <cdr:spPr bwMode="auto">
          <a:xfrm xmlns:a="http://schemas.openxmlformats.org/drawingml/2006/main">
            <a:off x="612" y="1795"/>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08080" mc:Ignorable="a14" a14:legacySpreadsheetColorIndex="23"/>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20484" name="Rectangle 4"/>
          <cdr:cNvSpPr>
            <a:spLocks xmlns:a="http://schemas.openxmlformats.org/drawingml/2006/main" noChangeArrowheads="1"/>
          </cdr:cNvSpPr>
        </cdr:nvSpPr>
        <cdr:spPr bwMode="auto">
          <a:xfrm xmlns:a="http://schemas.openxmlformats.org/drawingml/2006/main">
            <a:off x="612" y="1808"/>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20485" name="Rectangle 5" descr="20%"/>
          <cdr:cNvSpPr>
            <a:spLocks xmlns:a="http://schemas.openxmlformats.org/drawingml/2006/main" noChangeArrowheads="1"/>
          </cdr:cNvSpPr>
        </cdr:nvSpPr>
        <cdr:spPr bwMode="auto">
          <a:xfrm xmlns:a="http://schemas.openxmlformats.org/drawingml/2006/main">
            <a:off x="612" y="1821"/>
            <a:ext cx="18" cy="6"/>
          </a:xfrm>
          <a:prstGeom xmlns:a="http://schemas.openxmlformats.org/drawingml/2006/main" prst="rect">
            <a:avLst/>
          </a:prstGeom>
          <a:pattFill xmlns:a="http://schemas.openxmlformats.org/drawingml/2006/main" prst="pct20">
            <a:fgClr>
              <a:srgbClr val="000000"/>
            </a:fgClr>
            <a:bgClr>
              <a:srgbClr val="FFFFFF"/>
            </a:bgClr>
          </a:patt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grpSp>
  </cdr:relSizeAnchor>
</c:userShapes>
</file>

<file path=xl/drawings/drawing22.xml><?xml version="1.0" encoding="utf-8"?>
<c:userShapes xmlns:c="http://schemas.openxmlformats.org/drawingml/2006/chart">
  <cdr:relSizeAnchor xmlns:cdr="http://schemas.openxmlformats.org/drawingml/2006/chartDrawing">
    <cdr:from>
      <cdr:x>0.46992</cdr:x>
      <cdr:y>0.47846</cdr:y>
    </cdr:from>
    <cdr:to>
      <cdr:x>0.51638</cdr:x>
      <cdr:y>0.58571</cdr:y>
    </cdr:to>
    <cdr:sp macro="" textlink="">
      <cdr:nvSpPr>
        <cdr:cNvPr id="21505" name="Text Box 1"/>
        <cdr:cNvSpPr txBox="1">
          <a:spLocks xmlns:a="http://schemas.openxmlformats.org/drawingml/2006/main" noChangeArrowheads="1"/>
        </cdr:cNvSpPr>
      </cdr:nvSpPr>
      <cdr:spPr bwMode="auto">
        <a:xfrm xmlns:a="http://schemas.openxmlformats.org/drawingml/2006/main">
          <a:off x="1210716" y="354093"/>
          <a:ext cx="122873" cy="7865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250" b="0" i="0" u="none" strike="noStrike" baseline="0">
              <a:solidFill>
                <a:srgbClr val="000000"/>
              </a:solidFill>
              <a:latin typeface="ＭＳ 明朝"/>
              <a:ea typeface="ＭＳ 明朝"/>
            </a:rPr>
            <a:t>5,693</a:t>
          </a:r>
        </a:p>
        <a:p xmlns:a="http://schemas.openxmlformats.org/drawingml/2006/main">
          <a:pPr algn="ctr" rtl="0">
            <a:defRPr sz="1000"/>
          </a:pPr>
          <a:r>
            <a:rPr lang="ja-JP" altLang="en-US" sz="250" b="0" i="0" u="none" strike="noStrike" baseline="0">
              <a:solidFill>
                <a:srgbClr val="000000"/>
              </a:solidFill>
              <a:latin typeface="ＭＳ 明朝"/>
              <a:ea typeface="ＭＳ 明朝"/>
            </a:rPr>
            <a:t>億円</a:t>
          </a:r>
          <a:endParaRPr lang="ja-JP" altLang="en-US"/>
        </a:p>
      </cdr:txBody>
    </cdr:sp>
  </cdr:relSizeAnchor>
</c:userShapes>
</file>

<file path=xl/drawings/drawing23.xml><?xml version="1.0" encoding="utf-8"?>
<c:userShapes xmlns:c="http://schemas.openxmlformats.org/drawingml/2006/chart">
  <cdr:relSizeAnchor xmlns:cdr="http://schemas.openxmlformats.org/drawingml/2006/chartDrawing">
    <cdr:from>
      <cdr:x>0.17342</cdr:x>
      <cdr:y>0</cdr:y>
    </cdr:from>
    <cdr:to>
      <cdr:x>0.18613</cdr:x>
      <cdr:y>1</cdr:y>
    </cdr:to>
    <cdr:sp macro="" textlink="">
      <cdr:nvSpPr>
        <cdr:cNvPr id="22529" name="Text Box 1"/>
        <cdr:cNvSpPr txBox="1">
          <a:spLocks xmlns:a="http://schemas.openxmlformats.org/drawingml/2006/main" noChangeArrowheads="1"/>
        </cdr:cNvSpPr>
      </cdr:nvSpPr>
      <cdr:spPr bwMode="auto">
        <a:xfrm xmlns:a="http://schemas.openxmlformats.org/drawingml/2006/main">
          <a:off x="1110535" y="0"/>
          <a:ext cx="81369" cy="5604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99001"/>
          </a:srgbClr>
        </a:solidFill>
        <a:ln xmlns:a="http://schemas.openxmlformats.org/drawingml/2006/main">
          <a:noFill/>
        </a:ln>
        <a:effectLst xmlns:a="http://schemas.openxmlformats.org/drawingml/2006/mai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225" b="0" i="0" u="none" strike="noStrike" baseline="0">
              <a:solidFill>
                <a:srgbClr val="000000"/>
              </a:solidFill>
              <a:latin typeface="ＭＳ 明朝"/>
              <a:ea typeface="ＭＳ 明朝"/>
            </a:rPr>
            <a:t>149.5</a:t>
          </a:r>
          <a:endParaRPr lang="ja-JP" altLang="en-US"/>
        </a:p>
      </cdr:txBody>
    </cdr:sp>
  </cdr:relSizeAnchor>
  <cdr:relSizeAnchor xmlns:cdr="http://schemas.openxmlformats.org/drawingml/2006/chartDrawing">
    <cdr:from>
      <cdr:x>0.54581</cdr:x>
      <cdr:y>0</cdr:y>
    </cdr:from>
    <cdr:to>
      <cdr:x>0.56302</cdr:x>
      <cdr:y>1</cdr:y>
    </cdr:to>
    <cdr:sp macro="" textlink="">
      <cdr:nvSpPr>
        <cdr:cNvPr id="22530" name="Text Box 2"/>
        <cdr:cNvSpPr txBox="1">
          <a:spLocks xmlns:a="http://schemas.openxmlformats.org/drawingml/2006/main" noChangeArrowheads="1"/>
        </cdr:cNvSpPr>
      </cdr:nvSpPr>
      <cdr:spPr bwMode="auto">
        <a:xfrm xmlns:a="http://schemas.openxmlformats.org/drawingml/2006/main">
          <a:off x="3495220" y="0"/>
          <a:ext cx="110223" cy="5604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99001"/>
          </a:srgbClr>
        </a:solidFill>
        <a:ln xmlns:a="http://schemas.openxmlformats.org/drawingml/2006/main">
          <a:noFill/>
        </a:ln>
        <a:effectLst xmlns:a="http://schemas.openxmlformats.org/drawingml/2006/main"/>
      </cdr:spPr>
      <cdr:txBody>
        <a:bodyPr xmlns:a="http://schemas.openxmlformats.org/drawingml/2006/main" wrap="none" lIns="9144" tIns="18288" rIns="0" bIns="0" anchor="t" upright="1">
          <a:spAutoFit/>
        </a:bodyPr>
        <a:lstStyle xmlns:a="http://schemas.openxmlformats.org/drawingml/2006/main"/>
        <a:p xmlns:a="http://schemas.openxmlformats.org/drawingml/2006/main">
          <a:pPr algn="l" rtl="0">
            <a:defRPr sz="1000"/>
          </a:pPr>
          <a:r>
            <a:rPr lang="ja-JP" altLang="en-US" sz="225" b="0" i="0" u="none" strike="noStrike" baseline="0">
              <a:solidFill>
                <a:srgbClr val="000000"/>
              </a:solidFill>
              <a:latin typeface="ＭＳ 明朝"/>
              <a:ea typeface="ＭＳ 明朝"/>
            </a:rPr>
            <a:t>△162.7</a:t>
          </a:r>
          <a:endParaRPr lang="ja-JP" altLang="en-US"/>
        </a:p>
      </cdr:txBody>
    </cdr:sp>
  </cdr:relSizeAnchor>
  <cdr:relSizeAnchor xmlns:cdr="http://schemas.openxmlformats.org/drawingml/2006/chartDrawing">
    <cdr:from>
      <cdr:x>0.85071</cdr:x>
      <cdr:y>0.53045</cdr:y>
    </cdr:from>
    <cdr:to>
      <cdr:x>0.96943</cdr:x>
      <cdr:y>0.72014</cdr:y>
    </cdr:to>
    <cdr:grpSp>
      <cdr:nvGrpSpPr>
        <cdr:cNvPr id="49" name="Group 3">
          <a:extLst xmlns:a="http://schemas.openxmlformats.org/drawingml/2006/main">
            <a:ext uri="{FF2B5EF4-FFF2-40B4-BE49-F238E27FC236}">
              <a16:creationId xmlns:a16="http://schemas.microsoft.com/office/drawing/2014/main" id="{2D298E21-78B0-4910-B6FB-5DAF0AA6AFED}"/>
            </a:ext>
          </a:extLst>
        </cdr:cNvPr>
        <cdr:cNvGrpSpPr>
          <a:grpSpLocks xmlns:a="http://schemas.openxmlformats.org/drawingml/2006/main"/>
        </cdr:cNvGrpSpPr>
      </cdr:nvGrpSpPr>
      <cdr:grpSpPr bwMode="auto">
        <a:xfrm xmlns:a="http://schemas.openxmlformats.org/drawingml/2006/main">
          <a:off x="5458333" y="392224"/>
          <a:ext cx="801643" cy="139122"/>
          <a:chOff x="603" y="1790"/>
          <a:chExt cx="94" cy="41"/>
        </a:xfrm>
      </cdr:grpSpPr>
      <cdr:sp macro="" textlink="">
        <cdr:nvSpPr>
          <cdr:cNvPr id="22532" name="Text Box 4"/>
          <cdr:cNvSpPr txBox="1">
            <a:spLocks xmlns:a="http://schemas.openxmlformats.org/drawingml/2006/main" noChangeArrowheads="1"/>
          </cdr:cNvSpPr>
        </cdr:nvSpPr>
        <cdr:spPr bwMode="auto">
          <a:xfrm xmlns:a="http://schemas.openxmlformats.org/drawingml/2006/main">
            <a:off x="603" y="1790"/>
            <a:ext cx="94" cy="4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vertOverflow="clip" wrap="square" lIns="18000" tIns="18000" rIns="36000" bIns="18000" anchor="ctr" upright="1"/>
          <a:lstStyle xmlns:a="http://schemas.openxmlformats.org/drawingml/2006/main"/>
          <a:p xmlns:a="http://schemas.openxmlformats.org/drawingml/2006/main">
            <a:pPr algn="r" rtl="0">
              <a:defRPr sz="1000"/>
            </a:pPr>
            <a:r>
              <a:rPr lang="ja-JP" altLang="en-US" sz="700" b="0" i="0" u="none" strike="noStrike" baseline="0">
                <a:solidFill>
                  <a:srgbClr val="000000"/>
                </a:solidFill>
                <a:latin typeface="ＭＳ 明朝"/>
                <a:ea typeface="ＭＳ 明朝"/>
              </a:rPr>
              <a:t>基礎素材型  </a:t>
            </a:r>
          </a:p>
          <a:p xmlns:a="http://schemas.openxmlformats.org/drawingml/2006/main">
            <a:pPr algn="r" rtl="0">
              <a:defRPr sz="1000"/>
            </a:pPr>
            <a:r>
              <a:rPr lang="ja-JP" altLang="en-US" sz="700" b="0" i="0" u="none" strike="noStrike" baseline="0">
                <a:solidFill>
                  <a:srgbClr val="000000"/>
                </a:solidFill>
                <a:latin typeface="ＭＳ 明朝"/>
                <a:ea typeface="ＭＳ 明朝"/>
              </a:rPr>
              <a:t>加工組立型</a:t>
            </a:r>
          </a:p>
          <a:p xmlns:a="http://schemas.openxmlformats.org/drawingml/2006/main">
            <a:pPr algn="r" rtl="0">
              <a:defRPr sz="1000"/>
            </a:pPr>
            <a:r>
              <a:rPr lang="ja-JP" altLang="en-US" sz="700" b="0" i="0" u="none" strike="noStrike" baseline="0">
                <a:solidFill>
                  <a:srgbClr val="000000"/>
                </a:solidFill>
                <a:latin typeface="ＭＳ 明朝"/>
                <a:ea typeface="ＭＳ 明朝"/>
              </a:rPr>
              <a:t>生活関連型　</a:t>
            </a:r>
            <a:endParaRPr lang="ja-JP" altLang="en-US"/>
          </a:p>
        </cdr:txBody>
      </cdr:sp>
      <cdr:sp macro="" textlink="">
        <cdr:nvSpPr>
          <cdr:cNvPr id="22533" name="Rectangle 5"/>
          <cdr:cNvSpPr>
            <a:spLocks xmlns:a="http://schemas.openxmlformats.org/drawingml/2006/main" noChangeArrowheads="1"/>
          </cdr:cNvSpPr>
        </cdr:nvSpPr>
        <cdr:spPr bwMode="auto">
          <a:xfrm xmlns:a="http://schemas.openxmlformats.org/drawingml/2006/main">
            <a:off x="612" y="1795"/>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08080" mc:Ignorable="a14" a14:legacySpreadsheetColorIndex="23"/>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22534" name="Rectangle 6"/>
          <cdr:cNvSpPr>
            <a:spLocks xmlns:a="http://schemas.openxmlformats.org/drawingml/2006/main" noChangeArrowheads="1"/>
          </cdr:cNvSpPr>
        </cdr:nvSpPr>
        <cdr:spPr bwMode="auto">
          <a:xfrm xmlns:a="http://schemas.openxmlformats.org/drawingml/2006/main">
            <a:off x="612" y="1808"/>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22535" name="Rectangle 7" descr="20%"/>
          <cdr:cNvSpPr>
            <a:spLocks xmlns:a="http://schemas.openxmlformats.org/drawingml/2006/main" noChangeArrowheads="1"/>
          </cdr:cNvSpPr>
        </cdr:nvSpPr>
        <cdr:spPr bwMode="auto">
          <a:xfrm xmlns:a="http://schemas.openxmlformats.org/drawingml/2006/main">
            <a:off x="612" y="1821"/>
            <a:ext cx="18" cy="6"/>
          </a:xfrm>
          <a:prstGeom xmlns:a="http://schemas.openxmlformats.org/drawingml/2006/main" prst="rect">
            <a:avLst/>
          </a:prstGeom>
          <a:pattFill xmlns:a="http://schemas.openxmlformats.org/drawingml/2006/main" prst="pct20">
            <a:fgClr>
              <a:srgbClr val="000000"/>
            </a:fgClr>
            <a:bgClr>
              <a:srgbClr val="FFFFFF"/>
            </a:bgClr>
          </a:patt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grpSp>
  </cdr:relSizeAnchor>
</c:userShapes>
</file>

<file path=xl/drawings/drawing24.xml><?xml version="1.0" encoding="utf-8"?>
<c:userShapes xmlns:c="http://schemas.openxmlformats.org/drawingml/2006/chart">
  <cdr:relSizeAnchor xmlns:cdr="http://schemas.openxmlformats.org/drawingml/2006/chartDrawing">
    <cdr:from>
      <cdr:x>0.36677</cdr:x>
      <cdr:y>0</cdr:y>
    </cdr:from>
    <cdr:to>
      <cdr:x>0.55024</cdr:x>
      <cdr:y>1</cdr:y>
    </cdr:to>
    <cdr:sp macro="" textlink="">
      <cdr:nvSpPr>
        <cdr:cNvPr id="23553" name="Text Box 1"/>
        <cdr:cNvSpPr txBox="1">
          <a:spLocks xmlns:a="http://schemas.openxmlformats.org/drawingml/2006/main" noChangeArrowheads="1"/>
        </cdr:cNvSpPr>
      </cdr:nvSpPr>
      <cdr:spPr bwMode="auto">
        <a:xfrm xmlns:a="http://schemas.openxmlformats.org/drawingml/2006/main">
          <a:off x="2381244" y="-101822"/>
          <a:ext cx="1191095" cy="20364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99001"/>
          </a:srgbClr>
        </a:solidFill>
        <a:ln xmlns:a="http://schemas.openxmlformats.org/drawingml/2006/main" w="9525"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明朝"/>
              <a:ea typeface="ＭＳ 明朝"/>
            </a:rPr>
            <a:t>県全体2億3,851万円</a:t>
          </a:r>
          <a:endParaRPr lang="ja-JP" altLang="en-US"/>
        </a:p>
      </cdr:txBody>
    </cdr:sp>
  </cdr:relSizeAnchor>
  <cdr:relSizeAnchor xmlns:cdr="http://schemas.openxmlformats.org/drawingml/2006/chartDrawing">
    <cdr:from>
      <cdr:x>0.46823</cdr:x>
      <cdr:y>0.37514</cdr:y>
    </cdr:from>
    <cdr:to>
      <cdr:x>0.46823</cdr:x>
      <cdr:y>0.48477</cdr:y>
    </cdr:to>
    <cdr:sp macro="" textlink="">
      <cdr:nvSpPr>
        <cdr:cNvPr id="23554" name="Line 2"/>
        <cdr:cNvSpPr>
          <a:spLocks xmlns:a="http://schemas.openxmlformats.org/drawingml/2006/main" noChangeShapeType="1"/>
        </cdr:cNvSpPr>
      </cdr:nvSpPr>
      <cdr:spPr bwMode="auto">
        <a:xfrm xmlns:a="http://schemas.openxmlformats.org/drawingml/2006/main">
          <a:off x="3055640" y="278309"/>
          <a:ext cx="0" cy="80410"/>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000000" mc:Ignorable="a14" a14:legacySpreadsheetColorIndex="64"/>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0.14274</cdr:x>
      <cdr:y>1</cdr:y>
    </cdr:from>
    <cdr:to>
      <cdr:x>1</cdr:x>
      <cdr:y>1</cdr:y>
    </cdr:to>
    <cdr:sp macro="" textlink="">
      <cdr:nvSpPr>
        <cdr:cNvPr id="23555" name="Line 3"/>
        <cdr:cNvSpPr>
          <a:spLocks xmlns:a="http://schemas.openxmlformats.org/drawingml/2006/main" noChangeShapeType="1"/>
        </cdr:cNvSpPr>
      </cdr:nvSpPr>
      <cdr:spPr bwMode="auto">
        <a:xfrm xmlns:a="http://schemas.openxmlformats.org/drawingml/2006/main">
          <a:off x="3962701" y="6220676"/>
          <a:ext cx="5565765"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0.04329</cdr:x>
      <cdr:y>0.48477</cdr:y>
    </cdr:from>
    <cdr:to>
      <cdr:x>0.97642</cdr:x>
      <cdr:y>0.48477</cdr:y>
    </cdr:to>
    <cdr:sp macro="" textlink="">
      <cdr:nvSpPr>
        <cdr:cNvPr id="23556" name="Line 4"/>
        <cdr:cNvSpPr>
          <a:spLocks xmlns:a="http://schemas.openxmlformats.org/drawingml/2006/main" noChangeShapeType="1"/>
        </cdr:cNvSpPr>
      </cdr:nvSpPr>
      <cdr:spPr bwMode="auto">
        <a:xfrm xmlns:a="http://schemas.openxmlformats.org/drawingml/2006/main" flipV="1">
          <a:off x="297598" y="358719"/>
          <a:ext cx="6056154"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0.03688</cdr:x>
      <cdr:y>0.14977</cdr:y>
    </cdr:from>
    <cdr:to>
      <cdr:x>0.0928</cdr:x>
      <cdr:y>0.38362</cdr:y>
    </cdr:to>
    <cdr:sp macro="" textlink="">
      <cdr:nvSpPr>
        <cdr:cNvPr id="23557" name="Text Box 5"/>
        <cdr:cNvSpPr txBox="1">
          <a:spLocks xmlns:a="http://schemas.openxmlformats.org/drawingml/2006/main" noChangeArrowheads="1"/>
        </cdr:cNvSpPr>
      </cdr:nvSpPr>
      <cdr:spPr bwMode="auto">
        <a:xfrm xmlns:a="http://schemas.openxmlformats.org/drawingml/2006/main">
          <a:off x="255930" y="113022"/>
          <a:ext cx="362184" cy="17151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225" b="0" i="0" u="none" strike="noStrike" baseline="0">
              <a:solidFill>
                <a:srgbClr val="000000"/>
              </a:solidFill>
              <a:latin typeface="ＭＳ 明朝"/>
              <a:ea typeface="ＭＳ 明朝"/>
            </a:rPr>
            <a:t>3,482</a:t>
          </a:r>
          <a:endParaRPr lang="ja-JP" altLang="en-US"/>
        </a:p>
      </cdr:txBody>
    </cdr:sp>
  </cdr:relSizeAnchor>
  <cdr:relSizeAnchor xmlns:cdr="http://schemas.openxmlformats.org/drawingml/2006/chartDrawing">
    <cdr:from>
      <cdr:x>0.83773</cdr:x>
      <cdr:y>0.2022</cdr:y>
    </cdr:from>
    <cdr:to>
      <cdr:x>0.96607</cdr:x>
      <cdr:y>0.37514</cdr:y>
    </cdr:to>
    <cdr:grpSp>
      <cdr:nvGrpSpPr>
        <cdr:cNvPr id="52" name="Group 6">
          <a:extLst xmlns:a="http://schemas.openxmlformats.org/drawingml/2006/main">
            <a:ext uri="{FF2B5EF4-FFF2-40B4-BE49-F238E27FC236}">
              <a16:creationId xmlns:a16="http://schemas.microsoft.com/office/drawing/2014/main" id="{5577AB7F-C2EA-4A13-816F-44C7C78D7B3C}"/>
            </a:ext>
          </a:extLst>
        </cdr:cNvPr>
        <cdr:cNvGrpSpPr>
          <a:grpSpLocks xmlns:a="http://schemas.openxmlformats.org/drawingml/2006/main"/>
        </cdr:cNvGrpSpPr>
      </cdr:nvGrpSpPr>
      <cdr:grpSpPr bwMode="auto">
        <a:xfrm xmlns:a="http://schemas.openxmlformats.org/drawingml/2006/main">
          <a:off x="5453101" y="151472"/>
          <a:ext cx="834945" cy="126837"/>
          <a:chOff x="603" y="1790"/>
          <a:chExt cx="94" cy="41"/>
        </a:xfrm>
      </cdr:grpSpPr>
      <cdr:sp macro="" textlink="">
        <cdr:nvSpPr>
          <cdr:cNvPr id="23559" name="Text Box 7"/>
          <cdr:cNvSpPr txBox="1">
            <a:spLocks xmlns:a="http://schemas.openxmlformats.org/drawingml/2006/main" noChangeArrowheads="1"/>
          </cdr:cNvSpPr>
        </cdr:nvSpPr>
        <cdr:spPr bwMode="auto">
          <a:xfrm xmlns:a="http://schemas.openxmlformats.org/drawingml/2006/main">
            <a:off x="603" y="1790"/>
            <a:ext cx="94" cy="4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vertOverflow="clip" wrap="square" lIns="18000" tIns="18000" rIns="36000" bIns="18000" anchor="ctr" upright="1"/>
          <a:lstStyle xmlns:a="http://schemas.openxmlformats.org/drawingml/2006/main"/>
          <a:p xmlns:a="http://schemas.openxmlformats.org/drawingml/2006/main">
            <a:pPr algn="r" rtl="0">
              <a:defRPr sz="1000"/>
            </a:pPr>
            <a:r>
              <a:rPr lang="ja-JP" altLang="en-US" sz="700" b="0" i="0" u="none" strike="noStrike" baseline="0">
                <a:solidFill>
                  <a:srgbClr val="000000"/>
                </a:solidFill>
                <a:latin typeface="ＭＳ 明朝"/>
                <a:ea typeface="ＭＳ 明朝"/>
              </a:rPr>
              <a:t>基礎素材型  </a:t>
            </a:r>
          </a:p>
          <a:p xmlns:a="http://schemas.openxmlformats.org/drawingml/2006/main">
            <a:pPr algn="r" rtl="0">
              <a:defRPr sz="1000"/>
            </a:pPr>
            <a:r>
              <a:rPr lang="ja-JP" altLang="en-US" sz="700" b="0" i="0" u="none" strike="noStrike" baseline="0">
                <a:solidFill>
                  <a:srgbClr val="000000"/>
                </a:solidFill>
                <a:latin typeface="ＭＳ 明朝"/>
                <a:ea typeface="ＭＳ 明朝"/>
              </a:rPr>
              <a:t>加工組立型</a:t>
            </a:r>
          </a:p>
          <a:p xmlns:a="http://schemas.openxmlformats.org/drawingml/2006/main">
            <a:pPr algn="r" rtl="0">
              <a:defRPr sz="1000"/>
            </a:pPr>
            <a:r>
              <a:rPr lang="ja-JP" altLang="en-US" sz="700" b="0" i="0" u="none" strike="noStrike" baseline="0">
                <a:solidFill>
                  <a:srgbClr val="000000"/>
                </a:solidFill>
                <a:latin typeface="ＭＳ 明朝"/>
                <a:ea typeface="ＭＳ 明朝"/>
              </a:rPr>
              <a:t>生活関連型　</a:t>
            </a:r>
            <a:endParaRPr lang="ja-JP" altLang="en-US"/>
          </a:p>
        </cdr:txBody>
      </cdr:sp>
      <cdr:sp macro="" textlink="">
        <cdr:nvSpPr>
          <cdr:cNvPr id="23560" name="Rectangle 8"/>
          <cdr:cNvSpPr>
            <a:spLocks xmlns:a="http://schemas.openxmlformats.org/drawingml/2006/main" noChangeArrowheads="1"/>
          </cdr:cNvSpPr>
        </cdr:nvSpPr>
        <cdr:spPr bwMode="auto">
          <a:xfrm xmlns:a="http://schemas.openxmlformats.org/drawingml/2006/main">
            <a:off x="612" y="1795"/>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08080" mc:Ignorable="a14" a14:legacySpreadsheetColorIndex="23"/>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23561" name="Rectangle 9"/>
          <cdr:cNvSpPr>
            <a:spLocks xmlns:a="http://schemas.openxmlformats.org/drawingml/2006/main" noChangeArrowheads="1"/>
          </cdr:cNvSpPr>
        </cdr:nvSpPr>
        <cdr:spPr bwMode="auto">
          <a:xfrm xmlns:a="http://schemas.openxmlformats.org/drawingml/2006/main">
            <a:off x="612" y="1808"/>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23562" name="Rectangle 10" descr="20%"/>
          <cdr:cNvSpPr>
            <a:spLocks xmlns:a="http://schemas.openxmlformats.org/drawingml/2006/main" noChangeArrowheads="1"/>
          </cdr:cNvSpPr>
        </cdr:nvSpPr>
        <cdr:spPr bwMode="auto">
          <a:xfrm xmlns:a="http://schemas.openxmlformats.org/drawingml/2006/main">
            <a:off x="612" y="1821"/>
            <a:ext cx="18" cy="6"/>
          </a:xfrm>
          <a:prstGeom xmlns:a="http://schemas.openxmlformats.org/drawingml/2006/main" prst="rect">
            <a:avLst/>
          </a:prstGeom>
          <a:pattFill xmlns:a="http://schemas.openxmlformats.org/drawingml/2006/main" prst="pct20">
            <a:fgClr>
              <a:srgbClr val="000000"/>
            </a:fgClr>
            <a:bgClr>
              <a:srgbClr val="FFFFFF"/>
            </a:bgClr>
          </a:patt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grpSp>
  </cdr:relSizeAnchor>
</c:userShapes>
</file>

<file path=xl/drawings/drawing25.xml><?xml version="1.0" encoding="utf-8"?>
<c:userShapes xmlns:c="http://schemas.openxmlformats.org/drawingml/2006/chart">
  <cdr:relSizeAnchor xmlns:cdr="http://schemas.openxmlformats.org/drawingml/2006/chartDrawing">
    <cdr:from>
      <cdr:x>0.82514</cdr:x>
      <cdr:y>0.18849</cdr:y>
    </cdr:from>
    <cdr:to>
      <cdr:x>0.9547</cdr:x>
      <cdr:y>0.30901</cdr:y>
    </cdr:to>
    <cdr:grpSp>
      <cdr:nvGrpSpPr>
        <cdr:cNvPr id="51" name="Group 1">
          <a:extLst xmlns:a="http://schemas.openxmlformats.org/drawingml/2006/main">
            <a:ext uri="{FF2B5EF4-FFF2-40B4-BE49-F238E27FC236}">
              <a16:creationId xmlns:a16="http://schemas.microsoft.com/office/drawing/2014/main" id="{90F6B3AF-AD59-4FC7-8D42-59F9BDC5429E}"/>
            </a:ext>
          </a:extLst>
        </cdr:cNvPr>
        <cdr:cNvGrpSpPr>
          <a:grpSpLocks xmlns:a="http://schemas.openxmlformats.org/drawingml/2006/main"/>
        </cdr:cNvGrpSpPr>
      </cdr:nvGrpSpPr>
      <cdr:grpSpPr bwMode="auto">
        <a:xfrm xmlns:a="http://schemas.openxmlformats.org/drawingml/2006/main">
          <a:off x="5339747" y="141421"/>
          <a:ext cx="837947" cy="88387"/>
          <a:chOff x="603" y="1790"/>
          <a:chExt cx="94" cy="41"/>
        </a:xfrm>
      </cdr:grpSpPr>
      <cdr:sp macro="" textlink="">
        <cdr:nvSpPr>
          <cdr:cNvPr id="24578" name="Text Box 2"/>
          <cdr:cNvSpPr txBox="1">
            <a:spLocks xmlns:a="http://schemas.openxmlformats.org/drawingml/2006/main" noChangeArrowheads="1"/>
          </cdr:cNvSpPr>
        </cdr:nvSpPr>
        <cdr:spPr bwMode="auto">
          <a:xfrm xmlns:a="http://schemas.openxmlformats.org/drawingml/2006/main">
            <a:off x="603" y="1790"/>
            <a:ext cx="94" cy="4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vertOverflow="clip" wrap="square" lIns="18000" tIns="18000" rIns="36000" bIns="18000" anchor="ctr" upright="1"/>
          <a:lstStyle xmlns:a="http://schemas.openxmlformats.org/drawingml/2006/main"/>
          <a:p xmlns:a="http://schemas.openxmlformats.org/drawingml/2006/main">
            <a:pPr algn="r" rtl="0">
              <a:defRPr sz="1000"/>
            </a:pPr>
            <a:r>
              <a:rPr lang="ja-JP" altLang="en-US" sz="700" b="0" i="0" u="none" strike="noStrike" baseline="0">
                <a:solidFill>
                  <a:srgbClr val="000000"/>
                </a:solidFill>
                <a:latin typeface="ＭＳ 明朝"/>
                <a:ea typeface="ＭＳ 明朝"/>
              </a:rPr>
              <a:t>基礎素材型  </a:t>
            </a:r>
          </a:p>
          <a:p xmlns:a="http://schemas.openxmlformats.org/drawingml/2006/main">
            <a:pPr algn="r" rtl="0">
              <a:defRPr sz="1000"/>
            </a:pPr>
            <a:r>
              <a:rPr lang="ja-JP" altLang="en-US" sz="700" b="0" i="0" u="none" strike="noStrike" baseline="0">
                <a:solidFill>
                  <a:srgbClr val="000000"/>
                </a:solidFill>
                <a:latin typeface="ＭＳ 明朝"/>
                <a:ea typeface="ＭＳ 明朝"/>
              </a:rPr>
              <a:t>加工組立型</a:t>
            </a:r>
          </a:p>
          <a:p xmlns:a="http://schemas.openxmlformats.org/drawingml/2006/main">
            <a:pPr algn="r" rtl="0">
              <a:defRPr sz="1000"/>
            </a:pPr>
            <a:r>
              <a:rPr lang="ja-JP" altLang="en-US" sz="700" b="0" i="0" u="none" strike="noStrike" baseline="0">
                <a:solidFill>
                  <a:srgbClr val="000000"/>
                </a:solidFill>
                <a:latin typeface="ＭＳ 明朝"/>
                <a:ea typeface="ＭＳ 明朝"/>
              </a:rPr>
              <a:t>生活関連型　</a:t>
            </a:r>
            <a:endParaRPr lang="ja-JP" altLang="en-US"/>
          </a:p>
        </cdr:txBody>
      </cdr:sp>
      <cdr:sp macro="" textlink="">
        <cdr:nvSpPr>
          <cdr:cNvPr id="24579" name="Rectangle 3"/>
          <cdr:cNvSpPr>
            <a:spLocks xmlns:a="http://schemas.openxmlformats.org/drawingml/2006/main" noChangeArrowheads="1"/>
          </cdr:cNvSpPr>
        </cdr:nvSpPr>
        <cdr:spPr bwMode="auto">
          <a:xfrm xmlns:a="http://schemas.openxmlformats.org/drawingml/2006/main">
            <a:off x="612" y="1795"/>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08080" mc:Ignorable="a14" a14:legacySpreadsheetColorIndex="23"/>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24580" name="Rectangle 4"/>
          <cdr:cNvSpPr>
            <a:spLocks xmlns:a="http://schemas.openxmlformats.org/drawingml/2006/main" noChangeArrowheads="1"/>
          </cdr:cNvSpPr>
        </cdr:nvSpPr>
        <cdr:spPr bwMode="auto">
          <a:xfrm xmlns:a="http://schemas.openxmlformats.org/drawingml/2006/main">
            <a:off x="612" y="1808"/>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24581" name="Rectangle 5" descr="20%"/>
          <cdr:cNvSpPr>
            <a:spLocks xmlns:a="http://schemas.openxmlformats.org/drawingml/2006/main" noChangeArrowheads="1"/>
          </cdr:cNvSpPr>
        </cdr:nvSpPr>
        <cdr:spPr bwMode="auto">
          <a:xfrm xmlns:a="http://schemas.openxmlformats.org/drawingml/2006/main">
            <a:off x="612" y="1821"/>
            <a:ext cx="18" cy="6"/>
          </a:xfrm>
          <a:prstGeom xmlns:a="http://schemas.openxmlformats.org/drawingml/2006/main" prst="rect">
            <a:avLst/>
          </a:prstGeom>
          <a:pattFill xmlns:a="http://schemas.openxmlformats.org/drawingml/2006/main" prst="pct20">
            <a:fgClr>
              <a:srgbClr val="000000"/>
            </a:fgClr>
            <a:bgClr>
              <a:srgbClr val="FFFFFF"/>
            </a:bgClr>
          </a:patt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grpSp>
  </cdr:relSizeAnchor>
  <cdr:relSizeAnchor xmlns:cdr="http://schemas.openxmlformats.org/drawingml/2006/chartDrawing">
    <cdr:from>
      <cdr:x>0.39132</cdr:x>
      <cdr:y>0</cdr:y>
    </cdr:from>
    <cdr:to>
      <cdr:x>0.52619</cdr:x>
      <cdr:y>1</cdr:y>
    </cdr:to>
    <cdr:sp macro="" textlink="">
      <cdr:nvSpPr>
        <cdr:cNvPr id="24582" name="Text Box 6"/>
        <cdr:cNvSpPr txBox="1">
          <a:spLocks xmlns:a="http://schemas.openxmlformats.org/drawingml/2006/main" noChangeArrowheads="1"/>
        </cdr:cNvSpPr>
      </cdr:nvSpPr>
      <cdr:spPr bwMode="auto">
        <a:xfrm xmlns:a="http://schemas.openxmlformats.org/drawingml/2006/main">
          <a:off x="2525689" y="-101822"/>
          <a:ext cx="870495" cy="203645"/>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99001"/>
          </a:srgbClr>
        </a:solidFill>
        <a:ln xmlns:a="http://schemas.openxmlformats.org/drawingml/2006/main" w="9525"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wrap="none" lIns="18288" tIns="18288" rIns="18288" bIns="18288" anchor="ctr" upright="1">
          <a:spAutoFit/>
        </a:bodyPr>
        <a:lstStyle xmlns:a="http://schemas.openxmlformats.org/drawingml/2006/main"/>
        <a:p xmlns:a="http://schemas.openxmlformats.org/drawingml/2006/main">
          <a:pPr algn="ctr" rtl="0">
            <a:defRPr sz="1000"/>
          </a:pPr>
          <a:r>
            <a:rPr lang="ja-JP" altLang="en-US" sz="1000" b="0" i="0" u="none" strike="noStrike" baseline="0">
              <a:solidFill>
                <a:srgbClr val="000000"/>
              </a:solidFill>
              <a:latin typeface="ＭＳ 明朝"/>
              <a:ea typeface="ＭＳ 明朝"/>
            </a:rPr>
            <a:t>県全体869万円</a:t>
          </a:r>
          <a:endParaRPr lang="ja-JP" altLang="en-US"/>
        </a:p>
      </cdr:txBody>
    </cdr:sp>
  </cdr:relSizeAnchor>
  <cdr:relSizeAnchor xmlns:cdr="http://schemas.openxmlformats.org/drawingml/2006/chartDrawing">
    <cdr:from>
      <cdr:x>0.03693</cdr:x>
      <cdr:y>0.40907</cdr:y>
    </cdr:from>
    <cdr:to>
      <cdr:x>0.97835</cdr:x>
      <cdr:y>0.40907</cdr:y>
    </cdr:to>
    <cdr:sp macro="" textlink="">
      <cdr:nvSpPr>
        <cdr:cNvPr id="24583" name="Line 7"/>
        <cdr:cNvSpPr>
          <a:spLocks xmlns:a="http://schemas.openxmlformats.org/drawingml/2006/main" noChangeShapeType="1"/>
        </cdr:cNvSpPr>
      </cdr:nvSpPr>
      <cdr:spPr bwMode="auto">
        <a:xfrm xmlns:a="http://schemas.openxmlformats.org/drawingml/2006/main">
          <a:off x="261083" y="303198"/>
          <a:ext cx="6067952" cy="0"/>
        </a:xfrm>
        <a:prstGeom xmlns:a="http://schemas.openxmlformats.org/drawingml/2006/main" prst="line">
          <a:avLst/>
        </a:prstGeom>
        <a:noFill xmlns:a="http://schemas.openxmlformats.org/drawingml/2006/main"/>
        <a:ln xmlns:a="http://schemas.openxmlformats.org/drawingml/2006/main" w="15875">
          <a:solidFill>
            <a:srgbClr xmlns:mc="http://schemas.openxmlformats.org/markup-compatibility/2006" xmlns:a14="http://schemas.microsoft.com/office/drawing/2010/main" val="000000" mc:Ignorable="a14" a14:legacySpreadsheetColorIndex="64"/>
          </a:solidFill>
          <a:prstDash val="dash"/>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0.46428</cdr:x>
      <cdr:y>0.30901</cdr:y>
    </cdr:from>
    <cdr:to>
      <cdr:x>0.46428</cdr:x>
      <cdr:y>0.40951</cdr:y>
    </cdr:to>
    <cdr:sp macro="" textlink="">
      <cdr:nvSpPr>
        <cdr:cNvPr id="24584" name="Line 8"/>
        <cdr:cNvSpPr>
          <a:spLocks xmlns:a="http://schemas.openxmlformats.org/drawingml/2006/main" noChangeShapeType="1"/>
        </cdr:cNvSpPr>
      </cdr:nvSpPr>
      <cdr:spPr bwMode="auto">
        <a:xfrm xmlns:a="http://schemas.openxmlformats.org/drawingml/2006/main">
          <a:off x="3015478" y="229808"/>
          <a:ext cx="0" cy="73709"/>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000000" mc:Ignorable="a14" a14:legacySpreadsheetColorIndex="64"/>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0.05147</cdr:x>
      <cdr:y>0</cdr:y>
    </cdr:from>
    <cdr:to>
      <cdr:x>0.06302</cdr:x>
      <cdr:y>1</cdr:y>
    </cdr:to>
    <cdr:sp macro="" textlink="">
      <cdr:nvSpPr>
        <cdr:cNvPr id="24585" name="Text Box 9"/>
        <cdr:cNvSpPr txBox="1">
          <a:spLocks xmlns:a="http://schemas.openxmlformats.org/drawingml/2006/main" noChangeArrowheads="1"/>
        </cdr:cNvSpPr>
      </cdr:nvSpPr>
      <cdr:spPr bwMode="auto">
        <a:xfrm xmlns:a="http://schemas.openxmlformats.org/drawingml/2006/main">
          <a:off x="332190" y="-33086"/>
          <a:ext cx="74571" cy="66172"/>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a:ea typeface="ＭＳ 明朝"/>
            </a:rPr>
            <a:t>4,647</a:t>
          </a:r>
          <a:endParaRPr lang="ja-JP" altLang="en-US"/>
        </a:p>
      </cdr:txBody>
    </cdr:sp>
  </cdr:relSizeAnchor>
</c:userShapes>
</file>

<file path=xl/drawings/drawing26.xml><?xml version="1.0" encoding="utf-8"?>
<c:userShapes xmlns:c="http://schemas.openxmlformats.org/drawingml/2006/chart">
  <cdr:relSizeAnchor xmlns:cdr="http://schemas.openxmlformats.org/drawingml/2006/chartDrawing">
    <cdr:from>
      <cdr:x>0.41354</cdr:x>
      <cdr:y>0.78621</cdr:y>
    </cdr:from>
    <cdr:to>
      <cdr:x>0.89744</cdr:x>
      <cdr:y>0.92524</cdr:y>
    </cdr:to>
    <cdr:sp macro="" textlink="">
      <cdr:nvSpPr>
        <cdr:cNvPr id="4" name="テキスト ボックス 1"/>
        <cdr:cNvSpPr txBox="1"/>
      </cdr:nvSpPr>
      <cdr:spPr>
        <a:xfrm xmlns:a="http://schemas.openxmlformats.org/drawingml/2006/main">
          <a:off x="1260475" y="5032375"/>
          <a:ext cx="1474927" cy="889903"/>
        </a:xfrm>
        <a:prstGeom xmlns:a="http://schemas.openxmlformats.org/drawingml/2006/main" prst="rect">
          <a:avLst/>
        </a:prstGeom>
        <a:ln xmlns:a="http://schemas.openxmlformats.org/drawingml/2006/main">
          <a:solidFill>
            <a:sysClr val="windowText" lastClr="000000"/>
          </a:solidFill>
          <a:prstDash val="dash"/>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100" b="1"/>
            <a:t>奈良県</a:t>
          </a:r>
          <a:endParaRPr lang="en-US" altLang="ja-JP" sz="1100" b="1"/>
        </a:p>
        <a:p xmlns:a="http://schemas.openxmlformats.org/drawingml/2006/main">
          <a:pPr algn="ctr"/>
          <a:r>
            <a:rPr lang="ja-JP" altLang="en-US" sz="1100" b="1"/>
            <a:t>４４，９２３事業所</a:t>
          </a:r>
          <a:endParaRPr lang="en-US" altLang="ja-JP" sz="1100" b="1"/>
        </a:p>
        <a:p xmlns:a="http://schemas.openxmlformats.org/drawingml/2006/main">
          <a:pPr algn="ctr"/>
          <a:r>
            <a:rPr lang="ja-JP" altLang="en-US" sz="1100"/>
            <a:t>全国３８位</a:t>
          </a:r>
          <a:endParaRPr lang="en-US" altLang="ja-JP" sz="1100"/>
        </a:p>
        <a:p xmlns:a="http://schemas.openxmlformats.org/drawingml/2006/main">
          <a:pPr algn="ctr"/>
          <a:r>
            <a:rPr lang="ja-JP" altLang="en-US" sz="1100"/>
            <a:t>シェア０．８８％</a:t>
          </a:r>
        </a:p>
      </cdr:txBody>
    </cdr:sp>
  </cdr:relSizeAnchor>
</c:userShapes>
</file>

<file path=xl/drawings/drawing27.xml><?xml version="1.0" encoding="utf-8"?>
<c:userShapes xmlns:c="http://schemas.openxmlformats.org/drawingml/2006/chart">
  <cdr:relSizeAnchor xmlns:cdr="http://schemas.openxmlformats.org/drawingml/2006/chartDrawing">
    <cdr:from>
      <cdr:x>0.6626</cdr:x>
      <cdr:y>0.02108</cdr:y>
    </cdr:from>
    <cdr:to>
      <cdr:x>0.7612</cdr:x>
      <cdr:y>0.13978</cdr:y>
    </cdr:to>
    <cdr:sp macro="" textlink="">
      <cdr:nvSpPr>
        <cdr:cNvPr id="2" name="テキスト ボックス 1"/>
        <cdr:cNvSpPr txBox="1"/>
      </cdr:nvSpPr>
      <cdr:spPr>
        <a:xfrm xmlns:a="http://schemas.openxmlformats.org/drawingml/2006/main">
          <a:off x="4400550" y="69056"/>
          <a:ext cx="654844" cy="39290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userShapes>
</file>

<file path=xl/drawings/drawing28.xml><?xml version="1.0" encoding="utf-8"?>
<c:userShapes xmlns:c="http://schemas.openxmlformats.org/drawingml/2006/chart">
  <cdr:relSizeAnchor xmlns:cdr="http://schemas.openxmlformats.org/drawingml/2006/chartDrawing">
    <cdr:from>
      <cdr:x>0.04321</cdr:x>
      <cdr:y>0.15436</cdr:y>
    </cdr:from>
    <cdr:to>
      <cdr:x>0.35121</cdr:x>
      <cdr:y>0.19034</cdr:y>
    </cdr:to>
    <cdr:sp macro="" textlink="">
      <cdr:nvSpPr>
        <cdr:cNvPr id="2" name="Rectangle 3"/>
        <cdr:cNvSpPr>
          <a:spLocks xmlns:a="http://schemas.openxmlformats.org/drawingml/2006/main" noChangeArrowheads="1"/>
        </cdr:cNvSpPr>
      </cdr:nvSpPr>
      <cdr:spPr bwMode="auto">
        <a:xfrm xmlns:a="http://schemas.openxmlformats.org/drawingml/2006/main">
          <a:off x="242364" y="1012601"/>
          <a:ext cx="1727530" cy="236029"/>
        </a:xfrm>
        <a:prstGeom xmlns:a="http://schemas.openxmlformats.org/drawingml/2006/main" prst="rect">
          <a:avLst/>
        </a:prstGeom>
        <a:noFill xmlns:a="http://schemas.openxmlformats.org/drawingml/2006/main"/>
        <a:ln xmlns:a="http://schemas.openxmlformats.org/drawingml/2006/main" w="22225">
          <a:solidFill>
            <a:srgbClr xmlns:mc="http://schemas.openxmlformats.org/markup-compatibility/2006" xmlns:a14="http://schemas.microsoft.com/office/drawing/2010/main" val="000000" mc:Ignorable="a14" a14:legacySpreadsheetColorIndex="64"/>
          </a:solidFill>
          <a:prstDash val="sysDot"/>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0.04277</cdr:x>
      <cdr:y>0.40288</cdr:y>
    </cdr:from>
    <cdr:to>
      <cdr:x>0.35077</cdr:x>
      <cdr:y>0.43709</cdr:y>
    </cdr:to>
    <cdr:sp macro="" textlink="">
      <cdr:nvSpPr>
        <cdr:cNvPr id="3" name="Rectangle 3"/>
        <cdr:cNvSpPr>
          <a:spLocks xmlns:a="http://schemas.openxmlformats.org/drawingml/2006/main" noChangeArrowheads="1"/>
        </cdr:cNvSpPr>
      </cdr:nvSpPr>
      <cdr:spPr bwMode="auto">
        <a:xfrm xmlns:a="http://schemas.openxmlformats.org/drawingml/2006/main">
          <a:off x="239891" y="2642894"/>
          <a:ext cx="1727531" cy="224418"/>
        </a:xfrm>
        <a:prstGeom xmlns:a="http://schemas.openxmlformats.org/drawingml/2006/main" prst="rect">
          <a:avLst/>
        </a:prstGeom>
        <a:noFill xmlns:a="http://schemas.openxmlformats.org/drawingml/2006/main"/>
        <a:ln xmlns:a="http://schemas.openxmlformats.org/drawingml/2006/main" w="22225">
          <a:solidFill>
            <a:srgbClr xmlns:mc="http://schemas.openxmlformats.org/markup-compatibility/2006" xmlns:a14="http://schemas.microsoft.com/office/drawing/2010/main" val="000000" mc:Ignorable="a14" a14:legacySpreadsheetColorIndex="64"/>
          </a:solidFill>
          <a:prstDash val="sysDot"/>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0.04327</cdr:x>
      <cdr:y>0.10479</cdr:y>
    </cdr:from>
    <cdr:to>
      <cdr:x>0.35077</cdr:x>
      <cdr:y>0.1419</cdr:y>
    </cdr:to>
    <cdr:sp macro="" textlink="">
      <cdr:nvSpPr>
        <cdr:cNvPr id="4" name="Rectangle 3"/>
        <cdr:cNvSpPr>
          <a:spLocks xmlns:a="http://schemas.openxmlformats.org/drawingml/2006/main" noChangeArrowheads="1"/>
        </cdr:cNvSpPr>
      </cdr:nvSpPr>
      <cdr:spPr bwMode="auto">
        <a:xfrm xmlns:a="http://schemas.openxmlformats.org/drawingml/2006/main">
          <a:off x="242696" y="687421"/>
          <a:ext cx="1724726" cy="243442"/>
        </a:xfrm>
        <a:prstGeom xmlns:a="http://schemas.openxmlformats.org/drawingml/2006/main" prst="rect">
          <a:avLst/>
        </a:prstGeom>
        <a:noFill xmlns:a="http://schemas.openxmlformats.org/drawingml/2006/main"/>
        <a:ln xmlns:a="http://schemas.openxmlformats.org/drawingml/2006/main" w="22225">
          <a:solidFill>
            <a:srgbClr xmlns:mc="http://schemas.openxmlformats.org/markup-compatibility/2006" xmlns:a14="http://schemas.microsoft.com/office/drawing/2010/main" val="000000" mc:Ignorable="a14" a14:legacySpreadsheetColorIndex="64"/>
          </a:solidFill>
          <a:prstDash val="sysDot"/>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0.03779</cdr:x>
      <cdr:y>0.652</cdr:y>
    </cdr:from>
    <cdr:to>
      <cdr:x>0.34996</cdr:x>
      <cdr:y>0.68485</cdr:y>
    </cdr:to>
    <cdr:sp macro="" textlink="">
      <cdr:nvSpPr>
        <cdr:cNvPr id="5" name="Rectangle 3"/>
        <cdr:cNvSpPr>
          <a:spLocks xmlns:a="http://schemas.openxmlformats.org/drawingml/2006/main" noChangeArrowheads="1"/>
        </cdr:cNvSpPr>
      </cdr:nvSpPr>
      <cdr:spPr bwMode="auto">
        <a:xfrm xmlns:a="http://schemas.openxmlformats.org/drawingml/2006/main">
          <a:off x="211959" y="4277123"/>
          <a:ext cx="1750919" cy="215496"/>
        </a:xfrm>
        <a:prstGeom xmlns:a="http://schemas.openxmlformats.org/drawingml/2006/main" prst="rect">
          <a:avLst/>
        </a:prstGeom>
        <a:noFill xmlns:a="http://schemas.openxmlformats.org/drawingml/2006/main"/>
        <a:ln xmlns:a="http://schemas.openxmlformats.org/drawingml/2006/main" w="22225">
          <a:solidFill>
            <a:srgbClr xmlns:mc="http://schemas.openxmlformats.org/markup-compatibility/2006" xmlns:a14="http://schemas.microsoft.com/office/drawing/2010/main" val="000000" mc:Ignorable="a14" a14:legacySpreadsheetColorIndex="64"/>
          </a:solidFill>
          <a:prstDash val="sysDot"/>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0.88728</cdr:x>
      <cdr:y>0.03561</cdr:y>
    </cdr:from>
    <cdr:to>
      <cdr:x>0.97631</cdr:x>
      <cdr:y>0.0616</cdr:y>
    </cdr:to>
    <cdr:sp macro="" textlink="">
      <cdr:nvSpPr>
        <cdr:cNvPr id="6" name="Rectangle 2"/>
        <cdr:cNvSpPr>
          <a:spLocks xmlns:a="http://schemas.openxmlformats.org/drawingml/2006/main" noChangeArrowheads="1"/>
        </cdr:cNvSpPr>
      </cdr:nvSpPr>
      <cdr:spPr bwMode="auto">
        <a:xfrm xmlns:a="http://schemas.openxmlformats.org/drawingml/2006/main">
          <a:off x="4969405" y="233367"/>
          <a:ext cx="498598" cy="17030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cdr:spPr>
      <cdr:txBody>
        <a:bodyPr xmlns:a="http://schemas.openxmlformats.org/drawingml/2006/main" wrap="none" lIns="18288" tIns="18288" rIns="18288" bIns="18288"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（単位：人）</a:t>
          </a:r>
          <a:endParaRPr lang="ja-JP" altLang="en-US"/>
        </a:p>
      </cdr:txBody>
    </cdr:sp>
  </cdr:relSizeAnchor>
  <cdr:relSizeAnchor xmlns:cdr="http://schemas.openxmlformats.org/drawingml/2006/chartDrawing">
    <cdr:from>
      <cdr:x>0.04246</cdr:x>
      <cdr:y>0.8486</cdr:y>
    </cdr:from>
    <cdr:to>
      <cdr:x>0.34996</cdr:x>
      <cdr:y>0.88571</cdr:y>
    </cdr:to>
    <cdr:sp macro="" textlink="">
      <cdr:nvSpPr>
        <cdr:cNvPr id="8" name="Rectangle 3"/>
        <cdr:cNvSpPr>
          <a:spLocks xmlns:a="http://schemas.openxmlformats.org/drawingml/2006/main" noChangeArrowheads="1"/>
        </cdr:cNvSpPr>
      </cdr:nvSpPr>
      <cdr:spPr bwMode="auto">
        <a:xfrm xmlns:a="http://schemas.openxmlformats.org/drawingml/2006/main">
          <a:off x="238152" y="5566827"/>
          <a:ext cx="1724726" cy="243441"/>
        </a:xfrm>
        <a:prstGeom xmlns:a="http://schemas.openxmlformats.org/drawingml/2006/main" prst="rect">
          <a:avLst/>
        </a:prstGeom>
        <a:noFill xmlns:a="http://schemas.openxmlformats.org/drawingml/2006/main"/>
        <a:ln xmlns:a="http://schemas.openxmlformats.org/drawingml/2006/main" w="22225">
          <a:solidFill>
            <a:srgbClr xmlns:mc="http://schemas.openxmlformats.org/markup-compatibility/2006" xmlns:a14="http://schemas.microsoft.com/office/drawing/2010/main" val="000000" mc:Ignorable="a14" a14:legacySpreadsheetColorIndex="64"/>
          </a:solidFill>
          <a:prstDash val="sysDot"/>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0.03981</cdr:x>
      <cdr:y>0.49647</cdr:y>
    </cdr:from>
    <cdr:to>
      <cdr:x>0.65123</cdr:x>
      <cdr:y>0.54443</cdr:y>
    </cdr:to>
    <cdr:sp macro="" textlink="">
      <cdr:nvSpPr>
        <cdr:cNvPr id="9" name="正方形/長方形 8"/>
        <cdr:cNvSpPr/>
      </cdr:nvSpPr>
      <cdr:spPr>
        <a:xfrm xmlns:a="http://schemas.openxmlformats.org/drawingml/2006/main">
          <a:off x="223294" y="3256842"/>
          <a:ext cx="3429387" cy="314618"/>
        </a:xfrm>
        <a:prstGeom xmlns:a="http://schemas.openxmlformats.org/drawingml/2006/main" prst="rect">
          <a:avLst/>
        </a:prstGeom>
        <a:noFill xmlns:a="http://schemas.openxmlformats.org/drawingml/2006/main"/>
        <a:ln xmlns:a="http://schemas.openxmlformats.org/drawingml/2006/main">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ltLang="en-US"/>
        </a:p>
      </cdr:txBody>
    </cdr:sp>
  </cdr:relSizeAnchor>
</c:userShapes>
</file>

<file path=xl/drawings/drawing29.xml><?xml version="1.0" encoding="utf-8"?>
<c:userShapes xmlns:c="http://schemas.openxmlformats.org/drawingml/2006/chart">
  <cdr:relSizeAnchor xmlns:cdr="http://schemas.openxmlformats.org/drawingml/2006/chartDrawing">
    <cdr:from>
      <cdr:x>0.91524</cdr:x>
      <cdr:y>0.2073</cdr:y>
    </cdr:from>
    <cdr:to>
      <cdr:x>0.94277</cdr:x>
      <cdr:y>0.26544</cdr:y>
    </cdr:to>
    <cdr:cxnSp macro="">
      <cdr:nvCxnSpPr>
        <cdr:cNvPr id="5" name="直線コネクタ 4">
          <a:extLst xmlns:a="http://schemas.openxmlformats.org/drawingml/2006/main">
            <a:ext uri="{FF2B5EF4-FFF2-40B4-BE49-F238E27FC236}">
              <a16:creationId xmlns:a16="http://schemas.microsoft.com/office/drawing/2014/main" id="{4ADCA437-FEC6-4D71-8F55-38949967E989}"/>
            </a:ext>
          </a:extLst>
        </cdr:cNvPr>
        <cdr:cNvCxnSpPr/>
      </cdr:nvCxnSpPr>
      <cdr:spPr>
        <a:xfrm xmlns:a="http://schemas.openxmlformats.org/drawingml/2006/main">
          <a:off x="6191250" y="486833"/>
          <a:ext cx="186191" cy="122067"/>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0.92024</cdr:x>
      <cdr:y>0.79124</cdr:y>
    </cdr:from>
    <cdr:to>
      <cdr:x>0.9402</cdr:x>
      <cdr:y>0.83903</cdr:y>
    </cdr:to>
    <cdr:cxnSp macro="">
      <cdr:nvCxnSpPr>
        <cdr:cNvPr id="7" name="直線コネクタ 6">
          <a:extLst xmlns:a="http://schemas.openxmlformats.org/drawingml/2006/main">
            <a:ext uri="{FF2B5EF4-FFF2-40B4-BE49-F238E27FC236}">
              <a16:creationId xmlns:a16="http://schemas.microsoft.com/office/drawing/2014/main" id="{4AE74985-618E-4F70-96EB-0F9F2080A55A}"/>
            </a:ext>
          </a:extLst>
        </cdr:cNvPr>
        <cdr:cNvCxnSpPr/>
      </cdr:nvCxnSpPr>
      <cdr:spPr>
        <a:xfrm xmlns:a="http://schemas.openxmlformats.org/drawingml/2006/main" flipH="1">
          <a:off x="6207508" y="1752318"/>
          <a:ext cx="134605" cy="105525"/>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0.95708</cdr:x>
      <cdr:y>0.7975</cdr:y>
    </cdr:from>
    <cdr:to>
      <cdr:x>0.97728</cdr:x>
      <cdr:y>0.84577</cdr:y>
    </cdr:to>
    <cdr:cxnSp macro="">
      <cdr:nvCxnSpPr>
        <cdr:cNvPr id="8" name="直線コネクタ 7">
          <a:extLst xmlns:a="http://schemas.openxmlformats.org/drawingml/2006/main">
            <a:ext uri="{FF2B5EF4-FFF2-40B4-BE49-F238E27FC236}">
              <a16:creationId xmlns:a16="http://schemas.microsoft.com/office/drawing/2014/main" id="{28E94B85-6845-4453-99EC-D4C052E62E2A}"/>
            </a:ext>
          </a:extLst>
        </cdr:cNvPr>
        <cdr:cNvCxnSpPr/>
      </cdr:nvCxnSpPr>
      <cdr:spPr>
        <a:xfrm xmlns:a="http://schemas.openxmlformats.org/drawingml/2006/main">
          <a:off x="6455946" y="1766203"/>
          <a:ext cx="134537" cy="106591"/>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xml><?xml version="1.0" encoding="utf-8"?>
<xdr:wsDr xmlns:xdr="http://schemas.openxmlformats.org/drawingml/2006/spreadsheetDrawing" xmlns:a="http://schemas.openxmlformats.org/drawingml/2006/main">
  <xdr:twoCellAnchor>
    <xdr:from>
      <xdr:col>0</xdr:col>
      <xdr:colOff>142875</xdr:colOff>
      <xdr:row>9</xdr:row>
      <xdr:rowOff>95251</xdr:rowOff>
    </xdr:from>
    <xdr:to>
      <xdr:col>6</xdr:col>
      <xdr:colOff>590550</xdr:colOff>
      <xdr:row>33</xdr:row>
      <xdr:rowOff>66675</xdr:rowOff>
    </xdr:to>
    <xdr:sp macro="" textlink="">
      <xdr:nvSpPr>
        <xdr:cNvPr id="4" name="正方形/長方形 3">
          <a:extLst>
            <a:ext uri="{FF2B5EF4-FFF2-40B4-BE49-F238E27FC236}">
              <a16:creationId xmlns:a16="http://schemas.microsoft.com/office/drawing/2014/main" id="{335FAEEC-AB9B-46BB-8FE2-69E609C9A1A5}"/>
            </a:ext>
          </a:extLst>
        </xdr:cNvPr>
        <xdr:cNvSpPr/>
      </xdr:nvSpPr>
      <xdr:spPr>
        <a:xfrm>
          <a:off x="142875" y="2486026"/>
          <a:ext cx="6391275" cy="5486399"/>
        </a:xfrm>
        <a:prstGeom prst="rect">
          <a:avLst/>
        </a:prstGeom>
        <a:noFill/>
        <a:ln w="44450" cmpd="thickThin">
          <a:solidFill>
            <a:schemeClr val="tx2">
              <a:lumMod val="75000"/>
            </a:schemeClr>
          </a:solidFill>
          <a:beve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30.xml><?xml version="1.0" encoding="utf-8"?>
<c:userShapes xmlns:c="http://schemas.openxmlformats.org/drawingml/2006/chart">
  <cdr:relSizeAnchor xmlns:cdr="http://schemas.openxmlformats.org/drawingml/2006/chartDrawing">
    <cdr:from>
      <cdr:x>0.80654</cdr:x>
      <cdr:y>0.07224</cdr:y>
    </cdr:from>
    <cdr:to>
      <cdr:x>0.84523</cdr:x>
      <cdr:y>0.10224</cdr:y>
    </cdr:to>
    <cdr:grpSp>
      <cdr:nvGrpSpPr>
        <cdr:cNvPr id="45" name="グループ化 44">
          <a:extLst xmlns:a="http://schemas.openxmlformats.org/drawingml/2006/main">
            <a:ext uri="{FF2B5EF4-FFF2-40B4-BE49-F238E27FC236}">
              <a16:creationId xmlns:a16="http://schemas.microsoft.com/office/drawing/2014/main" id="{9145F2E8-A7E3-43B7-A424-083E02E97455}"/>
            </a:ext>
          </a:extLst>
        </cdr:cNvPr>
        <cdr:cNvGrpSpPr>
          <a:grpSpLocks xmlns:a="http://schemas.openxmlformats.org/drawingml/2006/main"/>
        </cdr:cNvGrpSpPr>
      </cdr:nvGrpSpPr>
      <cdr:grpSpPr bwMode="auto">
        <a:xfrm xmlns:a="http://schemas.openxmlformats.org/drawingml/2006/main">
          <a:off x="2361230" y="557074"/>
          <a:ext cx="113269" cy="231344"/>
          <a:chOff x="0" y="0"/>
          <a:chExt cx="126832" cy="320137"/>
        </a:xfrm>
      </cdr:grpSpPr>
      <cdr:sp macro="" textlink="">
        <cdr:nvSpPr>
          <cdr:cNvPr id="3" name="フリーフォーム 2"/>
          <cdr:cNvSpPr>
            <a:spLocks xmlns:a="http://schemas.openxmlformats.org/drawingml/2006/main"/>
          </cdr:cNvSpPr>
        </cdr:nvSpPr>
        <cdr:spPr bwMode="auto">
          <a:xfrm xmlns:a="http://schemas.openxmlformats.org/drawingml/2006/main" rot="5324126">
            <a:off x="-123076" y="123076"/>
            <a:ext cx="320137" cy="73985"/>
          </a:xfrm>
          <a:custGeom xmlns:a="http://schemas.openxmlformats.org/drawingml/2006/main">
            <a:avLst/>
            <a:gdLst>
              <a:gd name="T0" fmla="*/ 0 w 1381125"/>
              <a:gd name="T1" fmla="*/ 0 h 655022"/>
              <a:gd name="T2" fmla="*/ 0 w 1381125"/>
              <a:gd name="T3" fmla="*/ 0 h 655022"/>
              <a:gd name="T4" fmla="*/ 0 w 1381125"/>
              <a:gd name="T5" fmla="*/ 0 h 655022"/>
              <a:gd name="T6" fmla="*/ 0 w 1381125"/>
              <a:gd name="T7" fmla="*/ 0 h 65502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81125" h="655022">
                <a:moveTo>
                  <a:pt x="0" y="0"/>
                </a:moveTo>
                <a:cubicBezTo>
                  <a:pt x="162719" y="321468"/>
                  <a:pt x="325438" y="642937"/>
                  <a:pt x="476250" y="654843"/>
                </a:cubicBezTo>
                <a:cubicBezTo>
                  <a:pt x="627063" y="666749"/>
                  <a:pt x="754063" y="81359"/>
                  <a:pt x="904875" y="71437"/>
                </a:cubicBezTo>
                <a:cubicBezTo>
                  <a:pt x="1055688" y="61515"/>
                  <a:pt x="1381125" y="595312"/>
                  <a:pt x="1381125" y="595312"/>
                </a:cubicBezTo>
              </a:path>
            </a:pathLst>
          </a:custGeom>
          <a:solidFill xmlns:a="http://schemas.openxmlformats.org/drawingml/2006/main">
            <a:srgbClr val="FFFFFF"/>
          </a:solidFill>
          <a:ln xmlns:a="http://schemas.openxmlformats.org/drawingml/2006/main" w="12700" cap="flat" cmpd="sng" algn="ctr">
            <a:solidFill>
              <a:srgbClr val="7F7F7F"/>
            </a:solidFill>
            <a:prstDash val="solid"/>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4" name="フリーフォーム 3"/>
          <cdr:cNvSpPr>
            <a:spLocks xmlns:a="http://schemas.openxmlformats.org/drawingml/2006/main"/>
          </cdr:cNvSpPr>
        </cdr:nvSpPr>
        <cdr:spPr bwMode="auto">
          <a:xfrm xmlns:a="http://schemas.openxmlformats.org/drawingml/2006/main" rot="5324126">
            <a:off x="-65065" y="128239"/>
            <a:ext cx="309810" cy="73985"/>
          </a:xfrm>
          <a:custGeom xmlns:a="http://schemas.openxmlformats.org/drawingml/2006/main">
            <a:avLst/>
            <a:gdLst>
              <a:gd name="T0" fmla="*/ 0 w 1381125"/>
              <a:gd name="T1" fmla="*/ 0 h 655022"/>
              <a:gd name="T2" fmla="*/ 0 w 1381125"/>
              <a:gd name="T3" fmla="*/ 0 h 655022"/>
              <a:gd name="T4" fmla="*/ 0 w 1381125"/>
              <a:gd name="T5" fmla="*/ 0 h 655022"/>
              <a:gd name="T6" fmla="*/ 0 w 1381125"/>
              <a:gd name="T7" fmla="*/ 0 h 65502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81125" h="655022">
                <a:moveTo>
                  <a:pt x="0" y="0"/>
                </a:moveTo>
                <a:cubicBezTo>
                  <a:pt x="162719" y="321468"/>
                  <a:pt x="325438" y="642937"/>
                  <a:pt x="476250" y="654843"/>
                </a:cubicBezTo>
                <a:cubicBezTo>
                  <a:pt x="627063" y="666749"/>
                  <a:pt x="754063" y="81359"/>
                  <a:pt x="904875" y="71437"/>
                </a:cubicBezTo>
                <a:cubicBezTo>
                  <a:pt x="1055688" y="61515"/>
                  <a:pt x="1381125" y="595312"/>
                  <a:pt x="1381125" y="595312"/>
                </a:cubicBezTo>
              </a:path>
            </a:pathLst>
          </a:custGeom>
          <a:solidFill xmlns:a="http://schemas.openxmlformats.org/drawingml/2006/main">
            <a:srgbClr val="FFFFFF"/>
          </a:solidFill>
          <a:ln xmlns:a="http://schemas.openxmlformats.org/drawingml/2006/main" w="12700" cap="flat" cmpd="sng" algn="ctr">
            <a:solidFill>
              <a:srgbClr val="7F7F7F"/>
            </a:solidFill>
            <a:prstDash val="solid"/>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grpSp>
  </cdr:relSizeAnchor>
</c:userShapes>
</file>

<file path=xl/drawings/drawing31.xml><?xml version="1.0" encoding="utf-8"?>
<c:userShapes xmlns:c="http://schemas.openxmlformats.org/drawingml/2006/chart">
  <cdr:relSizeAnchor xmlns:cdr="http://schemas.openxmlformats.org/drawingml/2006/chartDrawing">
    <cdr:from>
      <cdr:x>0.88182</cdr:x>
      <cdr:y>0.03184</cdr:y>
    </cdr:from>
    <cdr:to>
      <cdr:x>1</cdr:x>
      <cdr:y>0.06355</cdr:y>
    </cdr:to>
    <cdr:sp macro="" textlink="">
      <cdr:nvSpPr>
        <cdr:cNvPr id="3" name="テキスト ボックス 11"/>
        <cdr:cNvSpPr txBox="1"/>
      </cdr:nvSpPr>
      <cdr:spPr>
        <a:xfrm xmlns:a="http://schemas.openxmlformats.org/drawingml/2006/main">
          <a:off x="2771775" y="270522"/>
          <a:ext cx="371475" cy="26941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36000" rIns="3600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r>
            <a:rPr kumimoji="1" lang="ja-JP" altLang="en-US" sz="600"/>
            <a:t>（人）</a:t>
          </a:r>
        </a:p>
      </cdr:txBody>
    </cdr:sp>
  </cdr:relSizeAnchor>
</c:userShapes>
</file>

<file path=xl/drawings/drawing32.xml><?xml version="1.0" encoding="utf-8"?>
<c:userShapes xmlns:c="http://schemas.openxmlformats.org/drawingml/2006/chart">
  <cdr:relSizeAnchor xmlns:cdr="http://schemas.openxmlformats.org/drawingml/2006/chartDrawing">
    <cdr:from>
      <cdr:x>0.01768</cdr:x>
      <cdr:y>0.28003</cdr:y>
    </cdr:from>
    <cdr:to>
      <cdr:x>0.13143</cdr:x>
      <cdr:y>0.30254</cdr:y>
    </cdr:to>
    <cdr:sp macro="" textlink="">
      <cdr:nvSpPr>
        <cdr:cNvPr id="2" name="Rectangle 3"/>
        <cdr:cNvSpPr>
          <a:spLocks xmlns:a="http://schemas.openxmlformats.org/drawingml/2006/main" noChangeArrowheads="1"/>
        </cdr:cNvSpPr>
      </cdr:nvSpPr>
      <cdr:spPr bwMode="auto">
        <a:xfrm xmlns:a="http://schemas.openxmlformats.org/drawingml/2006/main">
          <a:off x="113329" y="1988651"/>
          <a:ext cx="729329" cy="159856"/>
        </a:xfrm>
        <a:prstGeom xmlns:a="http://schemas.openxmlformats.org/drawingml/2006/main" prst="rect">
          <a:avLst/>
        </a:prstGeom>
        <a:noFill xmlns:a="http://schemas.openxmlformats.org/drawingml/2006/main"/>
        <a:ln xmlns:a="http://schemas.openxmlformats.org/drawingml/2006/main" w="22225">
          <a:solidFill>
            <a:srgbClr val="000000"/>
          </a:solidFill>
          <a:prstDash val="sysDot"/>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33.xml><?xml version="1.0" encoding="utf-8"?>
<c:userShapes xmlns:c="http://schemas.openxmlformats.org/drawingml/2006/chart">
  <cdr:relSizeAnchor xmlns:cdr="http://schemas.openxmlformats.org/drawingml/2006/chartDrawing">
    <cdr:from>
      <cdr:x>0.40964</cdr:x>
      <cdr:y>0.7862</cdr:y>
    </cdr:from>
    <cdr:to>
      <cdr:x>0.89354</cdr:x>
      <cdr:y>0.93273</cdr:y>
    </cdr:to>
    <cdr:sp macro="" textlink="">
      <cdr:nvSpPr>
        <cdr:cNvPr id="3" name="テキスト ボックス 2"/>
        <cdr:cNvSpPr txBox="1"/>
      </cdr:nvSpPr>
      <cdr:spPr>
        <a:xfrm xmlns:a="http://schemas.openxmlformats.org/drawingml/2006/main">
          <a:off x="1249558" y="5204546"/>
          <a:ext cx="1476079" cy="970035"/>
        </a:xfrm>
        <a:prstGeom xmlns:a="http://schemas.openxmlformats.org/drawingml/2006/main" prst="rect">
          <a:avLst/>
        </a:prstGeom>
        <a:ln xmlns:a="http://schemas.openxmlformats.org/drawingml/2006/main">
          <a:solidFill>
            <a:sysClr val="windowText" lastClr="000000"/>
          </a:solidFill>
          <a:prstDash val="dash"/>
        </a:ln>
      </cdr:spPr>
      <cdr:txBody>
        <a:bodyPr xmlns:a="http://schemas.openxmlformats.org/drawingml/2006/main" vertOverflow="clip" wrap="square" rtlCol="0" anchor="ctr"/>
        <a:lstStyle xmlns:a="http://schemas.openxmlformats.org/drawingml/2006/main"/>
        <a:p xmlns:a="http://schemas.openxmlformats.org/drawingml/2006/main">
          <a:pPr algn="ctr"/>
          <a:r>
            <a:rPr lang="ja-JP" altLang="en-US" sz="1100" b="1"/>
            <a:t>奈良県</a:t>
          </a:r>
          <a:endParaRPr lang="en-US" altLang="ja-JP" sz="1100" b="1"/>
        </a:p>
        <a:p xmlns:a="http://schemas.openxmlformats.org/drawingml/2006/main">
          <a:pPr algn="ctr"/>
          <a:r>
            <a:rPr lang="ja-JP" altLang="en-US" sz="1100" b="1"/>
            <a:t>４３９，８００人</a:t>
          </a:r>
          <a:endParaRPr lang="en-US" altLang="ja-JP" sz="1100" b="1"/>
        </a:p>
        <a:p xmlns:a="http://schemas.openxmlformats.org/drawingml/2006/main">
          <a:pPr algn="ctr"/>
          <a:r>
            <a:rPr lang="ja-JP" altLang="en-US" sz="1100"/>
            <a:t>全国３６位</a:t>
          </a:r>
          <a:endParaRPr lang="en-US" altLang="ja-JP" sz="1100"/>
        </a:p>
        <a:p xmlns:a="http://schemas.openxmlformats.org/drawingml/2006/main">
          <a:pPr algn="ctr"/>
          <a:r>
            <a:rPr lang="ja-JP" altLang="en-US" sz="1100"/>
            <a:t>シェア０．７７％</a:t>
          </a:r>
        </a:p>
      </cdr:txBody>
    </cdr:sp>
  </cdr:relSizeAnchor>
</c:userShapes>
</file>

<file path=xl/drawings/drawing34.xml><?xml version="1.0" encoding="utf-8"?>
<c:userShapes xmlns:c="http://schemas.openxmlformats.org/drawingml/2006/chart">
  <cdr:relSizeAnchor xmlns:cdr="http://schemas.openxmlformats.org/drawingml/2006/chartDrawing">
    <cdr:from>
      <cdr:x>0.73018</cdr:x>
      <cdr:y>0.16224</cdr:y>
    </cdr:from>
    <cdr:to>
      <cdr:x>0.94191</cdr:x>
      <cdr:y>0.41593</cdr:y>
    </cdr:to>
    <cdr:sp macro="" textlink="">
      <cdr:nvSpPr>
        <cdr:cNvPr id="2" name="テキスト ボックス 1"/>
        <cdr:cNvSpPr txBox="1"/>
      </cdr:nvSpPr>
      <cdr:spPr>
        <a:xfrm xmlns:a="http://schemas.openxmlformats.org/drawingml/2006/main">
          <a:off x="5746750" y="565150"/>
          <a:ext cx="1663903" cy="889903"/>
        </a:xfrm>
        <a:prstGeom xmlns:a="http://schemas.openxmlformats.org/drawingml/2006/main" prst="rect">
          <a:avLst/>
        </a:prstGeom>
        <a:solidFill xmlns:a="http://schemas.openxmlformats.org/drawingml/2006/main">
          <a:schemeClr val="bg1"/>
        </a:solidFill>
        <a:ln xmlns:a="http://schemas.openxmlformats.org/drawingml/2006/main">
          <a:solidFill>
            <a:sysClr val="windowText" lastClr="000000"/>
          </a:solidFill>
          <a:prstDash val="dash"/>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100" b="1"/>
            <a:t>奈良県</a:t>
          </a:r>
          <a:endParaRPr lang="en-US" altLang="ja-JP" sz="1100" b="1"/>
        </a:p>
        <a:p xmlns:a="http://schemas.openxmlformats.org/drawingml/2006/main">
          <a:pPr algn="ctr"/>
          <a:r>
            <a:rPr lang="ja-JP" altLang="en-US" sz="1100" b="1"/>
            <a:t>２３，０００億円</a:t>
          </a:r>
          <a:endParaRPr lang="en-US" altLang="ja-JP" sz="1100" b="1"/>
        </a:p>
        <a:p xmlns:a="http://schemas.openxmlformats.org/drawingml/2006/main">
          <a:pPr algn="ctr"/>
          <a:r>
            <a:rPr lang="ja-JP" altLang="en-US" sz="1100"/>
            <a:t>全国３９位</a:t>
          </a:r>
          <a:endParaRPr lang="en-US" altLang="ja-JP" sz="1100">
            <a:solidFill>
              <a:sysClr val="windowText" lastClr="000000"/>
            </a:solidFill>
          </a:endParaRPr>
        </a:p>
        <a:p xmlns:a="http://schemas.openxmlformats.org/drawingml/2006/main">
          <a:pPr algn="ctr"/>
          <a:r>
            <a:rPr lang="ja-JP" altLang="en-US" sz="1100">
              <a:solidFill>
                <a:sysClr val="windowText" lastClr="000000"/>
              </a:solidFill>
            </a:rPr>
            <a:t>シェア０．３９％</a:t>
          </a:r>
        </a:p>
      </cdr:txBody>
    </cdr:sp>
  </cdr:relSizeAnchor>
  <cdr:relSizeAnchor xmlns:cdr="http://schemas.openxmlformats.org/drawingml/2006/chartDrawing">
    <cdr:from>
      <cdr:x>0.05208</cdr:x>
      <cdr:y>0.02893</cdr:y>
    </cdr:from>
    <cdr:to>
      <cdr:x>0.15862</cdr:x>
      <cdr:y>0.08506</cdr:y>
    </cdr:to>
    <cdr:sp macro="" textlink="">
      <cdr:nvSpPr>
        <cdr:cNvPr id="3" name="テキスト ボックス 2"/>
        <cdr:cNvSpPr txBox="1"/>
      </cdr:nvSpPr>
      <cdr:spPr>
        <a:xfrm xmlns:a="http://schemas.openxmlformats.org/drawingml/2006/main">
          <a:off x="350737" y="96105"/>
          <a:ext cx="717459" cy="18651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（億円）</a:t>
          </a:r>
        </a:p>
      </cdr:txBody>
    </cdr:sp>
  </cdr:relSizeAnchor>
  <cdr:relSizeAnchor xmlns:cdr="http://schemas.openxmlformats.org/drawingml/2006/chartDrawing">
    <cdr:from>
      <cdr:x>0.08772</cdr:x>
      <cdr:y>0.18893</cdr:y>
    </cdr:from>
    <cdr:to>
      <cdr:x>0.12025</cdr:x>
      <cdr:y>0.2135</cdr:y>
    </cdr:to>
    <cdr:sp macro="" textlink="">
      <cdr:nvSpPr>
        <cdr:cNvPr id="4" name="大波 3"/>
        <cdr:cNvSpPr/>
      </cdr:nvSpPr>
      <cdr:spPr>
        <a:xfrm xmlns:a="http://schemas.openxmlformats.org/drawingml/2006/main">
          <a:off x="591529" y="637830"/>
          <a:ext cx="219372" cy="82947"/>
        </a:xfrm>
        <a:prstGeom xmlns:a="http://schemas.openxmlformats.org/drawingml/2006/main" prst="wave">
          <a:avLst>
            <a:gd name="adj1" fmla="val 20000"/>
            <a:gd name="adj2" fmla="val 0"/>
          </a:avLst>
        </a:prstGeom>
        <a:solidFill xmlns:a="http://schemas.openxmlformats.org/drawingml/2006/main">
          <a:schemeClr val="bg1"/>
        </a:solidFill>
        <a:ln xmlns:a="http://schemas.openxmlformats.org/drawingml/2006/main" w="1270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p xmlns:a="http://schemas.openxmlformats.org/drawingml/2006/main">
          <a:endParaRPr lang="ja-JP" altLang="en-US"/>
        </a:p>
      </cdr:txBody>
    </cdr:sp>
  </cdr:relSizeAnchor>
</c:userShapes>
</file>

<file path=xl/drawings/drawing35.xml><?xml version="1.0" encoding="utf-8"?>
<c:userShapes xmlns:c="http://schemas.openxmlformats.org/drawingml/2006/chart">
  <cdr:relSizeAnchor xmlns:cdr="http://schemas.openxmlformats.org/drawingml/2006/chartDrawing">
    <cdr:from>
      <cdr:x>0.73068</cdr:x>
      <cdr:y>0.16492</cdr:y>
    </cdr:from>
    <cdr:to>
      <cdr:x>0.94216</cdr:x>
      <cdr:y>0.41739</cdr:y>
    </cdr:to>
    <cdr:sp macro="" textlink="">
      <cdr:nvSpPr>
        <cdr:cNvPr id="2" name="テキスト ボックス 1"/>
        <cdr:cNvSpPr txBox="1"/>
      </cdr:nvSpPr>
      <cdr:spPr>
        <a:xfrm xmlns:a="http://schemas.openxmlformats.org/drawingml/2006/main">
          <a:off x="5746750" y="565150"/>
          <a:ext cx="1663903" cy="889903"/>
        </a:xfrm>
        <a:prstGeom xmlns:a="http://schemas.openxmlformats.org/drawingml/2006/main" prst="rect">
          <a:avLst/>
        </a:prstGeom>
        <a:solidFill xmlns:a="http://schemas.openxmlformats.org/drawingml/2006/main">
          <a:schemeClr val="bg1"/>
        </a:solidFill>
        <a:ln xmlns:a="http://schemas.openxmlformats.org/drawingml/2006/main">
          <a:solidFill>
            <a:sysClr val="windowText" lastClr="000000"/>
          </a:solidFill>
          <a:prstDash val="dash"/>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100" b="1"/>
            <a:t>奈良県</a:t>
          </a:r>
          <a:endParaRPr lang="en-US" altLang="ja-JP" sz="1100" b="1"/>
        </a:p>
        <a:p xmlns:a="http://schemas.openxmlformats.org/drawingml/2006/main">
          <a:pPr algn="ctr"/>
          <a:r>
            <a:rPr lang="ja-JP" altLang="en-US" sz="1100" b="1"/>
            <a:t>１７，９２８億円</a:t>
          </a:r>
          <a:endParaRPr lang="en-US" altLang="ja-JP" sz="1100" b="1"/>
        </a:p>
        <a:p xmlns:a="http://schemas.openxmlformats.org/drawingml/2006/main">
          <a:pPr algn="ctr"/>
          <a:r>
            <a:rPr lang="ja-JP" altLang="en-US" sz="1100"/>
            <a:t>全国３９位</a:t>
          </a:r>
          <a:endParaRPr lang="en-US" altLang="ja-JP" sz="1100">
            <a:solidFill>
              <a:sysClr val="windowText" lastClr="000000"/>
            </a:solidFill>
          </a:endParaRPr>
        </a:p>
        <a:p xmlns:a="http://schemas.openxmlformats.org/drawingml/2006/main">
          <a:pPr algn="ctr"/>
          <a:r>
            <a:rPr lang="ja-JP" altLang="en-US" sz="1100">
              <a:solidFill>
                <a:sysClr val="windowText" lastClr="000000"/>
              </a:solidFill>
            </a:rPr>
            <a:t>シェア０．５６％</a:t>
          </a:r>
        </a:p>
      </cdr:txBody>
    </cdr:sp>
  </cdr:relSizeAnchor>
  <cdr:relSizeAnchor xmlns:cdr="http://schemas.openxmlformats.org/drawingml/2006/chartDrawing">
    <cdr:from>
      <cdr:x>0.03511</cdr:x>
      <cdr:y>0.021</cdr:y>
    </cdr:from>
    <cdr:to>
      <cdr:x>0.14165</cdr:x>
      <cdr:y>0.09316</cdr:y>
    </cdr:to>
    <cdr:sp macro="" textlink="">
      <cdr:nvSpPr>
        <cdr:cNvPr id="3" name="テキスト ボックス 2"/>
        <cdr:cNvSpPr txBox="1"/>
      </cdr:nvSpPr>
      <cdr:spPr>
        <a:xfrm xmlns:a="http://schemas.openxmlformats.org/drawingml/2006/main">
          <a:off x="236392" y="69614"/>
          <a:ext cx="717321" cy="23518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（億円）</a:t>
          </a:r>
        </a:p>
      </cdr:txBody>
    </cdr:sp>
  </cdr:relSizeAnchor>
  <cdr:relSizeAnchor xmlns:cdr="http://schemas.openxmlformats.org/drawingml/2006/chartDrawing">
    <cdr:from>
      <cdr:x>0.07345</cdr:x>
      <cdr:y>0.23285</cdr:y>
    </cdr:from>
    <cdr:to>
      <cdr:x>0.1013</cdr:x>
      <cdr:y>0.25321</cdr:y>
    </cdr:to>
    <cdr:sp macro="" textlink="">
      <cdr:nvSpPr>
        <cdr:cNvPr id="4" name="大波 3"/>
        <cdr:cNvSpPr/>
      </cdr:nvSpPr>
      <cdr:spPr>
        <a:xfrm xmlns:a="http://schemas.openxmlformats.org/drawingml/2006/main">
          <a:off x="495355" y="778793"/>
          <a:ext cx="187812" cy="68096"/>
        </a:xfrm>
        <a:prstGeom xmlns:a="http://schemas.openxmlformats.org/drawingml/2006/main" prst="wave">
          <a:avLst>
            <a:gd name="adj1" fmla="val 20000"/>
            <a:gd name="adj2" fmla="val 0"/>
          </a:avLst>
        </a:prstGeom>
        <a:solidFill xmlns:a="http://schemas.openxmlformats.org/drawingml/2006/main">
          <a:schemeClr val="bg1"/>
        </a:solidFill>
        <a:ln xmlns:a="http://schemas.openxmlformats.org/drawingml/2006/main" w="1270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p xmlns:a="http://schemas.openxmlformats.org/drawingml/2006/main">
          <a:endParaRPr lang="ja-JP" altLang="en-US"/>
        </a:p>
      </cdr:txBody>
    </cdr:sp>
  </cdr:relSizeAnchor>
</c:userShapes>
</file>

<file path=xl/drawings/drawing36.xml><?xml version="1.0" encoding="utf-8"?>
<c:userShapes xmlns:c="http://schemas.openxmlformats.org/drawingml/2006/chart">
  <cdr:relSizeAnchor xmlns:cdr="http://schemas.openxmlformats.org/drawingml/2006/chartDrawing">
    <cdr:from>
      <cdr:x>0.73018</cdr:x>
      <cdr:y>0.16152</cdr:y>
    </cdr:from>
    <cdr:to>
      <cdr:x>0.94166</cdr:x>
      <cdr:y>0.41545</cdr:y>
    </cdr:to>
    <cdr:sp macro="" textlink="">
      <cdr:nvSpPr>
        <cdr:cNvPr id="2" name="テキスト ボックス 1"/>
        <cdr:cNvSpPr txBox="1"/>
      </cdr:nvSpPr>
      <cdr:spPr>
        <a:xfrm xmlns:a="http://schemas.openxmlformats.org/drawingml/2006/main">
          <a:off x="5746750" y="565150"/>
          <a:ext cx="1663903" cy="889903"/>
        </a:xfrm>
        <a:prstGeom xmlns:a="http://schemas.openxmlformats.org/drawingml/2006/main" prst="rect">
          <a:avLst/>
        </a:prstGeom>
        <a:solidFill xmlns:a="http://schemas.openxmlformats.org/drawingml/2006/main">
          <a:schemeClr val="bg1"/>
        </a:solidFill>
        <a:ln xmlns:a="http://schemas.openxmlformats.org/drawingml/2006/main">
          <a:solidFill>
            <a:sysClr val="windowText" lastClr="000000"/>
          </a:solidFill>
          <a:prstDash val="dash"/>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100" b="1"/>
            <a:t>奈良県</a:t>
          </a:r>
          <a:endParaRPr lang="en-US" altLang="ja-JP" sz="1100" b="1"/>
        </a:p>
        <a:p xmlns:a="http://schemas.openxmlformats.org/drawingml/2006/main">
          <a:pPr algn="ctr"/>
          <a:r>
            <a:rPr lang="ja-JP" altLang="en-US" sz="1100" b="1"/>
            <a:t>１３，２８３億円</a:t>
          </a:r>
          <a:endParaRPr lang="en-US" altLang="ja-JP" sz="1100" b="1"/>
        </a:p>
        <a:p xmlns:a="http://schemas.openxmlformats.org/drawingml/2006/main">
          <a:pPr algn="ctr"/>
          <a:r>
            <a:rPr lang="ja-JP" altLang="en-US" sz="1100"/>
            <a:t>全国２９位</a:t>
          </a:r>
          <a:endParaRPr lang="en-US" altLang="ja-JP" sz="1100">
            <a:solidFill>
              <a:sysClr val="windowText" lastClr="000000"/>
            </a:solidFill>
          </a:endParaRPr>
        </a:p>
        <a:p xmlns:a="http://schemas.openxmlformats.org/drawingml/2006/main">
          <a:pPr algn="ctr"/>
          <a:r>
            <a:rPr lang="ja-JP" altLang="en-US" sz="1100">
              <a:solidFill>
                <a:sysClr val="windowText" lastClr="000000"/>
              </a:solidFill>
            </a:rPr>
            <a:t>シェア０．７４％</a:t>
          </a:r>
        </a:p>
      </cdr:txBody>
    </cdr:sp>
  </cdr:relSizeAnchor>
  <cdr:relSizeAnchor xmlns:cdr="http://schemas.openxmlformats.org/drawingml/2006/chartDrawing">
    <cdr:from>
      <cdr:x>0.04333</cdr:x>
      <cdr:y>0.01</cdr:y>
    </cdr:from>
    <cdr:to>
      <cdr:x>0.14987</cdr:x>
      <cdr:y>0.07866</cdr:y>
    </cdr:to>
    <cdr:sp macro="" textlink="">
      <cdr:nvSpPr>
        <cdr:cNvPr id="3" name="テキスト ボックス 2"/>
        <cdr:cNvSpPr txBox="1"/>
      </cdr:nvSpPr>
      <cdr:spPr>
        <a:xfrm xmlns:a="http://schemas.openxmlformats.org/drawingml/2006/main">
          <a:off x="293941" y="32591"/>
          <a:ext cx="718532" cy="2341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（億円）</a:t>
          </a:r>
        </a:p>
      </cdr:txBody>
    </cdr:sp>
  </cdr:relSizeAnchor>
  <cdr:relSizeAnchor xmlns:cdr="http://schemas.openxmlformats.org/drawingml/2006/chartDrawing">
    <cdr:from>
      <cdr:x>0.07118</cdr:x>
      <cdr:y>0.14565</cdr:y>
    </cdr:from>
    <cdr:to>
      <cdr:x>0.09903</cdr:x>
      <cdr:y>0.16625</cdr:y>
    </cdr:to>
    <cdr:sp macro="" textlink="">
      <cdr:nvSpPr>
        <cdr:cNvPr id="4" name="大波 3"/>
        <cdr:cNvSpPr/>
      </cdr:nvSpPr>
      <cdr:spPr>
        <a:xfrm xmlns:a="http://schemas.openxmlformats.org/drawingml/2006/main">
          <a:off x="480693" y="494475"/>
          <a:ext cx="188078" cy="69945"/>
        </a:xfrm>
        <a:prstGeom xmlns:a="http://schemas.openxmlformats.org/drawingml/2006/main" prst="wave">
          <a:avLst>
            <a:gd name="adj1" fmla="val 20000"/>
            <a:gd name="adj2" fmla="val 0"/>
          </a:avLst>
        </a:prstGeom>
        <a:solidFill xmlns:a="http://schemas.openxmlformats.org/drawingml/2006/main">
          <a:schemeClr val="bg1"/>
        </a:solidFill>
        <a:ln xmlns:a="http://schemas.openxmlformats.org/drawingml/2006/main" w="1270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p xmlns:a="http://schemas.openxmlformats.org/drawingml/2006/main">
          <a:endParaRPr lang="ja-JP" altLang="en-US"/>
        </a:p>
      </cdr:txBody>
    </cdr:sp>
  </cdr:relSizeAnchor>
</c:userShapes>
</file>

<file path=xl/drawings/drawing37.xml><?xml version="1.0" encoding="utf-8"?>
<xdr:wsDr xmlns:xdr="http://schemas.openxmlformats.org/drawingml/2006/spreadsheetDrawing" xmlns:a="http://schemas.openxmlformats.org/drawingml/2006/main">
  <xdr:twoCellAnchor>
    <xdr:from>
      <xdr:col>15</xdr:col>
      <xdr:colOff>0</xdr:colOff>
      <xdr:row>1</xdr:row>
      <xdr:rowOff>0</xdr:rowOff>
    </xdr:from>
    <xdr:to>
      <xdr:col>19</xdr:col>
      <xdr:colOff>304800</xdr:colOff>
      <xdr:row>36</xdr:row>
      <xdr:rowOff>57150</xdr:rowOff>
    </xdr:to>
    <xdr:grpSp>
      <xdr:nvGrpSpPr>
        <xdr:cNvPr id="13607252" name="グループ化 3">
          <a:extLst>
            <a:ext uri="{FF2B5EF4-FFF2-40B4-BE49-F238E27FC236}">
              <a16:creationId xmlns:a16="http://schemas.microsoft.com/office/drawing/2014/main" id="{923E4EF2-0806-4D72-99F1-B00ED8349D45}"/>
            </a:ext>
          </a:extLst>
        </xdr:cNvPr>
        <xdr:cNvGrpSpPr>
          <a:grpSpLocks/>
        </xdr:cNvGrpSpPr>
      </xdr:nvGrpSpPr>
      <xdr:grpSpPr bwMode="auto">
        <a:xfrm>
          <a:off x="9925707" y="170793"/>
          <a:ext cx="3037490" cy="6389633"/>
          <a:chOff x="9963150" y="171450"/>
          <a:chExt cx="3048000" cy="6400800"/>
        </a:xfrm>
      </xdr:grpSpPr>
      <xdr:graphicFrame macro="">
        <xdr:nvGraphicFramePr>
          <xdr:cNvPr id="13607258" name="グラフ 1">
            <a:extLst>
              <a:ext uri="{FF2B5EF4-FFF2-40B4-BE49-F238E27FC236}">
                <a16:creationId xmlns:a16="http://schemas.microsoft.com/office/drawing/2014/main" id="{900D84E2-C013-4669-A416-19F1F70EF526}"/>
              </a:ext>
            </a:extLst>
          </xdr:cNvPr>
          <xdr:cNvGraphicFramePr>
            <a:graphicFrameLocks/>
          </xdr:cNvGraphicFramePr>
        </xdr:nvGraphicFramePr>
        <xdr:xfrm>
          <a:off x="9963150" y="171450"/>
          <a:ext cx="3048000" cy="6400800"/>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3607259" name="グループ化 20">
            <a:extLst>
              <a:ext uri="{FF2B5EF4-FFF2-40B4-BE49-F238E27FC236}">
                <a16:creationId xmlns:a16="http://schemas.microsoft.com/office/drawing/2014/main" id="{14A0BE28-02DE-47D3-83D4-2835A33570A1}"/>
              </a:ext>
            </a:extLst>
          </xdr:cNvPr>
          <xdr:cNvGrpSpPr>
            <a:grpSpLocks/>
          </xdr:cNvGrpSpPr>
        </xdr:nvGrpSpPr>
        <xdr:grpSpPr bwMode="auto">
          <a:xfrm>
            <a:off x="12487275" y="590550"/>
            <a:ext cx="123825" cy="152400"/>
            <a:chOff x="14053163" y="1409922"/>
            <a:chExt cx="125320" cy="220882"/>
          </a:xfrm>
        </xdr:grpSpPr>
        <xdr:sp macro="" textlink="">
          <xdr:nvSpPr>
            <xdr:cNvPr id="13607260" name="フリーフォーム 21">
              <a:extLst>
                <a:ext uri="{FF2B5EF4-FFF2-40B4-BE49-F238E27FC236}">
                  <a16:creationId xmlns:a16="http://schemas.microsoft.com/office/drawing/2014/main" id="{16F614C6-ABA2-4079-B3B5-A9FF61C5B0DE}"/>
                </a:ext>
              </a:extLst>
            </xdr:cNvPr>
            <xdr:cNvSpPr>
              <a:spLocks/>
            </xdr:cNvSpPr>
          </xdr:nvSpPr>
          <xdr:spPr bwMode="auto">
            <a:xfrm rot="5324126">
              <a:off x="13979273" y="1483812"/>
              <a:ext cx="220882" cy="73102"/>
            </a:xfrm>
            <a:custGeom>
              <a:avLst/>
              <a:gdLst>
                <a:gd name="T0" fmla="*/ 0 w 1381125"/>
                <a:gd name="T1" fmla="*/ 0 h 655022"/>
                <a:gd name="T2" fmla="*/ 0 w 1381125"/>
                <a:gd name="T3" fmla="*/ 0 h 655022"/>
                <a:gd name="T4" fmla="*/ 0 w 1381125"/>
                <a:gd name="T5" fmla="*/ 0 h 655022"/>
                <a:gd name="T6" fmla="*/ 0 w 1381125"/>
                <a:gd name="T7" fmla="*/ 0 h 65502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81125" h="655022">
                  <a:moveTo>
                    <a:pt x="0" y="0"/>
                  </a:moveTo>
                  <a:cubicBezTo>
                    <a:pt x="162719" y="321468"/>
                    <a:pt x="325438" y="642937"/>
                    <a:pt x="476250" y="654843"/>
                  </a:cubicBezTo>
                  <a:cubicBezTo>
                    <a:pt x="627063" y="666749"/>
                    <a:pt x="754063" y="81359"/>
                    <a:pt x="904875" y="71437"/>
                  </a:cubicBezTo>
                  <a:cubicBezTo>
                    <a:pt x="1055688" y="61515"/>
                    <a:pt x="1381125" y="595312"/>
                    <a:pt x="1381125" y="595312"/>
                  </a:cubicBezTo>
                </a:path>
              </a:pathLst>
            </a:custGeom>
            <a:solidFill>
              <a:srgbClr val="FFFFFF"/>
            </a:solidFill>
            <a:ln w="12700" cap="flat" cmpd="sng" algn="ctr">
              <a:solidFill>
                <a:srgbClr val="7F7F7F"/>
              </a:solidFill>
              <a:prstDash val="solid"/>
              <a:round/>
              <a:headEnd/>
              <a:tailEnd/>
            </a:ln>
          </xdr:spPr>
        </xdr:sp>
        <xdr:sp macro="" textlink="">
          <xdr:nvSpPr>
            <xdr:cNvPr id="13607261" name="フリーフォーム 22">
              <a:extLst>
                <a:ext uri="{FF2B5EF4-FFF2-40B4-BE49-F238E27FC236}">
                  <a16:creationId xmlns:a16="http://schemas.microsoft.com/office/drawing/2014/main" id="{7E7F86D5-C129-4AAC-9833-3CBA832289F8}"/>
                </a:ext>
              </a:extLst>
            </xdr:cNvPr>
            <xdr:cNvSpPr>
              <a:spLocks/>
            </xdr:cNvSpPr>
          </xdr:nvSpPr>
          <xdr:spPr bwMode="auto">
            <a:xfrm rot="5324126">
              <a:off x="14035053" y="1487374"/>
              <a:ext cx="213757" cy="73102"/>
            </a:xfrm>
            <a:custGeom>
              <a:avLst/>
              <a:gdLst>
                <a:gd name="T0" fmla="*/ 0 w 1381125"/>
                <a:gd name="T1" fmla="*/ 0 h 655022"/>
                <a:gd name="T2" fmla="*/ 0 w 1381125"/>
                <a:gd name="T3" fmla="*/ 0 h 655022"/>
                <a:gd name="T4" fmla="*/ 0 w 1381125"/>
                <a:gd name="T5" fmla="*/ 0 h 655022"/>
                <a:gd name="T6" fmla="*/ 0 w 1381125"/>
                <a:gd name="T7" fmla="*/ 0 h 65502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81125" h="655022">
                  <a:moveTo>
                    <a:pt x="0" y="0"/>
                  </a:moveTo>
                  <a:cubicBezTo>
                    <a:pt x="162719" y="321468"/>
                    <a:pt x="325438" y="642937"/>
                    <a:pt x="476250" y="654843"/>
                  </a:cubicBezTo>
                  <a:cubicBezTo>
                    <a:pt x="627063" y="666749"/>
                    <a:pt x="754063" y="81359"/>
                    <a:pt x="904875" y="71437"/>
                  </a:cubicBezTo>
                  <a:cubicBezTo>
                    <a:pt x="1055688" y="61515"/>
                    <a:pt x="1381125" y="595312"/>
                    <a:pt x="1381125" y="595312"/>
                  </a:cubicBezTo>
                </a:path>
              </a:pathLst>
            </a:custGeom>
            <a:solidFill>
              <a:srgbClr val="FFFFFF"/>
            </a:solidFill>
            <a:ln w="12700" cap="flat" cmpd="sng" algn="ctr">
              <a:solidFill>
                <a:srgbClr val="7F7F7F"/>
              </a:solidFill>
              <a:prstDash val="solid"/>
              <a:round/>
              <a:headEnd/>
              <a:tailEnd/>
            </a:ln>
          </xdr:spPr>
        </xdr:sp>
      </xdr:grpSp>
    </xdr:grpSp>
    <xdr:clientData/>
  </xdr:twoCellAnchor>
  <xdr:twoCellAnchor>
    <xdr:from>
      <xdr:col>10</xdr:col>
      <xdr:colOff>95250</xdr:colOff>
      <xdr:row>1</xdr:row>
      <xdr:rowOff>0</xdr:rowOff>
    </xdr:from>
    <xdr:to>
      <xdr:col>14</xdr:col>
      <xdr:colOff>400050</xdr:colOff>
      <xdr:row>36</xdr:row>
      <xdr:rowOff>57150</xdr:rowOff>
    </xdr:to>
    <xdr:grpSp>
      <xdr:nvGrpSpPr>
        <xdr:cNvPr id="13607253" name="グループ化 1">
          <a:extLst>
            <a:ext uri="{FF2B5EF4-FFF2-40B4-BE49-F238E27FC236}">
              <a16:creationId xmlns:a16="http://schemas.microsoft.com/office/drawing/2014/main" id="{B9DD2560-404B-4486-AEFE-D11FDA18CF2A}"/>
            </a:ext>
          </a:extLst>
        </xdr:cNvPr>
        <xdr:cNvGrpSpPr>
          <a:grpSpLocks/>
        </xdr:cNvGrpSpPr>
      </xdr:nvGrpSpPr>
      <xdr:grpSpPr bwMode="auto">
        <a:xfrm>
          <a:off x="6605095" y="170793"/>
          <a:ext cx="3037489" cy="6389633"/>
          <a:chOff x="6629400" y="171450"/>
          <a:chExt cx="3048000" cy="6400800"/>
        </a:xfrm>
      </xdr:grpSpPr>
      <xdr:graphicFrame macro="">
        <xdr:nvGraphicFramePr>
          <xdr:cNvPr id="13607254" name="グラフ 1">
            <a:extLst>
              <a:ext uri="{FF2B5EF4-FFF2-40B4-BE49-F238E27FC236}">
                <a16:creationId xmlns:a16="http://schemas.microsoft.com/office/drawing/2014/main" id="{45F5BDC3-B708-477F-BD02-F52228221898}"/>
              </a:ext>
            </a:extLst>
          </xdr:cNvPr>
          <xdr:cNvGraphicFramePr>
            <a:graphicFrameLocks/>
          </xdr:cNvGraphicFramePr>
        </xdr:nvGraphicFramePr>
        <xdr:xfrm>
          <a:off x="6629400" y="171450"/>
          <a:ext cx="3048000" cy="6400800"/>
        </xdr:xfrm>
        <a:graphic>
          <a:graphicData uri="http://schemas.openxmlformats.org/drawingml/2006/chart">
            <c:chart xmlns:c="http://schemas.openxmlformats.org/drawingml/2006/chart" xmlns:r="http://schemas.openxmlformats.org/officeDocument/2006/relationships" r:id="rId2"/>
          </a:graphicData>
        </a:graphic>
      </xdr:graphicFrame>
      <xdr:grpSp>
        <xdr:nvGrpSpPr>
          <xdr:cNvPr id="13607255" name="グループ化 17">
            <a:extLst>
              <a:ext uri="{FF2B5EF4-FFF2-40B4-BE49-F238E27FC236}">
                <a16:creationId xmlns:a16="http://schemas.microsoft.com/office/drawing/2014/main" id="{23FA351D-90DB-42FD-8F15-0FE5FB69E7B6}"/>
              </a:ext>
            </a:extLst>
          </xdr:cNvPr>
          <xdr:cNvGrpSpPr>
            <a:grpSpLocks/>
          </xdr:cNvGrpSpPr>
        </xdr:nvGrpSpPr>
        <xdr:grpSpPr bwMode="auto">
          <a:xfrm>
            <a:off x="9144000" y="609600"/>
            <a:ext cx="123825" cy="152400"/>
            <a:chOff x="13918203" y="1409922"/>
            <a:chExt cx="125320" cy="220882"/>
          </a:xfrm>
        </xdr:grpSpPr>
        <xdr:sp macro="" textlink="">
          <xdr:nvSpPr>
            <xdr:cNvPr id="13607256" name="フリーフォーム 18">
              <a:extLst>
                <a:ext uri="{FF2B5EF4-FFF2-40B4-BE49-F238E27FC236}">
                  <a16:creationId xmlns:a16="http://schemas.microsoft.com/office/drawing/2014/main" id="{0D5F9BA7-FC68-4F70-B58B-CA3AB5CC94EA}"/>
                </a:ext>
              </a:extLst>
            </xdr:cNvPr>
            <xdr:cNvSpPr>
              <a:spLocks/>
            </xdr:cNvSpPr>
          </xdr:nvSpPr>
          <xdr:spPr bwMode="auto">
            <a:xfrm rot="5324126">
              <a:off x="13844313" y="1483812"/>
              <a:ext cx="220882" cy="73102"/>
            </a:xfrm>
            <a:custGeom>
              <a:avLst/>
              <a:gdLst>
                <a:gd name="T0" fmla="*/ 0 w 1381125"/>
                <a:gd name="T1" fmla="*/ 0 h 655022"/>
                <a:gd name="T2" fmla="*/ 0 w 1381125"/>
                <a:gd name="T3" fmla="*/ 0 h 655022"/>
                <a:gd name="T4" fmla="*/ 0 w 1381125"/>
                <a:gd name="T5" fmla="*/ 0 h 655022"/>
                <a:gd name="T6" fmla="*/ 0 w 1381125"/>
                <a:gd name="T7" fmla="*/ 0 h 65502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81125" h="655022">
                  <a:moveTo>
                    <a:pt x="0" y="0"/>
                  </a:moveTo>
                  <a:cubicBezTo>
                    <a:pt x="162719" y="321468"/>
                    <a:pt x="325438" y="642937"/>
                    <a:pt x="476250" y="654843"/>
                  </a:cubicBezTo>
                  <a:cubicBezTo>
                    <a:pt x="627063" y="666749"/>
                    <a:pt x="754063" y="81359"/>
                    <a:pt x="904875" y="71437"/>
                  </a:cubicBezTo>
                  <a:cubicBezTo>
                    <a:pt x="1055688" y="61515"/>
                    <a:pt x="1381125" y="595312"/>
                    <a:pt x="1381125" y="595312"/>
                  </a:cubicBezTo>
                </a:path>
              </a:pathLst>
            </a:custGeom>
            <a:solidFill>
              <a:srgbClr val="FFFFFF"/>
            </a:solidFill>
            <a:ln w="12700" cap="flat" cmpd="sng" algn="ctr">
              <a:solidFill>
                <a:srgbClr val="7F7F7F"/>
              </a:solidFill>
              <a:prstDash val="solid"/>
              <a:round/>
              <a:headEnd/>
              <a:tailEnd/>
            </a:ln>
          </xdr:spPr>
        </xdr:sp>
        <xdr:sp macro="" textlink="">
          <xdr:nvSpPr>
            <xdr:cNvPr id="13607257" name="フリーフォーム 19">
              <a:extLst>
                <a:ext uri="{FF2B5EF4-FFF2-40B4-BE49-F238E27FC236}">
                  <a16:creationId xmlns:a16="http://schemas.microsoft.com/office/drawing/2014/main" id="{433391CB-8874-4715-A85B-A52560567475}"/>
                </a:ext>
              </a:extLst>
            </xdr:cNvPr>
            <xdr:cNvSpPr>
              <a:spLocks/>
            </xdr:cNvSpPr>
          </xdr:nvSpPr>
          <xdr:spPr bwMode="auto">
            <a:xfrm rot="5324126">
              <a:off x="13900093" y="1487374"/>
              <a:ext cx="213757" cy="73102"/>
            </a:xfrm>
            <a:custGeom>
              <a:avLst/>
              <a:gdLst>
                <a:gd name="T0" fmla="*/ 0 w 1381125"/>
                <a:gd name="T1" fmla="*/ 0 h 655022"/>
                <a:gd name="T2" fmla="*/ 0 w 1381125"/>
                <a:gd name="T3" fmla="*/ 0 h 655022"/>
                <a:gd name="T4" fmla="*/ 0 w 1381125"/>
                <a:gd name="T5" fmla="*/ 0 h 655022"/>
                <a:gd name="T6" fmla="*/ 0 w 1381125"/>
                <a:gd name="T7" fmla="*/ 0 h 65502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81125" h="655022">
                  <a:moveTo>
                    <a:pt x="0" y="0"/>
                  </a:moveTo>
                  <a:cubicBezTo>
                    <a:pt x="162719" y="321468"/>
                    <a:pt x="325438" y="642937"/>
                    <a:pt x="476250" y="654843"/>
                  </a:cubicBezTo>
                  <a:cubicBezTo>
                    <a:pt x="627063" y="666749"/>
                    <a:pt x="754063" y="81359"/>
                    <a:pt x="904875" y="71437"/>
                  </a:cubicBezTo>
                  <a:cubicBezTo>
                    <a:pt x="1055688" y="61515"/>
                    <a:pt x="1381125" y="595312"/>
                    <a:pt x="1381125" y="595312"/>
                  </a:cubicBezTo>
                </a:path>
              </a:pathLst>
            </a:custGeom>
            <a:solidFill>
              <a:srgbClr val="FFFFFF"/>
            </a:solidFill>
            <a:ln w="12700" cap="flat" cmpd="sng" algn="ctr">
              <a:solidFill>
                <a:srgbClr val="7F7F7F"/>
              </a:solidFill>
              <a:prstDash val="solid"/>
              <a:round/>
              <a:headEnd/>
              <a:tailEnd/>
            </a:ln>
          </xdr:spPr>
        </xdr:sp>
      </xdr:grpSp>
    </xdr:grpSp>
    <xdr:clientData/>
  </xdr:twoCellAnchor>
</xdr:wsDr>
</file>

<file path=xl/drawings/drawing38.xml><?xml version="1.0" encoding="utf-8"?>
<c:userShapes xmlns:c="http://schemas.openxmlformats.org/drawingml/2006/chart">
  <cdr:relSizeAnchor xmlns:cdr="http://schemas.openxmlformats.org/drawingml/2006/chartDrawing">
    <cdr:from>
      <cdr:x>0.40964</cdr:x>
      <cdr:y>0.7862</cdr:y>
    </cdr:from>
    <cdr:to>
      <cdr:x>0.89354</cdr:x>
      <cdr:y>0.92523</cdr:y>
    </cdr:to>
    <cdr:sp macro="" textlink="">
      <cdr:nvSpPr>
        <cdr:cNvPr id="3" name="テキスト ボックス 2"/>
        <cdr:cNvSpPr txBox="1"/>
      </cdr:nvSpPr>
      <cdr:spPr>
        <a:xfrm xmlns:a="http://schemas.openxmlformats.org/drawingml/2006/main">
          <a:off x="1248583" y="4807652"/>
          <a:ext cx="1474927" cy="850198"/>
        </a:xfrm>
        <a:prstGeom xmlns:a="http://schemas.openxmlformats.org/drawingml/2006/main" prst="rect">
          <a:avLst/>
        </a:prstGeom>
        <a:ln xmlns:a="http://schemas.openxmlformats.org/drawingml/2006/main">
          <a:solidFill>
            <a:sysClr val="windowText" lastClr="000000"/>
          </a:solidFill>
          <a:prstDash val="dash"/>
        </a:ln>
      </cdr:spPr>
      <cdr:txBody>
        <a:bodyPr xmlns:a="http://schemas.openxmlformats.org/drawingml/2006/main" vertOverflow="clip" wrap="square" rtlCol="0" anchor="ctr"/>
        <a:lstStyle xmlns:a="http://schemas.openxmlformats.org/drawingml/2006/main"/>
        <a:p xmlns:a="http://schemas.openxmlformats.org/drawingml/2006/main">
          <a:pPr algn="ctr"/>
          <a:r>
            <a:rPr lang="ja-JP" altLang="en-US" sz="1100" b="1"/>
            <a:t>奈良県</a:t>
          </a:r>
          <a:endParaRPr lang="en-US" altLang="ja-JP" sz="1100" b="1"/>
        </a:p>
        <a:p xmlns:a="http://schemas.openxmlformats.org/drawingml/2006/main">
          <a:pPr algn="ctr"/>
          <a:r>
            <a:rPr lang="ja-JP" altLang="en-US" sz="1100" b="1"/>
            <a:t>４３９．８００人</a:t>
          </a:r>
          <a:endParaRPr lang="en-US" altLang="ja-JP" sz="1100" b="1"/>
        </a:p>
        <a:p xmlns:a="http://schemas.openxmlformats.org/drawingml/2006/main">
          <a:pPr algn="ctr"/>
          <a:r>
            <a:rPr lang="ja-JP" altLang="en-US" sz="1100"/>
            <a:t>全国３６位</a:t>
          </a:r>
          <a:endParaRPr lang="en-US" altLang="ja-JP" sz="1100"/>
        </a:p>
        <a:p xmlns:a="http://schemas.openxmlformats.org/drawingml/2006/main">
          <a:pPr algn="ctr"/>
          <a:r>
            <a:rPr lang="ja-JP" altLang="en-US" sz="1100"/>
            <a:t>シェア０．７７％</a:t>
          </a:r>
        </a:p>
      </cdr:txBody>
    </cdr:sp>
  </cdr:relSizeAnchor>
</c:userShapes>
</file>

<file path=xl/drawings/drawing39.xml><?xml version="1.0" encoding="utf-8"?>
<c:userShapes xmlns:c="http://schemas.openxmlformats.org/drawingml/2006/chart">
  <cdr:relSizeAnchor xmlns:cdr="http://schemas.openxmlformats.org/drawingml/2006/chartDrawing">
    <cdr:from>
      <cdr:x>0.41354</cdr:x>
      <cdr:y>0.78621</cdr:y>
    </cdr:from>
    <cdr:to>
      <cdr:x>0.89744</cdr:x>
      <cdr:y>0.92524</cdr:y>
    </cdr:to>
    <cdr:sp macro="" textlink="">
      <cdr:nvSpPr>
        <cdr:cNvPr id="4" name="テキスト ボックス 1"/>
        <cdr:cNvSpPr txBox="1"/>
      </cdr:nvSpPr>
      <cdr:spPr>
        <a:xfrm xmlns:a="http://schemas.openxmlformats.org/drawingml/2006/main">
          <a:off x="1260475" y="5032375"/>
          <a:ext cx="1474927" cy="889903"/>
        </a:xfrm>
        <a:prstGeom xmlns:a="http://schemas.openxmlformats.org/drawingml/2006/main" prst="rect">
          <a:avLst/>
        </a:prstGeom>
        <a:ln xmlns:a="http://schemas.openxmlformats.org/drawingml/2006/main">
          <a:solidFill>
            <a:sysClr val="windowText" lastClr="000000"/>
          </a:solidFill>
          <a:prstDash val="dash"/>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100" b="1"/>
            <a:t>奈良県</a:t>
          </a:r>
          <a:endParaRPr lang="en-US" altLang="ja-JP" sz="1100" b="1"/>
        </a:p>
        <a:p xmlns:a="http://schemas.openxmlformats.org/drawingml/2006/main">
          <a:pPr algn="ctr"/>
          <a:r>
            <a:rPr lang="ja-JP" altLang="en-US" sz="1100" b="1"/>
            <a:t>４４，９２３事業所</a:t>
          </a:r>
          <a:endParaRPr lang="en-US" altLang="ja-JP" sz="1100" b="1"/>
        </a:p>
        <a:p xmlns:a="http://schemas.openxmlformats.org/drawingml/2006/main">
          <a:pPr algn="ctr"/>
          <a:r>
            <a:rPr lang="ja-JP" altLang="en-US" sz="1100"/>
            <a:t>全国３８位</a:t>
          </a:r>
          <a:endParaRPr lang="en-US" altLang="ja-JP" sz="1100"/>
        </a:p>
        <a:p xmlns:a="http://schemas.openxmlformats.org/drawingml/2006/main">
          <a:pPr algn="ctr"/>
          <a:r>
            <a:rPr lang="ja-JP" altLang="en-US" sz="1100"/>
            <a:t>シェア０．８７％</a:t>
          </a: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104775</xdr:colOff>
      <xdr:row>376</xdr:row>
      <xdr:rowOff>85725</xdr:rowOff>
    </xdr:from>
    <xdr:to>
      <xdr:col>7</xdr:col>
      <xdr:colOff>85725</xdr:colOff>
      <xdr:row>425</xdr:row>
      <xdr:rowOff>95250</xdr:rowOff>
    </xdr:to>
    <xdr:grpSp>
      <xdr:nvGrpSpPr>
        <xdr:cNvPr id="28441677" name="グループ化 4">
          <a:extLst>
            <a:ext uri="{FF2B5EF4-FFF2-40B4-BE49-F238E27FC236}">
              <a16:creationId xmlns:a16="http://schemas.microsoft.com/office/drawing/2014/main" id="{8083CEC4-0DB6-4EAC-B4F5-043BDCA57752}"/>
            </a:ext>
          </a:extLst>
        </xdr:cNvPr>
        <xdr:cNvGrpSpPr>
          <a:grpSpLocks/>
        </xdr:cNvGrpSpPr>
      </xdr:nvGrpSpPr>
      <xdr:grpSpPr bwMode="auto">
        <a:xfrm>
          <a:off x="104775" y="76459896"/>
          <a:ext cx="6610350" cy="8543925"/>
          <a:chOff x="104775" y="75542775"/>
          <a:chExt cx="6600825" cy="8343900"/>
        </a:xfrm>
      </xdr:grpSpPr>
      <xdr:graphicFrame macro="">
        <xdr:nvGraphicFramePr>
          <xdr:cNvPr id="28441826" name="グラフ 141">
            <a:extLst>
              <a:ext uri="{FF2B5EF4-FFF2-40B4-BE49-F238E27FC236}">
                <a16:creationId xmlns:a16="http://schemas.microsoft.com/office/drawing/2014/main" id="{792B1515-7D7D-439F-9534-FA4E7A7AB5B0}"/>
              </a:ext>
            </a:extLst>
          </xdr:cNvPr>
          <xdr:cNvGraphicFramePr>
            <a:graphicFrameLocks/>
          </xdr:cNvGraphicFramePr>
        </xdr:nvGraphicFramePr>
        <xdr:xfrm>
          <a:off x="137987" y="76716701"/>
          <a:ext cx="4342430" cy="723665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28441827" name="グラフ 141">
            <a:extLst>
              <a:ext uri="{FF2B5EF4-FFF2-40B4-BE49-F238E27FC236}">
                <a16:creationId xmlns:a16="http://schemas.microsoft.com/office/drawing/2014/main" id="{126F38E0-E15D-4D7A-9F15-D2C23DAF2D7E}"/>
              </a:ext>
            </a:extLst>
          </xdr:cNvPr>
          <xdr:cNvGraphicFramePr>
            <a:graphicFrameLocks/>
          </xdr:cNvGraphicFramePr>
        </xdr:nvGraphicFramePr>
        <xdr:xfrm>
          <a:off x="104775" y="75542775"/>
          <a:ext cx="6600825" cy="8353591"/>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8</xdr:col>
      <xdr:colOff>0</xdr:colOff>
      <xdr:row>217</xdr:row>
      <xdr:rowOff>0</xdr:rowOff>
    </xdr:from>
    <xdr:to>
      <xdr:col>8</xdr:col>
      <xdr:colOff>0</xdr:colOff>
      <xdr:row>217</xdr:row>
      <xdr:rowOff>0</xdr:rowOff>
    </xdr:to>
    <xdr:graphicFrame macro="">
      <xdr:nvGraphicFramePr>
        <xdr:cNvPr id="28441678" name="グラフ 1">
          <a:extLst>
            <a:ext uri="{FF2B5EF4-FFF2-40B4-BE49-F238E27FC236}">
              <a16:creationId xmlns:a16="http://schemas.microsoft.com/office/drawing/2014/main" id="{199468E0-8FE9-4C43-83BB-633F150693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0</xdr:colOff>
      <xdr:row>217</xdr:row>
      <xdr:rowOff>0</xdr:rowOff>
    </xdr:from>
    <xdr:to>
      <xdr:col>8</xdr:col>
      <xdr:colOff>0</xdr:colOff>
      <xdr:row>217</xdr:row>
      <xdr:rowOff>0</xdr:rowOff>
    </xdr:to>
    <xdr:graphicFrame macro="">
      <xdr:nvGraphicFramePr>
        <xdr:cNvPr id="28441679" name="グラフ 2">
          <a:extLst>
            <a:ext uri="{FF2B5EF4-FFF2-40B4-BE49-F238E27FC236}">
              <a16:creationId xmlns:a16="http://schemas.microsoft.com/office/drawing/2014/main" id="{72F98602-2E4D-497E-8266-E803848BFC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0</xdr:colOff>
      <xdr:row>217</xdr:row>
      <xdr:rowOff>0</xdr:rowOff>
    </xdr:from>
    <xdr:to>
      <xdr:col>8</xdr:col>
      <xdr:colOff>0</xdr:colOff>
      <xdr:row>217</xdr:row>
      <xdr:rowOff>0</xdr:rowOff>
    </xdr:to>
    <xdr:graphicFrame macro="">
      <xdr:nvGraphicFramePr>
        <xdr:cNvPr id="28441680" name="グラフ 3">
          <a:extLst>
            <a:ext uri="{FF2B5EF4-FFF2-40B4-BE49-F238E27FC236}">
              <a16:creationId xmlns:a16="http://schemas.microsoft.com/office/drawing/2014/main" id="{DBD3A0C3-C666-43E7-BC18-D1246222FD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0</xdr:colOff>
      <xdr:row>217</xdr:row>
      <xdr:rowOff>0</xdr:rowOff>
    </xdr:from>
    <xdr:to>
      <xdr:col>8</xdr:col>
      <xdr:colOff>0</xdr:colOff>
      <xdr:row>217</xdr:row>
      <xdr:rowOff>0</xdr:rowOff>
    </xdr:to>
    <xdr:graphicFrame macro="">
      <xdr:nvGraphicFramePr>
        <xdr:cNvPr id="28441681" name="グラフ 4">
          <a:extLst>
            <a:ext uri="{FF2B5EF4-FFF2-40B4-BE49-F238E27FC236}">
              <a16:creationId xmlns:a16="http://schemas.microsoft.com/office/drawing/2014/main" id="{8B4F96EA-9D08-4B7C-BC42-63FB858CF6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0</xdr:colOff>
      <xdr:row>217</xdr:row>
      <xdr:rowOff>0</xdr:rowOff>
    </xdr:from>
    <xdr:to>
      <xdr:col>8</xdr:col>
      <xdr:colOff>0</xdr:colOff>
      <xdr:row>217</xdr:row>
      <xdr:rowOff>0</xdr:rowOff>
    </xdr:to>
    <xdr:sp macro="" textlink="">
      <xdr:nvSpPr>
        <xdr:cNvPr id="6" name="Rectangle 5">
          <a:extLst>
            <a:ext uri="{FF2B5EF4-FFF2-40B4-BE49-F238E27FC236}">
              <a16:creationId xmlns:a16="http://schemas.microsoft.com/office/drawing/2014/main" id="{1DA88E7E-1ECE-4800-B0DB-81FB94703E58}"/>
            </a:ext>
          </a:extLst>
        </xdr:cNvPr>
        <xdr:cNvSpPr>
          <a:spLocks noChangeArrowheads="1"/>
        </xdr:cNvSpPr>
      </xdr:nvSpPr>
      <xdr:spPr bwMode="auto">
        <a:xfrm>
          <a:off x="6858000" y="45786675"/>
          <a:ext cx="0" cy="0"/>
        </a:xfrm>
        <a:prstGeom prst="rect">
          <a:avLst/>
        </a:prstGeom>
        <a:solidFill>
          <a:srgbClr xmlns:mc="http://schemas.openxmlformats.org/markup-compatibility/2006" xmlns:a14="http://schemas.microsoft.com/office/drawing/2010/main" val="FFFFFF" mc:Ignorable="a14" a14:legacySpreadsheetColorIndex="65"/>
        </a:solidFill>
        <a:ln>
          <a:noFill/>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第１表　中分類別１事業所当たり出荷額等（上位１０業種）</a:t>
          </a:r>
        </a:p>
        <a:p>
          <a:pPr algn="ctr" rtl="0">
            <a:defRPr sz="1000"/>
          </a:pPr>
          <a:r>
            <a:rPr lang="ja-JP" altLang="en-US" sz="9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8</xdr:col>
      <xdr:colOff>0</xdr:colOff>
      <xdr:row>217</xdr:row>
      <xdr:rowOff>0</xdr:rowOff>
    </xdr:from>
    <xdr:to>
      <xdr:col>8</xdr:col>
      <xdr:colOff>0</xdr:colOff>
      <xdr:row>217</xdr:row>
      <xdr:rowOff>0</xdr:rowOff>
    </xdr:to>
    <xdr:graphicFrame macro="">
      <xdr:nvGraphicFramePr>
        <xdr:cNvPr id="28441683" name="グラフ 6">
          <a:extLst>
            <a:ext uri="{FF2B5EF4-FFF2-40B4-BE49-F238E27FC236}">
              <a16:creationId xmlns:a16="http://schemas.microsoft.com/office/drawing/2014/main" id="{717FA268-B32E-4C81-AF4F-7BAEA5F782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0</xdr:colOff>
      <xdr:row>217</xdr:row>
      <xdr:rowOff>0</xdr:rowOff>
    </xdr:from>
    <xdr:to>
      <xdr:col>8</xdr:col>
      <xdr:colOff>0</xdr:colOff>
      <xdr:row>217</xdr:row>
      <xdr:rowOff>0</xdr:rowOff>
    </xdr:to>
    <xdr:graphicFrame macro="">
      <xdr:nvGraphicFramePr>
        <xdr:cNvPr id="28441684" name="グラフ 7">
          <a:extLst>
            <a:ext uri="{FF2B5EF4-FFF2-40B4-BE49-F238E27FC236}">
              <a16:creationId xmlns:a16="http://schemas.microsoft.com/office/drawing/2014/main" id="{260EC7ED-F3B4-4816-B89F-AF5299D00A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8</xdr:col>
      <xdr:colOff>0</xdr:colOff>
      <xdr:row>217</xdr:row>
      <xdr:rowOff>0</xdr:rowOff>
    </xdr:from>
    <xdr:to>
      <xdr:col>8</xdr:col>
      <xdr:colOff>0</xdr:colOff>
      <xdr:row>217</xdr:row>
      <xdr:rowOff>0</xdr:rowOff>
    </xdr:to>
    <xdr:graphicFrame macro="">
      <xdr:nvGraphicFramePr>
        <xdr:cNvPr id="28441685" name="グラフ 8">
          <a:extLst>
            <a:ext uri="{FF2B5EF4-FFF2-40B4-BE49-F238E27FC236}">
              <a16:creationId xmlns:a16="http://schemas.microsoft.com/office/drawing/2014/main" id="{605BBB33-F590-45EB-BFC0-1127961454B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8</xdr:col>
      <xdr:colOff>0</xdr:colOff>
      <xdr:row>217</xdr:row>
      <xdr:rowOff>0</xdr:rowOff>
    </xdr:from>
    <xdr:to>
      <xdr:col>8</xdr:col>
      <xdr:colOff>0</xdr:colOff>
      <xdr:row>217</xdr:row>
      <xdr:rowOff>0</xdr:rowOff>
    </xdr:to>
    <xdr:graphicFrame macro="">
      <xdr:nvGraphicFramePr>
        <xdr:cNvPr id="28441686" name="グラフ 9">
          <a:extLst>
            <a:ext uri="{FF2B5EF4-FFF2-40B4-BE49-F238E27FC236}">
              <a16:creationId xmlns:a16="http://schemas.microsoft.com/office/drawing/2014/main" id="{2007221C-1283-4CE7-8865-FA50CD581C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8</xdr:col>
      <xdr:colOff>0</xdr:colOff>
      <xdr:row>217</xdr:row>
      <xdr:rowOff>0</xdr:rowOff>
    </xdr:from>
    <xdr:to>
      <xdr:col>8</xdr:col>
      <xdr:colOff>0</xdr:colOff>
      <xdr:row>217</xdr:row>
      <xdr:rowOff>0</xdr:rowOff>
    </xdr:to>
    <xdr:graphicFrame macro="">
      <xdr:nvGraphicFramePr>
        <xdr:cNvPr id="28441687" name="グラフ 10">
          <a:extLst>
            <a:ext uri="{FF2B5EF4-FFF2-40B4-BE49-F238E27FC236}">
              <a16:creationId xmlns:a16="http://schemas.microsoft.com/office/drawing/2014/main" id="{4D612DAD-DF33-4D60-99E1-D37802AFD7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8</xdr:col>
      <xdr:colOff>0</xdr:colOff>
      <xdr:row>217</xdr:row>
      <xdr:rowOff>0</xdr:rowOff>
    </xdr:from>
    <xdr:to>
      <xdr:col>8</xdr:col>
      <xdr:colOff>0</xdr:colOff>
      <xdr:row>217</xdr:row>
      <xdr:rowOff>0</xdr:rowOff>
    </xdr:to>
    <xdr:graphicFrame macro="">
      <xdr:nvGraphicFramePr>
        <xdr:cNvPr id="28441688" name="グラフ 11">
          <a:extLst>
            <a:ext uri="{FF2B5EF4-FFF2-40B4-BE49-F238E27FC236}">
              <a16:creationId xmlns:a16="http://schemas.microsoft.com/office/drawing/2014/main" id="{5D1F19A7-7ED9-4EE0-BA4E-BBE0B5E746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8</xdr:col>
      <xdr:colOff>0</xdr:colOff>
      <xdr:row>216</xdr:row>
      <xdr:rowOff>0</xdr:rowOff>
    </xdr:from>
    <xdr:to>
      <xdr:col>8</xdr:col>
      <xdr:colOff>0</xdr:colOff>
      <xdr:row>216</xdr:row>
      <xdr:rowOff>0</xdr:rowOff>
    </xdr:to>
    <xdr:graphicFrame macro="">
      <xdr:nvGraphicFramePr>
        <xdr:cNvPr id="28441689" name="グラフ 12">
          <a:extLst>
            <a:ext uri="{FF2B5EF4-FFF2-40B4-BE49-F238E27FC236}">
              <a16:creationId xmlns:a16="http://schemas.microsoft.com/office/drawing/2014/main" id="{C66FC563-B9D6-48F5-8923-F402E1B8FF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8</xdr:col>
      <xdr:colOff>0</xdr:colOff>
      <xdr:row>217</xdr:row>
      <xdr:rowOff>0</xdr:rowOff>
    </xdr:from>
    <xdr:to>
      <xdr:col>8</xdr:col>
      <xdr:colOff>0</xdr:colOff>
      <xdr:row>217</xdr:row>
      <xdr:rowOff>0</xdr:rowOff>
    </xdr:to>
    <xdr:graphicFrame macro="">
      <xdr:nvGraphicFramePr>
        <xdr:cNvPr id="28441690" name="グラフ 13">
          <a:extLst>
            <a:ext uri="{FF2B5EF4-FFF2-40B4-BE49-F238E27FC236}">
              <a16:creationId xmlns:a16="http://schemas.microsoft.com/office/drawing/2014/main" id="{95ADDC7A-E47E-4748-AA81-FE99264AEA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xdr:col>
      <xdr:colOff>933450</xdr:colOff>
      <xdr:row>217</xdr:row>
      <xdr:rowOff>0</xdr:rowOff>
    </xdr:from>
    <xdr:to>
      <xdr:col>5</xdr:col>
      <xdr:colOff>133350</xdr:colOff>
      <xdr:row>217</xdr:row>
      <xdr:rowOff>0</xdr:rowOff>
    </xdr:to>
    <xdr:graphicFrame macro="">
      <xdr:nvGraphicFramePr>
        <xdr:cNvPr id="28441691" name="グラフ 14">
          <a:extLst>
            <a:ext uri="{FF2B5EF4-FFF2-40B4-BE49-F238E27FC236}">
              <a16:creationId xmlns:a16="http://schemas.microsoft.com/office/drawing/2014/main" id="{21868B3D-0029-4A08-994F-D74FC28D9B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0</xdr:col>
      <xdr:colOff>113506</xdr:colOff>
      <xdr:row>55</xdr:row>
      <xdr:rowOff>10886</xdr:rowOff>
    </xdr:from>
    <xdr:to>
      <xdr:col>7</xdr:col>
      <xdr:colOff>189706</xdr:colOff>
      <xdr:row>64</xdr:row>
      <xdr:rowOff>413657</xdr:rowOff>
    </xdr:to>
    <xdr:sp macro="" textlink="">
      <xdr:nvSpPr>
        <xdr:cNvPr id="16" name="AutoShape 16">
          <a:extLst>
            <a:ext uri="{FF2B5EF4-FFF2-40B4-BE49-F238E27FC236}">
              <a16:creationId xmlns:a16="http://schemas.microsoft.com/office/drawing/2014/main" id="{E691DB6E-C92A-4142-A279-2A635A56EBE6}"/>
            </a:ext>
          </a:extLst>
        </xdr:cNvPr>
        <xdr:cNvSpPr>
          <a:spLocks noChangeArrowheads="1"/>
        </xdr:cNvSpPr>
      </xdr:nvSpPr>
      <xdr:spPr bwMode="auto">
        <a:xfrm>
          <a:off x="113506" y="10989129"/>
          <a:ext cx="6705600" cy="2242457"/>
        </a:xfrm>
        <a:prstGeom prst="roundRect">
          <a:avLst>
            <a:gd name="adj" fmla="val 16667"/>
          </a:avLst>
        </a:prstGeom>
        <a:solidFill>
          <a:srgbClr xmlns:mc="http://schemas.openxmlformats.org/markup-compatibility/2006" xmlns:a14="http://schemas.microsoft.com/office/drawing/2010/main" val="CCCCFF" mc:Ignorable="a14" a14:legacySpreadsheetColorIndex="31"/>
        </a:solidFill>
        <a:ln w="127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90000" tIns="54000" rIns="36000" bIns="54000" anchor="ctr" upright="1"/>
        <a:lstStyle/>
        <a:p>
          <a:pPr algn="l" rtl="0">
            <a:lnSpc>
              <a:spcPts val="1200"/>
            </a:lnSpc>
            <a:defRPr sz="1000"/>
          </a:pPr>
          <a:r>
            <a:rPr lang="ja-JP" altLang="en-US" sz="1000" b="0" i="0" u="none" strike="noStrike" baseline="0">
              <a:solidFill>
                <a:sysClr val="windowText" lastClr="000000"/>
              </a:solidFill>
              <a:latin typeface="ＭＳ ゴシック" pitchFamily="49" charset="-128"/>
              <a:ea typeface="ＭＳ ゴシック" pitchFamily="49" charset="-128"/>
            </a:rPr>
            <a:t>○　奈良県の事業所数の産業大分類別割合は、多い順に</a:t>
          </a:r>
          <a:endParaRPr lang="en-US" altLang="ja-JP" sz="1000" b="0" i="0" u="none" strike="noStrike" baseline="0">
            <a:solidFill>
              <a:sysClr val="windowText" lastClr="000000"/>
            </a:solidFill>
            <a:latin typeface="ＭＳ ゴシック" pitchFamily="49" charset="-128"/>
            <a:ea typeface="ＭＳ ゴシック" pitchFamily="49" charset="-128"/>
          </a:endParaRPr>
        </a:p>
        <a:p>
          <a:pPr algn="l" rtl="0">
            <a:lnSpc>
              <a:spcPts val="1200"/>
            </a:lnSpc>
            <a:defRPr sz="1000"/>
          </a:pPr>
          <a:r>
            <a:rPr lang="ja-JP" altLang="en-US" sz="1000" b="0" i="0" u="none" strike="noStrike" baseline="0">
              <a:solidFill>
                <a:sysClr val="windowText" lastClr="000000"/>
              </a:solidFill>
              <a:latin typeface="ＭＳ ゴシック" pitchFamily="49" charset="-128"/>
              <a:ea typeface="ＭＳ ゴシック" pitchFamily="49" charset="-128"/>
            </a:rPr>
            <a:t>　　　１位　「卸売業，小売業」　　　　２３．７％</a:t>
          </a:r>
          <a:endParaRPr lang="en-US" altLang="ja-JP" sz="1000" b="0" i="0" u="none" strike="noStrike" baseline="0">
            <a:solidFill>
              <a:sysClr val="windowText" lastClr="000000"/>
            </a:solidFill>
            <a:latin typeface="ＭＳ ゴシック" pitchFamily="49" charset="-128"/>
            <a:ea typeface="ＭＳ ゴシック" pitchFamily="49" charset="-128"/>
          </a:endParaRPr>
        </a:p>
        <a:p>
          <a:pPr algn="l" rtl="0">
            <a:lnSpc>
              <a:spcPts val="1200"/>
            </a:lnSpc>
            <a:defRPr sz="1000"/>
          </a:pPr>
          <a:r>
            <a:rPr lang="ja-JP" altLang="en-US" sz="1000" b="0" i="0" u="none" strike="noStrike" baseline="0">
              <a:solidFill>
                <a:sysClr val="windowText" lastClr="000000"/>
              </a:solidFill>
              <a:latin typeface="ＭＳ ゴシック" pitchFamily="49" charset="-128"/>
              <a:ea typeface="ＭＳ ゴシック" pitchFamily="49" charset="-128"/>
            </a:rPr>
            <a:t>　　　２位　「医療，福祉</a:t>
          </a:r>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00" b="0" i="0" u="none" strike="noStrike" baseline="0">
              <a:solidFill>
                <a:sysClr val="windowText" lastClr="000000"/>
              </a:solidFill>
              <a:latin typeface="ＭＳ ゴシック" pitchFamily="49" charset="-128"/>
              <a:ea typeface="ＭＳ ゴシック" pitchFamily="49" charset="-128"/>
            </a:rPr>
            <a:t>　　　　　　１０．５％</a:t>
          </a:r>
          <a:endParaRPr lang="en-US" altLang="ja-JP" sz="1000" b="0" i="0" u="none" strike="noStrike" baseline="0">
            <a:solidFill>
              <a:sysClr val="windowText" lastClr="000000"/>
            </a:solidFill>
            <a:latin typeface="ＭＳ ゴシック" pitchFamily="49" charset="-128"/>
            <a:ea typeface="ＭＳ ゴシック" pitchFamily="49" charset="-128"/>
          </a:endParaRPr>
        </a:p>
        <a:p>
          <a:pPr marL="0" algn="l" rtl="0">
            <a:lnSpc>
              <a:spcPts val="1200"/>
            </a:lnSpc>
            <a:defRPr sz="1000"/>
          </a:pPr>
          <a:r>
            <a:rPr lang="ja-JP" altLang="en-US" sz="1000" b="0" i="0" u="none" strike="noStrike" baseline="0">
              <a:solidFill>
                <a:sysClr val="windowText" lastClr="000000"/>
              </a:solidFill>
              <a:latin typeface="ＭＳ ゴシック" pitchFamily="49" charset="-128"/>
              <a:ea typeface="ＭＳ ゴシック" pitchFamily="49" charset="-128"/>
            </a:rPr>
            <a:t>　　　３位　「</a:t>
          </a:r>
          <a:r>
            <a:rPr lang="ja-JP" altLang="ja-JP" sz="1000" b="0" i="0" baseline="0">
              <a:effectLst/>
              <a:latin typeface="+mn-lt"/>
              <a:ea typeface="+mn-ea"/>
              <a:cs typeface="+mn-cs"/>
            </a:rPr>
            <a:t>宿泊業，飲食サービス業</a:t>
          </a:r>
          <a:r>
            <a:rPr lang="ja-JP" altLang="en-US" sz="1000" b="0" i="0" baseline="0">
              <a:effectLst/>
              <a:latin typeface="+mn-lt"/>
              <a:ea typeface="+mn-ea"/>
              <a:cs typeface="+mn-cs"/>
            </a:rPr>
            <a:t>」　  </a:t>
          </a:r>
          <a:r>
            <a:rPr lang="ja-JP" altLang="en-US" sz="1000" b="0" i="0" u="none" strike="noStrike" baseline="0">
              <a:solidFill>
                <a:sysClr val="windowText" lastClr="000000"/>
              </a:solidFill>
              <a:latin typeface="ＭＳ ゴシック" pitchFamily="49" charset="-128"/>
              <a:ea typeface="ＭＳ ゴシック" pitchFamily="49" charset="-128"/>
            </a:rPr>
            <a:t>１０．０％　 </a:t>
          </a:r>
          <a:r>
            <a:rPr lang="en-US" altLang="ja-JP" sz="1000" b="0" i="0" u="none" strike="noStrike" baseline="0">
              <a:solidFill>
                <a:sysClr val="windowText" lastClr="000000"/>
              </a:solidFill>
              <a:latin typeface="ＭＳ ゴシック" pitchFamily="49" charset="-128"/>
              <a:ea typeface="ＭＳ ゴシック" pitchFamily="49" charset="-128"/>
            </a:rPr>
            <a:t>※</a:t>
          </a:r>
          <a:r>
            <a:rPr lang="ja-JP" altLang="en-US" sz="1000" b="0" i="0" u="none" strike="noStrike" baseline="0">
              <a:solidFill>
                <a:sysClr val="windowText" lastClr="000000"/>
              </a:solidFill>
              <a:latin typeface="ＭＳ ゴシック" pitchFamily="49" charset="-128"/>
              <a:ea typeface="ＭＳ ゴシック" pitchFamily="49" charset="-128"/>
            </a:rPr>
            <a:t>上位３産業で、全体の４４．２％を占める。</a:t>
          </a:r>
          <a:endParaRPr lang="en-US" altLang="ja-JP" sz="1000" b="0" i="0" u="none" strike="noStrike" baseline="0">
            <a:solidFill>
              <a:sysClr val="windowText" lastClr="000000"/>
            </a:solidFill>
            <a:latin typeface="ＭＳ ゴシック" pitchFamily="49" charset="-128"/>
            <a:ea typeface="ＭＳ ゴシック" pitchFamily="49" charset="-128"/>
          </a:endParaRPr>
        </a:p>
        <a:p>
          <a:pPr rtl="0"/>
          <a:endParaRPr lang="en-US" altLang="ja-JP" sz="1000" b="0" i="0" baseline="0">
            <a:effectLst/>
            <a:latin typeface="ＭＳ ゴシック" panose="020B0609070205080204" pitchFamily="49" charset="-128"/>
            <a:ea typeface="ＭＳ ゴシック" panose="020B0609070205080204" pitchFamily="49" charset="-128"/>
            <a:cs typeface="+mn-cs"/>
          </a:endParaRPr>
        </a:p>
        <a:p>
          <a:pPr rtl="0"/>
          <a:r>
            <a:rPr lang="ja-JP" altLang="ja-JP" sz="1000" b="0" i="0" baseline="0">
              <a:effectLst/>
              <a:latin typeface="ＭＳ ゴシック" panose="020B0609070205080204" pitchFamily="49" charset="-128"/>
              <a:ea typeface="ＭＳ ゴシック" panose="020B0609070205080204" pitchFamily="49" charset="-128"/>
              <a:cs typeface="+mn-cs"/>
            </a:rPr>
            <a:t>○　全国の上位３産業は、１位「卸売業，小売業」、２位「</a:t>
          </a:r>
          <a:r>
            <a:rPr lang="ja-JP" altLang="en-US" sz="1000" b="0" i="0" baseline="0">
              <a:effectLst/>
              <a:latin typeface="ＭＳ ゴシック" panose="020B0609070205080204" pitchFamily="49" charset="-128"/>
              <a:ea typeface="ＭＳ ゴシック" panose="020B0609070205080204" pitchFamily="49" charset="-128"/>
              <a:cs typeface="+mn-cs"/>
            </a:rPr>
            <a:t>宿泊業，飲食サービス業</a:t>
          </a:r>
          <a:r>
            <a:rPr lang="ja-JP" altLang="ja-JP" sz="1000" b="0" i="0" baseline="0">
              <a:effectLst/>
              <a:latin typeface="ＭＳ ゴシック" panose="020B0609070205080204" pitchFamily="49" charset="-128"/>
              <a:ea typeface="ＭＳ ゴシック" panose="020B0609070205080204" pitchFamily="49" charset="-128"/>
              <a:cs typeface="+mn-cs"/>
            </a:rPr>
            <a:t>」、</a:t>
          </a:r>
          <a:endParaRPr lang="en-US" altLang="ja-JP" sz="1000" b="0" i="0" baseline="0">
            <a:effectLst/>
            <a:latin typeface="ＭＳ ゴシック" panose="020B0609070205080204" pitchFamily="49" charset="-128"/>
            <a:ea typeface="ＭＳ ゴシック" panose="020B0609070205080204" pitchFamily="49" charset="-128"/>
            <a:cs typeface="+mn-cs"/>
          </a:endParaRPr>
        </a:p>
        <a:p>
          <a:pPr rtl="0"/>
          <a:r>
            <a:rPr lang="ja-JP" altLang="en-US" sz="1000" b="0" i="0" baseline="0">
              <a:effectLst/>
              <a:latin typeface="ＭＳ ゴシック" panose="020B0609070205080204" pitchFamily="49" charset="-128"/>
              <a:ea typeface="ＭＳ ゴシック" panose="020B0609070205080204" pitchFamily="49" charset="-128"/>
              <a:cs typeface="+mn-cs"/>
            </a:rPr>
            <a:t>　　</a:t>
          </a:r>
          <a:r>
            <a:rPr lang="ja-JP" altLang="ja-JP" sz="1000" b="0" i="0" baseline="0">
              <a:effectLst/>
              <a:latin typeface="ＭＳ ゴシック" panose="020B0609070205080204" pitchFamily="49" charset="-128"/>
              <a:ea typeface="ＭＳ ゴシック" panose="020B0609070205080204" pitchFamily="49" charset="-128"/>
              <a:cs typeface="+mn-cs"/>
            </a:rPr>
            <a:t>３位「</a:t>
          </a:r>
          <a:r>
            <a:rPr lang="ja-JP" altLang="en-US" sz="1000" b="0" i="0" baseline="0">
              <a:effectLst/>
              <a:latin typeface="ＭＳ ゴシック" panose="020B0609070205080204" pitchFamily="49" charset="-128"/>
              <a:ea typeface="ＭＳ ゴシック" panose="020B0609070205080204" pitchFamily="49" charset="-128"/>
              <a:cs typeface="+mn-cs"/>
            </a:rPr>
            <a:t>建設業</a:t>
          </a:r>
          <a:r>
            <a:rPr lang="ja-JP" altLang="ja-JP" sz="1000" b="0" i="0" baseline="0">
              <a:effectLst/>
              <a:latin typeface="ＭＳ ゴシック" panose="020B0609070205080204" pitchFamily="49" charset="-128"/>
              <a:ea typeface="ＭＳ ゴシック" panose="020B0609070205080204" pitchFamily="49" charset="-128"/>
              <a:cs typeface="+mn-cs"/>
            </a:rPr>
            <a:t>」となっている。</a:t>
          </a:r>
          <a:endParaRPr lang="en-US" altLang="ja-JP" sz="1000" b="0" i="0" u="none" strike="noStrike" baseline="0">
            <a:solidFill>
              <a:sysClr val="windowText" lastClr="000000"/>
            </a:solidFill>
            <a:latin typeface="ＭＳ ゴシック" pitchFamily="49" charset="-128"/>
            <a:ea typeface="ＭＳ ゴシック" pitchFamily="49" charset="-128"/>
          </a:endParaRPr>
        </a:p>
        <a:p>
          <a:pPr algn="l" rtl="0">
            <a:lnSpc>
              <a:spcPts val="1200"/>
            </a:lnSpc>
            <a:defRPr sz="1000"/>
          </a:pPr>
          <a:endParaRPr lang="en-US" altLang="ja-JP" sz="1000" b="0" i="0" u="none" strike="noStrike" baseline="0">
            <a:solidFill>
              <a:sysClr val="windowText" lastClr="000000"/>
            </a:solidFill>
            <a:latin typeface="ＭＳ ゴシック" pitchFamily="49" charset="-128"/>
            <a:ea typeface="ＭＳ ゴシック" pitchFamily="49" charset="-128"/>
          </a:endParaRPr>
        </a:p>
        <a:p>
          <a:pPr algn="l" rtl="0">
            <a:lnSpc>
              <a:spcPts val="1100"/>
            </a:lnSpc>
            <a:defRPr sz="1000"/>
          </a:pPr>
          <a:r>
            <a:rPr lang="ja-JP" altLang="en-US" sz="1000" b="0" i="0" u="none" strike="noStrike" baseline="0">
              <a:solidFill>
                <a:sysClr val="windowText" lastClr="000000"/>
              </a:solidFill>
              <a:latin typeface="ＭＳ ゴシック" pitchFamily="49" charset="-128"/>
              <a:ea typeface="ＭＳ ゴシック" pitchFamily="49" charset="-128"/>
            </a:rPr>
            <a:t>○　奈良県の上位３産業では、「卸売業</a:t>
          </a:r>
          <a:r>
            <a:rPr lang="en-US" altLang="ja-JP" sz="1000" b="0" i="0" u="none" strike="noStrike" baseline="0">
              <a:solidFill>
                <a:sysClr val="windowText" lastClr="000000"/>
              </a:solidFill>
              <a:latin typeface="ＭＳ ゴシック" pitchFamily="49" charset="-128"/>
              <a:ea typeface="ＭＳ ゴシック" pitchFamily="49" charset="-128"/>
            </a:rPr>
            <a:t>,</a:t>
          </a:r>
          <a:r>
            <a:rPr lang="ja-JP" altLang="en-US" sz="1000" b="0" i="0" u="none" strike="noStrike" baseline="0">
              <a:solidFill>
                <a:sysClr val="windowText" lastClr="000000"/>
              </a:solidFill>
              <a:latin typeface="ＭＳ ゴシック" pitchFamily="49" charset="-128"/>
              <a:ea typeface="ＭＳ ゴシック" pitchFamily="49" charset="-128"/>
            </a:rPr>
            <a:t>小売業」の占める割合が２３．７％（全国</a:t>
          </a:r>
          <a:r>
            <a:rPr lang="en-US" altLang="ja-JP" sz="1000" b="0" i="0" u="none" strike="noStrike" baseline="0">
              <a:solidFill>
                <a:sysClr val="windowText" lastClr="000000"/>
              </a:solidFill>
              <a:latin typeface="ＭＳ ゴシック" pitchFamily="49" charset="-128"/>
              <a:ea typeface="ＭＳ ゴシック" pitchFamily="49" charset="-128"/>
            </a:rPr>
            <a:t>23.6</a:t>
          </a:r>
          <a:r>
            <a:rPr lang="ja-JP" altLang="en-US" sz="1000" b="0" i="0" u="none" strike="noStrike" baseline="0">
              <a:solidFill>
                <a:sysClr val="windowText" lastClr="000000"/>
              </a:solidFill>
              <a:latin typeface="ＭＳ ゴシック" pitchFamily="49" charset="-128"/>
              <a:ea typeface="ＭＳ ゴシック" pitchFamily="49" charset="-128"/>
            </a:rPr>
            <a:t>％）で全国と</a:t>
          </a:r>
          <a:endParaRPr lang="en-US" altLang="ja-JP" sz="1000" b="0" i="0" u="none" strike="noStrike" baseline="0">
            <a:solidFill>
              <a:sysClr val="windowText" lastClr="000000"/>
            </a:solidFill>
            <a:latin typeface="ＭＳ ゴシック" pitchFamily="49" charset="-128"/>
            <a:ea typeface="ＭＳ ゴシック" pitchFamily="49" charset="-128"/>
          </a:endParaRPr>
        </a:p>
        <a:p>
          <a:pPr algn="l" rtl="0">
            <a:lnSpc>
              <a:spcPts val="1100"/>
            </a:lnSpc>
            <a:defRPr sz="1000"/>
          </a:pPr>
          <a:r>
            <a:rPr lang="ja-JP" altLang="en-US" sz="1000" b="0" i="0" u="none" strike="noStrike" baseline="0">
              <a:solidFill>
                <a:sysClr val="windowText" lastClr="000000"/>
              </a:solidFill>
              <a:latin typeface="ＭＳ ゴシック" pitchFamily="49" charset="-128"/>
              <a:ea typeface="ＭＳ ゴシック" pitchFamily="49" charset="-128"/>
            </a:rPr>
            <a:t>　　ほぼ同じ、「医療，福祉」は１０．５％（同</a:t>
          </a:r>
          <a:r>
            <a:rPr lang="en-US" altLang="ja-JP" sz="1000" b="0" i="0" u="none" strike="noStrike" baseline="0">
              <a:solidFill>
                <a:sysClr val="windowText" lastClr="000000"/>
              </a:solidFill>
              <a:latin typeface="ＭＳ ゴシック" pitchFamily="49" charset="-128"/>
              <a:ea typeface="ＭＳ ゴシック" pitchFamily="49" charset="-128"/>
            </a:rPr>
            <a:t>9.1</a:t>
          </a:r>
          <a:r>
            <a:rPr lang="ja-JP" altLang="en-US" sz="1000" b="0" i="0" u="none" strike="noStrike" baseline="0">
              <a:solidFill>
                <a:sysClr val="windowText" lastClr="000000"/>
              </a:solidFill>
              <a:latin typeface="ＭＳ ゴシック" pitchFamily="49" charset="-128"/>
              <a:ea typeface="ＭＳ ゴシック" pitchFamily="49" charset="-128"/>
            </a:rPr>
            <a:t>％）と全国より高く、「</a:t>
          </a:r>
          <a:r>
            <a:rPr lang="ja-JP" altLang="ja-JP" sz="1000" b="0" i="0" baseline="0">
              <a:solidFill>
                <a:sysClr val="windowText" lastClr="000000"/>
              </a:solidFill>
              <a:effectLst/>
              <a:latin typeface="ＭＳ ゴシック" pitchFamily="49" charset="-128"/>
              <a:ea typeface="ＭＳ ゴシック" pitchFamily="49" charset="-128"/>
              <a:cs typeface="+mn-cs"/>
            </a:rPr>
            <a:t>宿泊業</a:t>
          </a:r>
          <a:r>
            <a:rPr lang="ja-JP" altLang="en-US" sz="1000" b="0" i="0" baseline="0">
              <a:solidFill>
                <a:sysClr val="windowText" lastClr="000000"/>
              </a:solidFill>
              <a:effectLst/>
              <a:latin typeface="ＭＳ ゴシック" pitchFamily="49" charset="-128"/>
              <a:ea typeface="ＭＳ ゴシック" pitchFamily="49" charset="-128"/>
              <a:cs typeface="+mn-cs"/>
            </a:rPr>
            <a:t>，</a:t>
          </a:r>
          <a:r>
            <a:rPr lang="ja-JP" altLang="ja-JP" sz="1000" b="0" i="0" baseline="0">
              <a:solidFill>
                <a:sysClr val="windowText" lastClr="000000"/>
              </a:solidFill>
              <a:effectLst/>
              <a:latin typeface="ＭＳ ゴシック" pitchFamily="49" charset="-128"/>
              <a:ea typeface="ＭＳ ゴシック" pitchFamily="49" charset="-128"/>
              <a:cs typeface="+mn-cs"/>
            </a:rPr>
            <a:t>飲食サービス</a:t>
          </a:r>
          <a:endParaRPr lang="en-US" altLang="ja-JP" sz="1000" b="0" i="0" baseline="0">
            <a:solidFill>
              <a:sysClr val="windowText" lastClr="000000"/>
            </a:solidFill>
            <a:effectLst/>
            <a:latin typeface="ＭＳ ゴシック" pitchFamily="49" charset="-128"/>
            <a:ea typeface="ＭＳ ゴシック" pitchFamily="49" charset="-128"/>
            <a:cs typeface="+mn-cs"/>
          </a:endParaRPr>
        </a:p>
        <a:p>
          <a:pPr algn="l" rtl="0">
            <a:lnSpc>
              <a:spcPts val="1100"/>
            </a:lnSpc>
            <a:defRPr sz="1000"/>
          </a:pPr>
          <a:r>
            <a:rPr lang="ja-JP" altLang="en-US" sz="1000" b="0" i="0" baseline="0">
              <a:solidFill>
                <a:sysClr val="windowText" lastClr="000000"/>
              </a:solidFill>
              <a:effectLst/>
              <a:latin typeface="ＭＳ ゴシック" pitchFamily="49" charset="-128"/>
              <a:ea typeface="ＭＳ ゴシック" pitchFamily="49" charset="-128"/>
              <a:cs typeface="+mn-cs"/>
            </a:rPr>
            <a:t>　　</a:t>
          </a:r>
          <a:r>
            <a:rPr lang="ja-JP" altLang="ja-JP" sz="1000" b="0" i="0" baseline="0">
              <a:solidFill>
                <a:sysClr val="windowText" lastClr="000000"/>
              </a:solidFill>
              <a:effectLst/>
              <a:latin typeface="ＭＳ ゴシック" pitchFamily="49" charset="-128"/>
              <a:ea typeface="ＭＳ ゴシック" pitchFamily="49" charset="-128"/>
              <a:cs typeface="+mn-cs"/>
            </a:rPr>
            <a:t>業」</a:t>
          </a:r>
          <a:r>
            <a:rPr lang="ja-JP" altLang="en-US" sz="1000" b="0" i="0" baseline="0">
              <a:solidFill>
                <a:sysClr val="windowText" lastClr="000000"/>
              </a:solidFill>
              <a:effectLst/>
              <a:latin typeface="ＭＳ ゴシック" pitchFamily="49" charset="-128"/>
              <a:ea typeface="ＭＳ ゴシック" pitchFamily="49" charset="-128"/>
              <a:cs typeface="+mn-cs"/>
            </a:rPr>
            <a:t>の占める</a:t>
          </a:r>
          <a:r>
            <a:rPr lang="ja-JP" altLang="ja-JP" sz="1000" b="0" i="0" baseline="0">
              <a:effectLst/>
              <a:latin typeface="+mn-lt"/>
              <a:ea typeface="+mn-ea"/>
              <a:cs typeface="+mn-cs"/>
            </a:rPr>
            <a:t>割合</a:t>
          </a:r>
          <a:r>
            <a:rPr lang="ja-JP" altLang="en-US" sz="1000" b="0" i="0" baseline="0">
              <a:effectLst/>
              <a:latin typeface="+mn-lt"/>
              <a:ea typeface="+mn-ea"/>
              <a:cs typeface="+mn-cs"/>
            </a:rPr>
            <a:t>は１０．０</a:t>
          </a:r>
          <a:r>
            <a:rPr lang="ja-JP" altLang="en-US" sz="1000" b="0" i="0" baseline="0">
              <a:solidFill>
                <a:sysClr val="windowText" lastClr="000000"/>
              </a:solidFill>
              <a:effectLst/>
              <a:latin typeface="ＭＳ ゴシック" pitchFamily="49" charset="-128"/>
              <a:ea typeface="ＭＳ ゴシック" pitchFamily="49" charset="-128"/>
              <a:cs typeface="+mn-cs"/>
            </a:rPr>
            <a:t>％（同</a:t>
          </a:r>
          <a:r>
            <a:rPr lang="en-US" altLang="ja-JP" sz="1000" b="0" i="0" baseline="0">
              <a:solidFill>
                <a:sysClr val="windowText" lastClr="000000"/>
              </a:solidFill>
              <a:effectLst/>
              <a:latin typeface="ＭＳ ゴシック" pitchFamily="49" charset="-128"/>
              <a:ea typeface="ＭＳ ゴシック" pitchFamily="49" charset="-128"/>
              <a:cs typeface="+mn-cs"/>
            </a:rPr>
            <a:t>11.4</a:t>
          </a:r>
          <a:r>
            <a:rPr lang="ja-JP" altLang="en-US" sz="1000" b="0" i="0" baseline="0">
              <a:solidFill>
                <a:sysClr val="windowText" lastClr="000000"/>
              </a:solidFill>
              <a:effectLst/>
              <a:latin typeface="ＭＳ ゴシック" pitchFamily="49" charset="-128"/>
              <a:ea typeface="ＭＳ ゴシック" pitchFamily="49" charset="-128"/>
              <a:cs typeface="+mn-cs"/>
            </a:rPr>
            <a:t>％）と全国より低くなっている。</a:t>
          </a:r>
          <a:r>
            <a:rPr lang="ja-JP" altLang="en-US" sz="1100" b="0" i="0" u="none" strike="noStrike" baseline="0">
              <a:solidFill>
                <a:sysClr val="windowText" lastClr="000000"/>
              </a:solidFill>
              <a:latin typeface="ＭＳ ゴシック" pitchFamily="49" charset="-128"/>
              <a:ea typeface="ＭＳ ゴシック" pitchFamily="49" charset="-128"/>
            </a:rPr>
            <a:t>　</a:t>
          </a:r>
          <a:endParaRPr lang="en-US" altLang="ja-JP" sz="1100" b="0" i="0" u="none" strike="noStrike" baseline="0">
            <a:solidFill>
              <a:sysClr val="windowText" lastClr="000000"/>
            </a:solidFill>
            <a:latin typeface="ＭＳ ゴシック" pitchFamily="49" charset="-128"/>
            <a:ea typeface="ＭＳ ゴシック" pitchFamily="49" charset="-128"/>
          </a:endParaRPr>
        </a:p>
      </xdr:txBody>
    </xdr:sp>
    <xdr:clientData/>
  </xdr:twoCellAnchor>
  <xdr:twoCellAnchor>
    <xdr:from>
      <xdr:col>0</xdr:col>
      <xdr:colOff>83004</xdr:colOff>
      <xdr:row>1</xdr:row>
      <xdr:rowOff>43544</xdr:rowOff>
    </xdr:from>
    <xdr:to>
      <xdr:col>7</xdr:col>
      <xdr:colOff>159204</xdr:colOff>
      <xdr:row>4</xdr:row>
      <xdr:rowOff>391887</xdr:rowOff>
    </xdr:to>
    <xdr:sp macro="" textlink="">
      <xdr:nvSpPr>
        <xdr:cNvPr id="17" name="AutoShape 17">
          <a:extLst>
            <a:ext uri="{FF2B5EF4-FFF2-40B4-BE49-F238E27FC236}">
              <a16:creationId xmlns:a16="http://schemas.microsoft.com/office/drawing/2014/main" id="{6C14614F-E397-4EF1-9226-F4B531F73090}"/>
            </a:ext>
          </a:extLst>
        </xdr:cNvPr>
        <xdr:cNvSpPr>
          <a:spLocks noChangeArrowheads="1"/>
        </xdr:cNvSpPr>
      </xdr:nvSpPr>
      <xdr:spPr bwMode="auto">
        <a:xfrm>
          <a:off x="83004" y="332015"/>
          <a:ext cx="6705600" cy="1099458"/>
        </a:xfrm>
        <a:prstGeom prst="roundRect">
          <a:avLst>
            <a:gd name="adj" fmla="val 16667"/>
          </a:avLst>
        </a:prstGeom>
        <a:solidFill>
          <a:srgbClr xmlns:mc="http://schemas.openxmlformats.org/markup-compatibility/2006" xmlns:a14="http://schemas.microsoft.com/office/drawing/2010/main" val="CCCCFF" mc:Ignorable="a14" a14:legacySpreadsheetColorIndex="31"/>
        </a:solidFill>
        <a:ln w="127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90000" tIns="54000" rIns="72000" bIns="54000" anchor="ctr" upright="1"/>
        <a:lstStyle/>
        <a:p>
          <a:pPr algn="l" rtl="0">
            <a:lnSpc>
              <a:spcPts val="1100"/>
            </a:lnSpc>
            <a:defRPr sz="1000"/>
          </a:pPr>
          <a:endParaRPr lang="en-US" altLang="ja-JP" sz="1100" b="0" i="0" u="none" strike="noStrike" baseline="0">
            <a:solidFill>
              <a:sysClr val="windowText" lastClr="000000"/>
            </a:solidFill>
            <a:latin typeface="ＭＳ ゴシック" pitchFamily="49" charset="-128"/>
            <a:ea typeface="ＭＳ ゴシック" pitchFamily="49" charset="-128"/>
          </a:endParaRPr>
        </a:p>
        <a:p>
          <a:pPr algn="l" rtl="0">
            <a:lnSpc>
              <a:spcPts val="1100"/>
            </a:lnSpc>
            <a:defRPr sz="1000"/>
          </a:pPr>
          <a:r>
            <a:rPr lang="ja-JP" altLang="en-US" sz="1100" b="0" i="0" u="none" strike="noStrike" baseline="0">
              <a:solidFill>
                <a:sysClr val="windowText" lastClr="000000"/>
              </a:solidFill>
              <a:latin typeface="ＭＳ ゴシック" pitchFamily="49" charset="-128"/>
              <a:ea typeface="ＭＳ ゴシック" pitchFamily="49" charset="-128"/>
            </a:rPr>
            <a:t>○　奈良県の事業所数は、４４，９２３事業所 （全国</a:t>
          </a:r>
          <a:r>
            <a:rPr lang="en-US" altLang="ja-JP" sz="1100" b="0" i="0" u="none" strike="noStrike" baseline="0">
              <a:solidFill>
                <a:sysClr val="windowText" lastClr="000000"/>
              </a:solidFill>
              <a:latin typeface="ＭＳ ゴシック" pitchFamily="49" charset="-128"/>
              <a:ea typeface="ＭＳ ゴシック" pitchFamily="49" charset="-128"/>
            </a:rPr>
            <a:t>38</a:t>
          </a:r>
          <a:r>
            <a:rPr lang="ja-JP" altLang="en-US" sz="1100" b="0" i="0" u="none" strike="noStrike" baseline="0">
              <a:solidFill>
                <a:sysClr val="windowText" lastClr="000000"/>
              </a:solidFill>
              <a:latin typeface="ＭＳ ゴシック" pitchFamily="49" charset="-128"/>
              <a:ea typeface="ＭＳ ゴシック" pitchFamily="49" charset="-128"/>
            </a:rPr>
            <a:t>位、全国シェア </a:t>
          </a:r>
          <a:r>
            <a:rPr lang="en-US" altLang="ja-JP" sz="1100" b="0" i="0" u="none" strike="noStrike" baseline="0">
              <a:solidFill>
                <a:sysClr val="windowText" lastClr="000000"/>
              </a:solidFill>
              <a:latin typeface="ＭＳ ゴシック" pitchFamily="49" charset="-128"/>
              <a:ea typeface="ＭＳ ゴシック" pitchFamily="49" charset="-128"/>
            </a:rPr>
            <a:t>0.88</a:t>
          </a:r>
          <a:r>
            <a:rPr lang="ja-JP" altLang="en-US" sz="1100" b="0" i="0" u="none" strike="noStrike" baseline="0">
              <a:solidFill>
                <a:sysClr val="windowText" lastClr="000000"/>
              </a:solidFill>
              <a:latin typeface="ＭＳ ゴシック" pitchFamily="49" charset="-128"/>
              <a:ea typeface="ＭＳ ゴシック" pitchFamily="49" charset="-128"/>
            </a:rPr>
            <a:t>％）</a:t>
          </a:r>
          <a:endParaRPr lang="en-US" altLang="ja-JP" sz="1050" b="0" i="0" u="none" strike="noStrike" baseline="0">
            <a:solidFill>
              <a:sysClr val="windowText" lastClr="000000"/>
            </a:solidFill>
            <a:latin typeface="ＭＳ ゴシック" pitchFamily="49" charset="-128"/>
            <a:ea typeface="ＭＳ ゴシック" pitchFamily="49" charset="-128"/>
          </a:endParaRPr>
        </a:p>
        <a:p>
          <a:pPr algn="l" rtl="0">
            <a:lnSpc>
              <a:spcPts val="1100"/>
            </a:lnSpc>
            <a:defRPr sz="1000"/>
          </a:pPr>
          <a:r>
            <a:rPr lang="ja-JP" altLang="en-US" sz="1050" b="0" i="0" u="none" strike="noStrike" baseline="0">
              <a:solidFill>
                <a:sysClr val="windowText" lastClr="000000"/>
              </a:solidFill>
              <a:latin typeface="ＭＳ ゴシック" pitchFamily="49" charset="-128"/>
              <a:ea typeface="ＭＳ ゴシック" pitchFamily="49" charset="-128"/>
            </a:rPr>
            <a:t>　　　　　　　　　　　　　　　　　　　　　　　　　　　</a:t>
          </a:r>
          <a:r>
            <a:rPr lang="en-US" altLang="ja-JP" sz="1000">
              <a:solidFill>
                <a:sysClr val="windowText" lastClr="000000"/>
              </a:solidFill>
              <a:effectLst/>
              <a:latin typeface="ＭＳ ゴシック" pitchFamily="49" charset="-128"/>
              <a:ea typeface="ＭＳ ゴシック" pitchFamily="49" charset="-128"/>
              <a:cs typeface="+mn-cs"/>
            </a:rPr>
            <a:t>※</a:t>
          </a:r>
          <a:r>
            <a:rPr lang="ja-JP" altLang="en-US" sz="1000">
              <a:solidFill>
                <a:sysClr val="windowText" lastClr="000000"/>
              </a:solidFill>
              <a:effectLst/>
              <a:latin typeface="ＭＳ ゴシック" pitchFamily="49" charset="-128"/>
              <a:ea typeface="ＭＳ ゴシック" pitchFamily="49" charset="-128"/>
              <a:cs typeface="+mn-cs"/>
            </a:rPr>
            <a:t>事業内容等不詳は除く　　　　　　　　　　　　　　　　　　　</a:t>
          </a:r>
          <a:endParaRPr lang="en-US" altLang="ja-JP" sz="1100" b="0" i="0" u="none" strike="noStrike" baseline="0">
            <a:solidFill>
              <a:sysClr val="windowText" lastClr="000000"/>
            </a:solidFill>
            <a:latin typeface="ＭＳ ゴシック" pitchFamily="49" charset="-128"/>
            <a:ea typeface="ＭＳ ゴシック" pitchFamily="49" charset="-128"/>
          </a:endParaRPr>
        </a:p>
        <a:p>
          <a:pPr algn="l" rtl="0">
            <a:lnSpc>
              <a:spcPts val="1000"/>
            </a:lnSpc>
            <a:defRPr sz="1000"/>
          </a:pPr>
          <a:r>
            <a:rPr lang="ja-JP" altLang="en-US" sz="1100">
              <a:solidFill>
                <a:sysClr val="windowText" lastClr="000000"/>
              </a:solidFill>
              <a:latin typeface="ＭＳ ゴシック" pitchFamily="49" charset="-128"/>
              <a:ea typeface="ＭＳ ゴシック" pitchFamily="49" charset="-128"/>
            </a:rPr>
            <a:t>　　　　</a:t>
          </a:r>
          <a:endParaRPr lang="en-US" altLang="ja-JP" sz="1100">
            <a:solidFill>
              <a:sysClr val="windowText" lastClr="000000"/>
            </a:solidFill>
            <a:latin typeface="ＭＳ ゴシック" pitchFamily="49" charset="-128"/>
            <a:ea typeface="ＭＳ ゴシック" pitchFamily="49" charset="-128"/>
          </a:endParaRPr>
        </a:p>
        <a:p>
          <a:pPr algn="l" rtl="0">
            <a:lnSpc>
              <a:spcPts val="1000"/>
            </a:lnSpc>
            <a:defRPr sz="1000"/>
          </a:pPr>
          <a:r>
            <a:rPr lang="ja-JP" altLang="en-US" sz="1100">
              <a:solidFill>
                <a:sysClr val="windowText" lastClr="000000"/>
              </a:solidFill>
              <a:latin typeface="ＭＳ ゴシック" pitchFamily="49" charset="-128"/>
              <a:ea typeface="ＭＳ ゴシック" pitchFamily="49" charset="-128"/>
            </a:rPr>
            <a:t>○　奈良県の従業者数は、４３９，８００人   （全国</a:t>
          </a:r>
          <a:r>
            <a:rPr lang="en-US" altLang="ja-JP" sz="1100">
              <a:solidFill>
                <a:sysClr val="windowText" lastClr="000000"/>
              </a:solidFill>
              <a:latin typeface="ＭＳ ゴシック" pitchFamily="49" charset="-128"/>
              <a:ea typeface="ＭＳ ゴシック" pitchFamily="49" charset="-128"/>
            </a:rPr>
            <a:t>36</a:t>
          </a:r>
          <a:r>
            <a:rPr lang="ja-JP" altLang="en-US" sz="1100">
              <a:solidFill>
                <a:sysClr val="windowText" lastClr="000000"/>
              </a:solidFill>
              <a:latin typeface="ＭＳ ゴシック" pitchFamily="49" charset="-128"/>
              <a:ea typeface="ＭＳ ゴシック" pitchFamily="49" charset="-128"/>
            </a:rPr>
            <a:t>位、全国シェア </a:t>
          </a:r>
          <a:r>
            <a:rPr lang="en-US" altLang="ja-JP" sz="1100">
              <a:solidFill>
                <a:sysClr val="windowText" lastClr="000000"/>
              </a:solidFill>
              <a:latin typeface="ＭＳ ゴシック" pitchFamily="49" charset="-128"/>
              <a:ea typeface="ＭＳ ゴシック" pitchFamily="49" charset="-128"/>
            </a:rPr>
            <a:t>0.77</a:t>
          </a:r>
          <a:r>
            <a:rPr lang="ja-JP" altLang="en-US" sz="1100">
              <a:solidFill>
                <a:sysClr val="windowText" lastClr="000000"/>
              </a:solidFill>
              <a:latin typeface="ＭＳ ゴシック" pitchFamily="49" charset="-128"/>
              <a:ea typeface="ＭＳ ゴシック" pitchFamily="49" charset="-128"/>
            </a:rPr>
            <a:t>％）</a:t>
          </a:r>
          <a:endParaRPr lang="en-US" altLang="ja-JP" sz="1100">
            <a:solidFill>
              <a:sysClr val="windowText" lastClr="000000"/>
            </a:solidFill>
            <a:latin typeface="ＭＳ ゴシック" pitchFamily="49" charset="-128"/>
            <a:ea typeface="ＭＳ ゴシック" pitchFamily="49" charset="-128"/>
          </a:endParaRPr>
        </a:p>
        <a:p>
          <a:pPr algn="l" rtl="0">
            <a:lnSpc>
              <a:spcPts val="1000"/>
            </a:lnSpc>
            <a:defRPr sz="1000"/>
          </a:pPr>
          <a:r>
            <a:rPr lang="ja-JP" altLang="en-US" sz="1100">
              <a:solidFill>
                <a:sysClr val="windowText" lastClr="000000"/>
              </a:solidFill>
              <a:latin typeface="ＭＳ ゴシック" pitchFamily="49" charset="-128"/>
              <a:ea typeface="ＭＳ ゴシック" pitchFamily="49" charset="-128"/>
            </a:rPr>
            <a:t>　　　　　　　　　　　　　　　　　　　　　　　　</a:t>
          </a:r>
          <a:endParaRPr lang="en-US" altLang="ja-JP" sz="1000">
            <a:solidFill>
              <a:sysClr val="windowText" lastClr="000000"/>
            </a:solidFill>
            <a:latin typeface="ＭＳ ゴシック" pitchFamily="49" charset="-128"/>
            <a:ea typeface="ＭＳ ゴシック" pitchFamily="49" charset="-128"/>
          </a:endParaRPr>
        </a:p>
        <a:p>
          <a:pPr marL="0" marR="0" indent="0" algn="l" defTabSz="914400" rtl="0" eaLnBrk="1" fontAlgn="auto" latinLnBrk="0" hangingPunct="1">
            <a:lnSpc>
              <a:spcPts val="1000"/>
            </a:lnSpc>
            <a:spcBef>
              <a:spcPts val="0"/>
            </a:spcBef>
            <a:spcAft>
              <a:spcPts val="0"/>
            </a:spcAft>
            <a:buClrTx/>
            <a:buSzTx/>
            <a:buFontTx/>
            <a:buNone/>
            <a:tabLst/>
            <a:defRPr sz="1000"/>
          </a:pPr>
          <a:r>
            <a:rPr lang="ja-JP" altLang="ja-JP" sz="1100">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lang="ja-JP" altLang="en-US" sz="1050">
            <a:solidFill>
              <a:sysClr val="windowText" lastClr="000000"/>
            </a:solidFill>
            <a:latin typeface="ＭＳ ゴシック" pitchFamily="49" charset="-128"/>
            <a:ea typeface="ＭＳ ゴシック" pitchFamily="49" charset="-128"/>
          </a:endParaRPr>
        </a:p>
      </xdr:txBody>
    </xdr:sp>
    <xdr:clientData/>
  </xdr:twoCellAnchor>
  <xdr:twoCellAnchor>
    <xdr:from>
      <xdr:col>12</xdr:col>
      <xdr:colOff>514350</xdr:colOff>
      <xdr:row>216</xdr:row>
      <xdr:rowOff>0</xdr:rowOff>
    </xdr:from>
    <xdr:to>
      <xdr:col>15</xdr:col>
      <xdr:colOff>628650</xdr:colOff>
      <xdr:row>216</xdr:row>
      <xdr:rowOff>0</xdr:rowOff>
    </xdr:to>
    <xdr:graphicFrame macro="">
      <xdr:nvGraphicFramePr>
        <xdr:cNvPr id="28441694" name="グラフ 19">
          <a:extLst>
            <a:ext uri="{FF2B5EF4-FFF2-40B4-BE49-F238E27FC236}">
              <a16:creationId xmlns:a16="http://schemas.microsoft.com/office/drawing/2014/main" id="{47B35604-C328-4840-910D-17CA821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13</xdr:col>
      <xdr:colOff>647700</xdr:colOff>
      <xdr:row>216</xdr:row>
      <xdr:rowOff>0</xdr:rowOff>
    </xdr:from>
    <xdr:to>
      <xdr:col>14</xdr:col>
      <xdr:colOff>495300</xdr:colOff>
      <xdr:row>216</xdr:row>
      <xdr:rowOff>0</xdr:rowOff>
    </xdr:to>
    <xdr:sp macro="" textlink="">
      <xdr:nvSpPr>
        <xdr:cNvPr id="19" name="Text Box 20">
          <a:extLst>
            <a:ext uri="{FF2B5EF4-FFF2-40B4-BE49-F238E27FC236}">
              <a16:creationId xmlns:a16="http://schemas.microsoft.com/office/drawing/2014/main" id="{1386A58C-AA12-4404-85C0-97F0C897766A}"/>
            </a:ext>
          </a:extLst>
        </xdr:cNvPr>
        <xdr:cNvSpPr txBox="1">
          <a:spLocks noChangeArrowheads="1"/>
        </xdr:cNvSpPr>
      </xdr:nvSpPr>
      <xdr:spPr bwMode="auto">
        <a:xfrm>
          <a:off x="9667875" y="45539025"/>
          <a:ext cx="419100" cy="0"/>
        </a:xfrm>
        <a:prstGeom prst="rect">
          <a:avLst/>
        </a:prstGeom>
        <a:noFill/>
        <a:ln>
          <a:noFill/>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ゴシック"/>
              <a:ea typeface="ＭＳ ゴシック"/>
            </a:rPr>
            <a:t>2兆4,280</a:t>
          </a:r>
        </a:p>
        <a:p>
          <a:pPr algn="ctr" rtl="0">
            <a:defRPr sz="1000"/>
          </a:pPr>
          <a:r>
            <a:rPr lang="ja-JP" altLang="en-US" sz="700" b="0" i="0" u="none" strike="noStrike" baseline="0">
              <a:solidFill>
                <a:srgbClr val="000000"/>
              </a:solidFill>
              <a:latin typeface="ＭＳ ゴシック"/>
              <a:ea typeface="ＭＳ ゴシック"/>
            </a:rPr>
            <a:t>億円</a:t>
          </a:r>
          <a:endParaRPr lang="ja-JP" altLang="en-US"/>
        </a:p>
      </xdr:txBody>
    </xdr:sp>
    <xdr:clientData/>
  </xdr:twoCellAnchor>
  <xdr:twoCellAnchor>
    <xdr:from>
      <xdr:col>8</xdr:col>
      <xdr:colOff>0</xdr:colOff>
      <xdr:row>217</xdr:row>
      <xdr:rowOff>0</xdr:rowOff>
    </xdr:from>
    <xdr:to>
      <xdr:col>8</xdr:col>
      <xdr:colOff>0</xdr:colOff>
      <xdr:row>217</xdr:row>
      <xdr:rowOff>0</xdr:rowOff>
    </xdr:to>
    <xdr:graphicFrame macro="">
      <xdr:nvGraphicFramePr>
        <xdr:cNvPr id="28441696" name="グラフ 34">
          <a:extLst>
            <a:ext uri="{FF2B5EF4-FFF2-40B4-BE49-F238E27FC236}">
              <a16:creationId xmlns:a16="http://schemas.microsoft.com/office/drawing/2014/main" id="{F096BB8C-BF5B-4DE2-B853-B32314A3628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8</xdr:col>
      <xdr:colOff>0</xdr:colOff>
      <xdr:row>217</xdr:row>
      <xdr:rowOff>0</xdr:rowOff>
    </xdr:from>
    <xdr:to>
      <xdr:col>8</xdr:col>
      <xdr:colOff>0</xdr:colOff>
      <xdr:row>217</xdr:row>
      <xdr:rowOff>0</xdr:rowOff>
    </xdr:to>
    <xdr:graphicFrame macro="">
      <xdr:nvGraphicFramePr>
        <xdr:cNvPr id="28441697" name="グラフ 35">
          <a:extLst>
            <a:ext uri="{FF2B5EF4-FFF2-40B4-BE49-F238E27FC236}">
              <a16:creationId xmlns:a16="http://schemas.microsoft.com/office/drawing/2014/main" id="{E6A32AEC-35CE-4B52-82A5-DFC651B963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8</xdr:col>
      <xdr:colOff>0</xdr:colOff>
      <xdr:row>217</xdr:row>
      <xdr:rowOff>0</xdr:rowOff>
    </xdr:from>
    <xdr:to>
      <xdr:col>8</xdr:col>
      <xdr:colOff>0</xdr:colOff>
      <xdr:row>217</xdr:row>
      <xdr:rowOff>0</xdr:rowOff>
    </xdr:to>
    <xdr:graphicFrame macro="">
      <xdr:nvGraphicFramePr>
        <xdr:cNvPr id="28441698" name="グラフ 45">
          <a:extLst>
            <a:ext uri="{FF2B5EF4-FFF2-40B4-BE49-F238E27FC236}">
              <a16:creationId xmlns:a16="http://schemas.microsoft.com/office/drawing/2014/main" id="{B192AADF-9F37-4084-A009-5F38A25FDC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8</xdr:col>
      <xdr:colOff>0</xdr:colOff>
      <xdr:row>217</xdr:row>
      <xdr:rowOff>0</xdr:rowOff>
    </xdr:from>
    <xdr:to>
      <xdr:col>8</xdr:col>
      <xdr:colOff>0</xdr:colOff>
      <xdr:row>217</xdr:row>
      <xdr:rowOff>0</xdr:rowOff>
    </xdr:to>
    <xdr:graphicFrame macro="">
      <xdr:nvGraphicFramePr>
        <xdr:cNvPr id="28441699" name="グラフ 46">
          <a:extLst>
            <a:ext uri="{FF2B5EF4-FFF2-40B4-BE49-F238E27FC236}">
              <a16:creationId xmlns:a16="http://schemas.microsoft.com/office/drawing/2014/main" id="{80C0F8B8-83D6-4403-89B6-E598B1F5661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8</xdr:col>
      <xdr:colOff>0</xdr:colOff>
      <xdr:row>217</xdr:row>
      <xdr:rowOff>0</xdr:rowOff>
    </xdr:from>
    <xdr:to>
      <xdr:col>8</xdr:col>
      <xdr:colOff>0</xdr:colOff>
      <xdr:row>217</xdr:row>
      <xdr:rowOff>0</xdr:rowOff>
    </xdr:to>
    <xdr:graphicFrame macro="">
      <xdr:nvGraphicFramePr>
        <xdr:cNvPr id="28441700" name="グラフ 48">
          <a:extLst>
            <a:ext uri="{FF2B5EF4-FFF2-40B4-BE49-F238E27FC236}">
              <a16:creationId xmlns:a16="http://schemas.microsoft.com/office/drawing/2014/main" id="{73DF2E20-E032-43B6-BF76-BCA6FE7D81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8</xdr:col>
      <xdr:colOff>0</xdr:colOff>
      <xdr:row>217</xdr:row>
      <xdr:rowOff>0</xdr:rowOff>
    </xdr:from>
    <xdr:to>
      <xdr:col>8</xdr:col>
      <xdr:colOff>0</xdr:colOff>
      <xdr:row>217</xdr:row>
      <xdr:rowOff>0</xdr:rowOff>
    </xdr:to>
    <xdr:graphicFrame macro="">
      <xdr:nvGraphicFramePr>
        <xdr:cNvPr id="28441701" name="グラフ 49">
          <a:extLst>
            <a:ext uri="{FF2B5EF4-FFF2-40B4-BE49-F238E27FC236}">
              <a16:creationId xmlns:a16="http://schemas.microsoft.com/office/drawing/2014/main" id="{FFF0FFC3-A49C-4C82-800A-0B9745B1F7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8</xdr:col>
      <xdr:colOff>0</xdr:colOff>
      <xdr:row>217</xdr:row>
      <xdr:rowOff>0</xdr:rowOff>
    </xdr:from>
    <xdr:to>
      <xdr:col>8</xdr:col>
      <xdr:colOff>0</xdr:colOff>
      <xdr:row>217</xdr:row>
      <xdr:rowOff>0</xdr:rowOff>
    </xdr:to>
    <xdr:graphicFrame macro="">
      <xdr:nvGraphicFramePr>
        <xdr:cNvPr id="28441702" name="グラフ 57">
          <a:extLst>
            <a:ext uri="{FF2B5EF4-FFF2-40B4-BE49-F238E27FC236}">
              <a16:creationId xmlns:a16="http://schemas.microsoft.com/office/drawing/2014/main" id="{D463187C-EE6A-4B20-BE43-184A63C7BC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8</xdr:col>
      <xdr:colOff>0</xdr:colOff>
      <xdr:row>217</xdr:row>
      <xdr:rowOff>0</xdr:rowOff>
    </xdr:from>
    <xdr:to>
      <xdr:col>8</xdr:col>
      <xdr:colOff>0</xdr:colOff>
      <xdr:row>217</xdr:row>
      <xdr:rowOff>0</xdr:rowOff>
    </xdr:to>
    <xdr:graphicFrame macro="">
      <xdr:nvGraphicFramePr>
        <xdr:cNvPr id="28441703" name="グラフ 58">
          <a:extLst>
            <a:ext uri="{FF2B5EF4-FFF2-40B4-BE49-F238E27FC236}">
              <a16:creationId xmlns:a16="http://schemas.microsoft.com/office/drawing/2014/main" id="{80FF7CC9-3118-4709-9C35-1C862EC2E1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8</xdr:col>
      <xdr:colOff>0</xdr:colOff>
      <xdr:row>217</xdr:row>
      <xdr:rowOff>0</xdr:rowOff>
    </xdr:from>
    <xdr:to>
      <xdr:col>8</xdr:col>
      <xdr:colOff>0</xdr:colOff>
      <xdr:row>217</xdr:row>
      <xdr:rowOff>0</xdr:rowOff>
    </xdr:to>
    <xdr:graphicFrame macro="">
      <xdr:nvGraphicFramePr>
        <xdr:cNvPr id="28441704" name="グラフ 66">
          <a:extLst>
            <a:ext uri="{FF2B5EF4-FFF2-40B4-BE49-F238E27FC236}">
              <a16:creationId xmlns:a16="http://schemas.microsoft.com/office/drawing/2014/main" id="{D25393DB-690A-46C9-919D-E6F7049633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8</xdr:col>
      <xdr:colOff>0</xdr:colOff>
      <xdr:row>217</xdr:row>
      <xdr:rowOff>0</xdr:rowOff>
    </xdr:from>
    <xdr:to>
      <xdr:col>8</xdr:col>
      <xdr:colOff>0</xdr:colOff>
      <xdr:row>217</xdr:row>
      <xdr:rowOff>0</xdr:rowOff>
    </xdr:to>
    <xdr:graphicFrame macro="">
      <xdr:nvGraphicFramePr>
        <xdr:cNvPr id="28441705" name="グラフ 67">
          <a:extLst>
            <a:ext uri="{FF2B5EF4-FFF2-40B4-BE49-F238E27FC236}">
              <a16:creationId xmlns:a16="http://schemas.microsoft.com/office/drawing/2014/main" id="{184C3E4F-5C39-4F4B-A26F-D58C3578CB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0</xdr:col>
      <xdr:colOff>342900</xdr:colOff>
      <xdr:row>217</xdr:row>
      <xdr:rowOff>0</xdr:rowOff>
    </xdr:from>
    <xdr:to>
      <xdr:col>7</xdr:col>
      <xdr:colOff>85725</xdr:colOff>
      <xdr:row>217</xdr:row>
      <xdr:rowOff>0</xdr:rowOff>
    </xdr:to>
    <xdr:graphicFrame macro="">
      <xdr:nvGraphicFramePr>
        <xdr:cNvPr id="28441706" name="グラフ 82">
          <a:extLst>
            <a:ext uri="{FF2B5EF4-FFF2-40B4-BE49-F238E27FC236}">
              <a16:creationId xmlns:a16="http://schemas.microsoft.com/office/drawing/2014/main" id="{97139EF1-9105-4F4B-A6E7-F3961A1A722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238125</xdr:colOff>
      <xdr:row>217</xdr:row>
      <xdr:rowOff>0</xdr:rowOff>
    </xdr:from>
    <xdr:to>
      <xdr:col>7</xdr:col>
      <xdr:colOff>9525</xdr:colOff>
      <xdr:row>217</xdr:row>
      <xdr:rowOff>0</xdr:rowOff>
    </xdr:to>
    <xdr:graphicFrame macro="">
      <xdr:nvGraphicFramePr>
        <xdr:cNvPr id="28441707" name="グラフ 83">
          <a:extLst>
            <a:ext uri="{FF2B5EF4-FFF2-40B4-BE49-F238E27FC236}">
              <a16:creationId xmlns:a16="http://schemas.microsoft.com/office/drawing/2014/main" id="{6A77B3D7-A988-4E88-962F-41FED41855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4</xdr:col>
      <xdr:colOff>333375</xdr:colOff>
      <xdr:row>217</xdr:row>
      <xdr:rowOff>0</xdr:rowOff>
    </xdr:from>
    <xdr:to>
      <xdr:col>6</xdr:col>
      <xdr:colOff>657225</xdr:colOff>
      <xdr:row>217</xdr:row>
      <xdr:rowOff>0</xdr:rowOff>
    </xdr:to>
    <xdr:graphicFrame macro="">
      <xdr:nvGraphicFramePr>
        <xdr:cNvPr id="28441708" name="グラフ 89">
          <a:extLst>
            <a:ext uri="{FF2B5EF4-FFF2-40B4-BE49-F238E27FC236}">
              <a16:creationId xmlns:a16="http://schemas.microsoft.com/office/drawing/2014/main" id="{DAC06A3E-DBCE-4170-91D9-A2393B14D5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0</xdr:col>
      <xdr:colOff>314325</xdr:colOff>
      <xdr:row>217</xdr:row>
      <xdr:rowOff>0</xdr:rowOff>
    </xdr:from>
    <xdr:to>
      <xdr:col>7</xdr:col>
      <xdr:colOff>171450</xdr:colOff>
      <xdr:row>217</xdr:row>
      <xdr:rowOff>0</xdr:rowOff>
    </xdr:to>
    <xdr:graphicFrame macro="">
      <xdr:nvGraphicFramePr>
        <xdr:cNvPr id="28441709" name="グラフ 91">
          <a:extLst>
            <a:ext uri="{FF2B5EF4-FFF2-40B4-BE49-F238E27FC236}">
              <a16:creationId xmlns:a16="http://schemas.microsoft.com/office/drawing/2014/main" id="{24F181B4-EF97-4DF0-9B39-E87F005A8B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xdr:col>
      <xdr:colOff>0</xdr:colOff>
      <xdr:row>217</xdr:row>
      <xdr:rowOff>0</xdr:rowOff>
    </xdr:from>
    <xdr:to>
      <xdr:col>7</xdr:col>
      <xdr:colOff>142875</xdr:colOff>
      <xdr:row>217</xdr:row>
      <xdr:rowOff>0</xdr:rowOff>
    </xdr:to>
    <xdr:graphicFrame macro="">
      <xdr:nvGraphicFramePr>
        <xdr:cNvPr id="28441710" name="グラフ 92">
          <a:extLst>
            <a:ext uri="{FF2B5EF4-FFF2-40B4-BE49-F238E27FC236}">
              <a16:creationId xmlns:a16="http://schemas.microsoft.com/office/drawing/2014/main" id="{40F844C8-9E04-4C5B-AF3A-FAF9CC9E4E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238125</xdr:colOff>
      <xdr:row>217</xdr:row>
      <xdr:rowOff>0</xdr:rowOff>
    </xdr:from>
    <xdr:to>
      <xdr:col>7</xdr:col>
      <xdr:colOff>161925</xdr:colOff>
      <xdr:row>217</xdr:row>
      <xdr:rowOff>0</xdr:rowOff>
    </xdr:to>
    <xdr:graphicFrame macro="">
      <xdr:nvGraphicFramePr>
        <xdr:cNvPr id="28441711" name="グラフ 93">
          <a:extLst>
            <a:ext uri="{FF2B5EF4-FFF2-40B4-BE49-F238E27FC236}">
              <a16:creationId xmlns:a16="http://schemas.microsoft.com/office/drawing/2014/main" id="{DE0D951E-C550-4B39-A29F-260EAF11A3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4</xdr:col>
      <xdr:colOff>123825</xdr:colOff>
      <xdr:row>217</xdr:row>
      <xdr:rowOff>0</xdr:rowOff>
    </xdr:from>
    <xdr:to>
      <xdr:col>7</xdr:col>
      <xdr:colOff>9525</xdr:colOff>
      <xdr:row>217</xdr:row>
      <xdr:rowOff>0</xdr:rowOff>
    </xdr:to>
    <xdr:graphicFrame macro="">
      <xdr:nvGraphicFramePr>
        <xdr:cNvPr id="28441712" name="グラフ 94">
          <a:extLst>
            <a:ext uri="{FF2B5EF4-FFF2-40B4-BE49-F238E27FC236}">
              <a16:creationId xmlns:a16="http://schemas.microsoft.com/office/drawing/2014/main" id="{626C6E9B-BAFD-447D-9ECB-349EAFD35D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twoCellAnchor>
    <xdr:from>
      <xdr:col>0</xdr:col>
      <xdr:colOff>333375</xdr:colOff>
      <xdr:row>217</xdr:row>
      <xdr:rowOff>0</xdr:rowOff>
    </xdr:from>
    <xdr:to>
      <xdr:col>7</xdr:col>
      <xdr:colOff>180975</xdr:colOff>
      <xdr:row>217</xdr:row>
      <xdr:rowOff>0</xdr:rowOff>
    </xdr:to>
    <xdr:graphicFrame macro="">
      <xdr:nvGraphicFramePr>
        <xdr:cNvPr id="28441713" name="グラフ 96">
          <a:extLst>
            <a:ext uri="{FF2B5EF4-FFF2-40B4-BE49-F238E27FC236}">
              <a16:creationId xmlns:a16="http://schemas.microsoft.com/office/drawing/2014/main" id="{63D60B52-5B99-4224-BBEF-ED31C116AC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0</xdr:col>
      <xdr:colOff>295275</xdr:colOff>
      <xdr:row>217</xdr:row>
      <xdr:rowOff>0</xdr:rowOff>
    </xdr:from>
    <xdr:to>
      <xdr:col>7</xdr:col>
      <xdr:colOff>219075</xdr:colOff>
      <xdr:row>217</xdr:row>
      <xdr:rowOff>0</xdr:rowOff>
    </xdr:to>
    <xdr:graphicFrame macro="">
      <xdr:nvGraphicFramePr>
        <xdr:cNvPr id="28441714" name="グラフ 97">
          <a:extLst>
            <a:ext uri="{FF2B5EF4-FFF2-40B4-BE49-F238E27FC236}">
              <a16:creationId xmlns:a16="http://schemas.microsoft.com/office/drawing/2014/main" id="{576C83BA-DA5B-4552-AA97-152E769ADC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twoCellAnchor>
    <xdr:from>
      <xdr:col>4</xdr:col>
      <xdr:colOff>238125</xdr:colOff>
      <xdr:row>217</xdr:row>
      <xdr:rowOff>0</xdr:rowOff>
    </xdr:from>
    <xdr:to>
      <xdr:col>7</xdr:col>
      <xdr:colOff>57150</xdr:colOff>
      <xdr:row>217</xdr:row>
      <xdr:rowOff>0</xdr:rowOff>
    </xdr:to>
    <xdr:graphicFrame macro="">
      <xdr:nvGraphicFramePr>
        <xdr:cNvPr id="28441715" name="グラフ 98">
          <a:extLst>
            <a:ext uri="{FF2B5EF4-FFF2-40B4-BE49-F238E27FC236}">
              <a16:creationId xmlns:a16="http://schemas.microsoft.com/office/drawing/2014/main" id="{60A40F8E-A3D3-4872-8155-573EE3DD63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twoCellAnchor>
    <xdr:from>
      <xdr:col>1</xdr:col>
      <xdr:colOff>0</xdr:colOff>
      <xdr:row>217</xdr:row>
      <xdr:rowOff>0</xdr:rowOff>
    </xdr:from>
    <xdr:to>
      <xdr:col>7</xdr:col>
      <xdr:colOff>190500</xdr:colOff>
      <xdr:row>217</xdr:row>
      <xdr:rowOff>0</xdr:rowOff>
    </xdr:to>
    <xdr:graphicFrame macro="">
      <xdr:nvGraphicFramePr>
        <xdr:cNvPr id="28441716" name="グラフ 100">
          <a:extLst>
            <a:ext uri="{FF2B5EF4-FFF2-40B4-BE49-F238E27FC236}">
              <a16:creationId xmlns:a16="http://schemas.microsoft.com/office/drawing/2014/main" id="{78044BA6-408D-48AF-B12E-03FA723F40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7"/>
        </a:graphicData>
      </a:graphic>
    </xdr:graphicFrame>
    <xdr:clientData/>
  </xdr:twoCellAnchor>
  <xdr:twoCellAnchor>
    <xdr:from>
      <xdr:col>0</xdr:col>
      <xdr:colOff>276225</xdr:colOff>
      <xdr:row>217</xdr:row>
      <xdr:rowOff>0</xdr:rowOff>
    </xdr:from>
    <xdr:to>
      <xdr:col>7</xdr:col>
      <xdr:colOff>152400</xdr:colOff>
      <xdr:row>217</xdr:row>
      <xdr:rowOff>0</xdr:rowOff>
    </xdr:to>
    <xdr:graphicFrame macro="">
      <xdr:nvGraphicFramePr>
        <xdr:cNvPr id="28441717" name="グラフ 101">
          <a:extLst>
            <a:ext uri="{FF2B5EF4-FFF2-40B4-BE49-F238E27FC236}">
              <a16:creationId xmlns:a16="http://schemas.microsoft.com/office/drawing/2014/main" id="{46B69F73-424C-4F07-9D8F-A22C704BE3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8"/>
        </a:graphicData>
      </a:graphic>
    </xdr:graphicFrame>
    <xdr:clientData/>
  </xdr:twoCellAnchor>
  <xdr:twoCellAnchor>
    <xdr:from>
      <xdr:col>0</xdr:col>
      <xdr:colOff>333375</xdr:colOff>
      <xdr:row>217</xdr:row>
      <xdr:rowOff>0</xdr:rowOff>
    </xdr:from>
    <xdr:to>
      <xdr:col>7</xdr:col>
      <xdr:colOff>171450</xdr:colOff>
      <xdr:row>217</xdr:row>
      <xdr:rowOff>0</xdr:rowOff>
    </xdr:to>
    <xdr:graphicFrame macro="">
      <xdr:nvGraphicFramePr>
        <xdr:cNvPr id="28441718" name="グラフ 102">
          <a:extLst>
            <a:ext uri="{FF2B5EF4-FFF2-40B4-BE49-F238E27FC236}">
              <a16:creationId xmlns:a16="http://schemas.microsoft.com/office/drawing/2014/main" id="{D8C4301C-3E3E-45D6-A8A7-DD74426EA67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9"/>
        </a:graphicData>
      </a:graphic>
    </xdr:graphicFrame>
    <xdr:clientData/>
  </xdr:twoCellAnchor>
  <xdr:twoCellAnchor>
    <xdr:from>
      <xdr:col>0</xdr:col>
      <xdr:colOff>314325</xdr:colOff>
      <xdr:row>217</xdr:row>
      <xdr:rowOff>0</xdr:rowOff>
    </xdr:from>
    <xdr:to>
      <xdr:col>7</xdr:col>
      <xdr:colOff>161925</xdr:colOff>
      <xdr:row>217</xdr:row>
      <xdr:rowOff>0</xdr:rowOff>
    </xdr:to>
    <xdr:graphicFrame macro="">
      <xdr:nvGraphicFramePr>
        <xdr:cNvPr id="28441719" name="グラフ 103">
          <a:extLst>
            <a:ext uri="{FF2B5EF4-FFF2-40B4-BE49-F238E27FC236}">
              <a16:creationId xmlns:a16="http://schemas.microsoft.com/office/drawing/2014/main" id="{3F57DA28-334C-4D3A-8421-F3FEA9D406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0"/>
        </a:graphicData>
      </a:graphic>
    </xdr:graphicFrame>
    <xdr:clientData/>
  </xdr:twoCellAnchor>
  <xdr:twoCellAnchor>
    <xdr:from>
      <xdr:col>0</xdr:col>
      <xdr:colOff>85990</xdr:colOff>
      <xdr:row>101</xdr:row>
      <xdr:rowOff>269348</xdr:rowOff>
    </xdr:from>
    <xdr:to>
      <xdr:col>7</xdr:col>
      <xdr:colOff>162190</xdr:colOff>
      <xdr:row>111</xdr:row>
      <xdr:rowOff>444500</xdr:rowOff>
    </xdr:to>
    <xdr:sp macro="" textlink="">
      <xdr:nvSpPr>
        <xdr:cNvPr id="44" name="AutoShape 16">
          <a:extLst>
            <a:ext uri="{FF2B5EF4-FFF2-40B4-BE49-F238E27FC236}">
              <a16:creationId xmlns:a16="http://schemas.microsoft.com/office/drawing/2014/main" id="{A715EF7C-4BE0-4945-A587-43DDAB3796C3}"/>
            </a:ext>
          </a:extLst>
        </xdr:cNvPr>
        <xdr:cNvSpPr>
          <a:spLocks noChangeArrowheads="1"/>
        </xdr:cNvSpPr>
      </xdr:nvSpPr>
      <xdr:spPr bwMode="auto">
        <a:xfrm>
          <a:off x="85990" y="21576773"/>
          <a:ext cx="6696075" cy="2299227"/>
        </a:xfrm>
        <a:prstGeom prst="roundRect">
          <a:avLst>
            <a:gd name="adj" fmla="val 16667"/>
          </a:avLst>
        </a:prstGeom>
        <a:solidFill>
          <a:srgbClr xmlns:mc="http://schemas.openxmlformats.org/markup-compatibility/2006" xmlns:a14="http://schemas.microsoft.com/office/drawing/2010/main" val="CCCCFF" mc:Ignorable="a14" a14:legacySpreadsheetColorIndex="31"/>
        </a:solidFill>
        <a:ln w="127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90000" tIns="54000" rIns="36000" bIns="54000" anchor="ctr" upright="1"/>
        <a:lstStyle/>
        <a:p>
          <a:pPr algn="l" rtl="0">
            <a:lnSpc>
              <a:spcPts val="1200"/>
            </a:lnSpc>
            <a:defRPr sz="1000"/>
          </a:pPr>
          <a:r>
            <a:rPr lang="ja-JP" altLang="en-US" sz="1000" b="0" i="0" u="none" strike="noStrike" baseline="0">
              <a:solidFill>
                <a:sysClr val="windowText" lastClr="000000"/>
              </a:solidFill>
              <a:latin typeface="ＭＳ ゴシック"/>
              <a:ea typeface="ＭＳ ゴシック"/>
            </a:rPr>
            <a:t>○　奈良県の従業者数の産業大分類別割合は、多い順に</a:t>
          </a:r>
          <a:endParaRPr lang="en-US" altLang="ja-JP" sz="1000" b="0" i="0" u="none" strike="noStrike" baseline="0">
            <a:solidFill>
              <a:sysClr val="windowText" lastClr="000000"/>
            </a:solidFill>
            <a:latin typeface="ＭＳ ゴシック"/>
            <a:ea typeface="ＭＳ ゴシック"/>
          </a:endParaRPr>
        </a:p>
        <a:p>
          <a:pPr algn="l" rtl="0">
            <a:lnSpc>
              <a:spcPts val="1200"/>
            </a:lnSpc>
            <a:defRPr sz="1000"/>
          </a:pPr>
          <a:r>
            <a:rPr lang="ja-JP" altLang="en-US" sz="1000" b="0" i="0" u="none" strike="noStrike" baseline="0">
              <a:solidFill>
                <a:sysClr val="windowText" lastClr="000000"/>
              </a:solidFill>
              <a:latin typeface="ＭＳ ゴシック"/>
              <a:ea typeface="ＭＳ ゴシック"/>
            </a:rPr>
            <a:t>　　　　１位　「卸売業，小売業」　　　　　２０．６％</a:t>
          </a:r>
          <a:endParaRPr lang="en-US" altLang="ja-JP" sz="1000" b="0" i="0" u="none" strike="noStrike" baseline="0">
            <a:solidFill>
              <a:sysClr val="windowText" lastClr="000000"/>
            </a:solidFill>
            <a:latin typeface="ＭＳ ゴシック"/>
            <a:ea typeface="ＭＳ ゴシック"/>
          </a:endParaRPr>
        </a:p>
        <a:p>
          <a:pPr algn="l" rtl="0">
            <a:lnSpc>
              <a:spcPts val="1200"/>
            </a:lnSpc>
            <a:defRPr sz="1000"/>
          </a:pPr>
          <a:r>
            <a:rPr lang="ja-JP" altLang="en-US" sz="1000" b="0" i="0" u="none" strike="noStrike" baseline="0">
              <a:solidFill>
                <a:sysClr val="windowText" lastClr="000000"/>
              </a:solidFill>
              <a:latin typeface="ＭＳ ゴシック"/>
              <a:ea typeface="ＭＳ ゴシック"/>
            </a:rPr>
            <a:t>　　　　２位　「医療，福祉」　　　　　　　２０．４％</a:t>
          </a:r>
          <a:endParaRPr lang="en-US" altLang="ja-JP" sz="1000" b="0" i="0" u="none" strike="noStrike" baseline="0">
            <a:solidFill>
              <a:sysClr val="windowText" lastClr="000000"/>
            </a:solidFill>
            <a:latin typeface="ＭＳ ゴシック"/>
            <a:ea typeface="ＭＳ ゴシック"/>
          </a:endParaRPr>
        </a:p>
        <a:p>
          <a:pPr algn="l" rtl="0">
            <a:lnSpc>
              <a:spcPts val="1200"/>
            </a:lnSpc>
            <a:defRPr sz="1000"/>
          </a:pPr>
          <a:r>
            <a:rPr lang="ja-JP" altLang="en-US" sz="1000" b="0" i="0" u="none" strike="noStrike" baseline="0">
              <a:solidFill>
                <a:sysClr val="windowText" lastClr="000000"/>
              </a:solidFill>
              <a:latin typeface="ＭＳ ゴシック"/>
              <a:ea typeface="ＭＳ ゴシック"/>
            </a:rPr>
            <a:t>　　　　３位　「製造業」　　　　　　　　　１６．０％</a:t>
          </a:r>
          <a:endParaRPr lang="en-US" altLang="ja-JP" sz="1000" b="0" i="0" u="none" strike="noStrike" baseline="0">
            <a:solidFill>
              <a:sysClr val="windowText" lastClr="000000"/>
            </a:solidFill>
            <a:latin typeface="ＭＳ ゴシック"/>
            <a:ea typeface="ＭＳ ゴシック"/>
          </a:endParaRPr>
        </a:p>
        <a:p>
          <a:pPr algn="l" rtl="0">
            <a:lnSpc>
              <a:spcPts val="1100"/>
            </a:lnSpc>
            <a:defRPr sz="1000"/>
          </a:pPr>
          <a:r>
            <a:rPr lang="ja-JP" altLang="en-US" sz="1000" b="0" i="0" u="none" strike="noStrike" baseline="0">
              <a:solidFill>
                <a:sysClr val="windowText" lastClr="000000"/>
              </a:solidFill>
              <a:latin typeface="ＭＳ ゴシック"/>
              <a:ea typeface="ＭＳ ゴシック"/>
            </a:rPr>
            <a:t>　　　上記３産業で、５７．０％（全国</a:t>
          </a:r>
          <a:r>
            <a:rPr lang="en-US" altLang="ja-JP" sz="1000" b="0" i="0" u="none" strike="noStrike" baseline="0">
              <a:solidFill>
                <a:sysClr val="windowText" lastClr="000000"/>
              </a:solidFill>
              <a:latin typeface="ＭＳ ゴシック"/>
              <a:ea typeface="ＭＳ ゴシック"/>
            </a:rPr>
            <a:t>49.6</a:t>
          </a:r>
          <a:r>
            <a:rPr lang="ja-JP" altLang="en-US" sz="1000" b="0" i="0" u="none" strike="noStrike" baseline="0">
              <a:solidFill>
                <a:sysClr val="windowText" lastClr="000000"/>
              </a:solidFill>
              <a:latin typeface="ＭＳ ゴシック"/>
              <a:ea typeface="ＭＳ ゴシック"/>
            </a:rPr>
            <a:t>％）と、過半数を占める。</a:t>
          </a:r>
          <a:endParaRPr lang="en-US" altLang="ja-JP" sz="1000" b="0" i="0" u="none" strike="noStrike" baseline="0">
            <a:solidFill>
              <a:sysClr val="windowText" lastClr="000000"/>
            </a:solidFill>
            <a:latin typeface="ＭＳ ゴシック"/>
            <a:ea typeface="ＭＳ ゴシック"/>
          </a:endParaRPr>
        </a:p>
        <a:p>
          <a:pPr algn="l" rtl="0">
            <a:lnSpc>
              <a:spcPts val="1100"/>
            </a:lnSpc>
            <a:defRPr sz="1000"/>
          </a:pPr>
          <a:endParaRPr lang="en-US" altLang="ja-JP" sz="1000" b="0" i="0" u="none" strike="noStrike" baseline="0">
            <a:solidFill>
              <a:sysClr val="windowText" lastClr="000000"/>
            </a:solidFill>
            <a:latin typeface="ＭＳ ゴシック"/>
            <a:ea typeface="ＭＳ ゴシック"/>
          </a:endParaRPr>
        </a:p>
        <a:p>
          <a:pPr algn="l" rtl="0">
            <a:lnSpc>
              <a:spcPts val="1200"/>
            </a:lnSpc>
            <a:defRPr sz="1000"/>
          </a:pPr>
          <a:r>
            <a:rPr lang="ja-JP" altLang="en-US" sz="1000" b="0" i="0" u="none" strike="noStrike" baseline="0">
              <a:solidFill>
                <a:sysClr val="windowText" lastClr="000000"/>
              </a:solidFill>
              <a:latin typeface="ＭＳ ゴシック"/>
              <a:ea typeface="ＭＳ ゴシック"/>
            </a:rPr>
            <a:t>○　全国の上位３産業は、１位「卸売業，小売業」、２位「製造業」、３位「医療，福祉」と</a:t>
          </a:r>
          <a:endParaRPr lang="en-US" altLang="ja-JP" sz="1000" b="0" i="0" u="none" strike="noStrike" baseline="0">
            <a:solidFill>
              <a:sysClr val="windowText" lastClr="000000"/>
            </a:solidFill>
            <a:latin typeface="ＭＳ ゴシック"/>
            <a:ea typeface="ＭＳ ゴシック"/>
          </a:endParaRPr>
        </a:p>
        <a:p>
          <a:pPr algn="l" rtl="0">
            <a:lnSpc>
              <a:spcPts val="1200"/>
            </a:lnSpc>
            <a:defRPr sz="1000"/>
          </a:pPr>
          <a:r>
            <a:rPr lang="ja-JP" altLang="en-US" sz="1000" b="0" i="0" u="none" strike="noStrike" baseline="0">
              <a:solidFill>
                <a:sysClr val="windowText" lastClr="000000"/>
              </a:solidFill>
              <a:latin typeface="ＭＳ ゴシック"/>
              <a:ea typeface="ＭＳ ゴシック"/>
            </a:rPr>
            <a:t>　　なっている。</a:t>
          </a:r>
          <a:endParaRPr lang="en-US" altLang="ja-JP" sz="1000" b="0" i="0" u="none" strike="noStrike" baseline="0">
            <a:solidFill>
              <a:sysClr val="windowText" lastClr="000000"/>
            </a:solidFill>
            <a:latin typeface="ＭＳ ゴシック"/>
            <a:ea typeface="ＭＳ ゴシック"/>
          </a:endParaRPr>
        </a:p>
        <a:p>
          <a:pPr algn="l" rtl="0">
            <a:lnSpc>
              <a:spcPts val="1200"/>
            </a:lnSpc>
            <a:defRPr sz="1000"/>
          </a:pPr>
          <a:endParaRPr lang="en-US" altLang="ja-JP" sz="1000" b="0" i="0" u="none" strike="noStrike" baseline="0">
            <a:solidFill>
              <a:sysClr val="windowText" lastClr="000000"/>
            </a:solidFill>
            <a:latin typeface="ＭＳ ゴシック"/>
            <a:ea typeface="ＭＳ ゴシック"/>
          </a:endParaRPr>
        </a:p>
        <a:p>
          <a:pPr algn="l" rtl="0">
            <a:lnSpc>
              <a:spcPts val="1100"/>
            </a:lnSpc>
            <a:defRPr sz="1000"/>
          </a:pPr>
          <a:r>
            <a:rPr lang="ja-JP" altLang="en-US" sz="1000" b="0" i="0" u="none" strike="noStrike" baseline="0">
              <a:solidFill>
                <a:sysClr val="windowText" lastClr="000000"/>
              </a:solidFill>
              <a:latin typeface="ＭＳ ゴシック"/>
              <a:ea typeface="ＭＳ ゴシック"/>
            </a:rPr>
            <a:t>○　全国と比較して、「医療</a:t>
          </a:r>
          <a:r>
            <a:rPr lang="en-US" altLang="ja-JP" sz="1000" b="0" i="0" u="none" strike="noStrike" baseline="0">
              <a:solidFill>
                <a:sysClr val="windowText" lastClr="000000"/>
              </a:solidFill>
              <a:latin typeface="ＭＳ ゴシック"/>
              <a:ea typeface="ＭＳ ゴシック"/>
            </a:rPr>
            <a:t>,</a:t>
          </a:r>
          <a:r>
            <a:rPr lang="ja-JP" altLang="en-US" sz="1000" b="0" i="0" u="none" strike="noStrike" baseline="0">
              <a:solidFill>
                <a:sysClr val="windowText" lastClr="000000"/>
              </a:solidFill>
              <a:latin typeface="ＭＳ ゴシック"/>
              <a:ea typeface="ＭＳ ゴシック"/>
            </a:rPr>
            <a:t>福祉」が６．２ポイント、「教育</a:t>
          </a:r>
          <a:r>
            <a:rPr lang="en-US" altLang="ja-JP" sz="1000" b="0" i="0" u="none" strike="noStrike" baseline="0">
              <a:solidFill>
                <a:sysClr val="windowText" lastClr="000000"/>
              </a:solidFill>
              <a:latin typeface="ＭＳ ゴシック"/>
              <a:ea typeface="ＭＳ ゴシック"/>
            </a:rPr>
            <a:t>,</a:t>
          </a:r>
          <a:r>
            <a:rPr lang="ja-JP" altLang="en-US" sz="1000" b="0" i="0" u="none" strike="noStrike" baseline="0">
              <a:solidFill>
                <a:sysClr val="windowText" lastClr="000000"/>
              </a:solidFill>
              <a:latin typeface="ＭＳ ゴシック"/>
              <a:ea typeface="ＭＳ ゴシック"/>
            </a:rPr>
            <a:t>学習支援業」が１．０ポイント高く</a:t>
          </a:r>
          <a:endParaRPr lang="en-US" altLang="ja-JP" sz="1000" b="0" i="0" u="none" strike="noStrike" baseline="0">
            <a:solidFill>
              <a:sysClr val="windowText" lastClr="000000"/>
            </a:solidFill>
            <a:latin typeface="ＭＳ ゴシック"/>
            <a:ea typeface="ＭＳ ゴシック"/>
          </a:endParaRPr>
        </a:p>
        <a:p>
          <a:pPr algn="l" rtl="0">
            <a:lnSpc>
              <a:spcPts val="1100"/>
            </a:lnSpc>
            <a:defRPr sz="1000"/>
          </a:pPr>
          <a:r>
            <a:rPr lang="ja-JP" altLang="en-US" sz="1000" b="0" i="0" u="none" strike="noStrike" baseline="0">
              <a:solidFill>
                <a:sysClr val="windowText" lastClr="000000"/>
              </a:solidFill>
              <a:latin typeface="ＭＳ ゴシック"/>
              <a:ea typeface="ＭＳ ゴシック"/>
            </a:rPr>
            <a:t>　　「情報通信業」が２．９ポイント、「サービス業（他に分類されないもの）」が１．７ポイント</a:t>
          </a:r>
          <a:endParaRPr lang="en-US" altLang="ja-JP" sz="1000" b="0" i="0" u="none" strike="noStrike" baseline="0">
            <a:solidFill>
              <a:sysClr val="windowText" lastClr="000000"/>
            </a:solidFill>
            <a:latin typeface="ＭＳ ゴシック"/>
            <a:ea typeface="ＭＳ ゴシック"/>
          </a:endParaRPr>
        </a:p>
        <a:p>
          <a:pPr algn="l" rtl="0">
            <a:lnSpc>
              <a:spcPts val="1100"/>
            </a:lnSpc>
            <a:defRPr sz="1000"/>
          </a:pPr>
          <a:r>
            <a:rPr lang="ja-JP" altLang="en-US" sz="1000" b="0" i="0" u="none" strike="noStrike" baseline="0">
              <a:solidFill>
                <a:sysClr val="windowText" lastClr="000000"/>
              </a:solidFill>
              <a:latin typeface="ＭＳ ゴシック"/>
              <a:ea typeface="ＭＳ ゴシック"/>
            </a:rPr>
            <a:t>　　低くなっている。</a:t>
          </a:r>
          <a:endParaRPr lang="ja-JP" altLang="en-US" sz="1000">
            <a:solidFill>
              <a:sysClr val="windowText" lastClr="000000"/>
            </a:solidFill>
          </a:endParaRPr>
        </a:p>
      </xdr:txBody>
    </xdr:sp>
    <xdr:clientData/>
  </xdr:twoCellAnchor>
  <xdr:twoCellAnchor>
    <xdr:from>
      <xdr:col>0</xdr:col>
      <xdr:colOff>149927</xdr:colOff>
      <xdr:row>203</xdr:row>
      <xdr:rowOff>281736</xdr:rowOff>
    </xdr:from>
    <xdr:to>
      <xdr:col>7</xdr:col>
      <xdr:colOff>160245</xdr:colOff>
      <xdr:row>213</xdr:row>
      <xdr:rowOff>302560</xdr:rowOff>
    </xdr:to>
    <xdr:sp macro="" textlink="">
      <xdr:nvSpPr>
        <xdr:cNvPr id="45" name="AutoShape 16">
          <a:extLst>
            <a:ext uri="{FF2B5EF4-FFF2-40B4-BE49-F238E27FC236}">
              <a16:creationId xmlns:a16="http://schemas.microsoft.com/office/drawing/2014/main" id="{8562E823-E75C-4B5C-8065-A0CE42311917}"/>
            </a:ext>
          </a:extLst>
        </xdr:cNvPr>
        <xdr:cNvSpPr>
          <a:spLocks noChangeArrowheads="1"/>
        </xdr:cNvSpPr>
      </xdr:nvSpPr>
      <xdr:spPr bwMode="auto">
        <a:xfrm>
          <a:off x="149927" y="42258411"/>
          <a:ext cx="6630193" cy="2144899"/>
        </a:xfrm>
        <a:prstGeom prst="roundRect">
          <a:avLst>
            <a:gd name="adj" fmla="val 16667"/>
          </a:avLst>
        </a:prstGeom>
        <a:solidFill>
          <a:srgbClr xmlns:mc="http://schemas.openxmlformats.org/markup-compatibility/2006" xmlns:a14="http://schemas.microsoft.com/office/drawing/2010/main" val="CCCCFF" mc:Ignorable="a14" a14:legacySpreadsheetColorIndex="31"/>
        </a:solidFill>
        <a:ln w="127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90000" tIns="54000" rIns="36000" bIns="54000" anchor="ctr" upright="1"/>
        <a:lstStyle/>
        <a:p>
          <a:pPr algn="l" rtl="0">
            <a:lnSpc>
              <a:spcPts val="1200"/>
            </a:lnSpc>
            <a:defRPr sz="1000"/>
          </a:pPr>
          <a:r>
            <a:rPr lang="ja-JP" altLang="en-US" sz="1000" b="0" i="0" u="none" strike="noStrike" baseline="0">
              <a:solidFill>
                <a:sysClr val="windowText" lastClr="000000"/>
              </a:solidFill>
              <a:latin typeface="ＭＳ ゴシック"/>
              <a:ea typeface="ＭＳ ゴシック"/>
            </a:rPr>
            <a:t>○　 奈良県の事業所を従業者規模別にみると</a:t>
          </a:r>
          <a:endParaRPr lang="en-US" altLang="ja-JP" sz="1000" b="0" i="0" u="none" strike="noStrike" baseline="0">
            <a:solidFill>
              <a:sysClr val="windowText" lastClr="000000"/>
            </a:solidFill>
            <a:latin typeface="ＭＳ ゴシック"/>
            <a:ea typeface="ＭＳ ゴシック"/>
          </a:endParaRPr>
        </a:p>
        <a:p>
          <a:pPr algn="l" rtl="0">
            <a:lnSpc>
              <a:spcPts val="1100"/>
            </a:lnSpc>
            <a:defRPr sz="1000"/>
          </a:pPr>
          <a:r>
            <a:rPr lang="ja-JP" altLang="en-US" sz="1000" b="0" i="0" u="none" strike="noStrike" baseline="0">
              <a:solidFill>
                <a:sysClr val="windowText" lastClr="000000"/>
              </a:solidFill>
              <a:latin typeface="ＭＳ ゴシック"/>
              <a:ea typeface="ＭＳ ゴシック"/>
            </a:rPr>
            <a:t>　　　　　「１～４人」が、５８．８％（全国：</a:t>
          </a:r>
          <a:r>
            <a:rPr lang="en-US" altLang="ja-JP" sz="1000" b="0" i="0" u="none" strike="noStrike" baseline="0">
              <a:solidFill>
                <a:sysClr val="windowText" lastClr="000000"/>
              </a:solidFill>
              <a:latin typeface="ＭＳ ゴシック"/>
              <a:ea typeface="ＭＳ ゴシック"/>
            </a:rPr>
            <a:t>56.2</a:t>
          </a:r>
          <a:r>
            <a:rPr lang="ja-JP" altLang="en-US" sz="1000" b="0" i="0" u="none" strike="noStrike" baseline="0">
              <a:solidFill>
                <a:sysClr val="windowText" lastClr="000000"/>
              </a:solidFill>
              <a:latin typeface="ＭＳ ゴシック"/>
              <a:ea typeface="ＭＳ ゴシック"/>
            </a:rPr>
            <a:t>％）</a:t>
          </a:r>
          <a:endParaRPr lang="en-US" altLang="ja-JP" sz="1000" b="0" i="0" u="none" strike="noStrike" baseline="0">
            <a:solidFill>
              <a:sysClr val="windowText" lastClr="000000"/>
            </a:solidFill>
            <a:latin typeface="ＭＳ ゴシック"/>
            <a:ea typeface="ＭＳ ゴシック"/>
          </a:endParaRPr>
        </a:p>
        <a:p>
          <a:pPr algn="l" rtl="0">
            <a:lnSpc>
              <a:spcPts val="1000"/>
            </a:lnSpc>
            <a:defRPr sz="1000"/>
          </a:pPr>
          <a:r>
            <a:rPr lang="ja-JP" altLang="en-US" sz="1000" b="0" i="0" u="none" strike="noStrike" baseline="0">
              <a:solidFill>
                <a:sysClr val="windowText" lastClr="000000"/>
              </a:solidFill>
              <a:latin typeface="ＭＳ ゴシック"/>
              <a:ea typeface="ＭＳ ゴシック"/>
            </a:rPr>
            <a:t>　　　　　「５～９人」が、１８．８％（全国：</a:t>
          </a:r>
          <a:r>
            <a:rPr lang="en-US" altLang="ja-JP" sz="1000" b="0" i="0" u="none" strike="noStrike" baseline="0">
              <a:solidFill>
                <a:sysClr val="windowText" lastClr="000000"/>
              </a:solidFill>
              <a:latin typeface="ＭＳ ゴシック"/>
              <a:ea typeface="ＭＳ ゴシック"/>
            </a:rPr>
            <a:t>19.4</a:t>
          </a:r>
          <a:r>
            <a:rPr lang="ja-JP" altLang="en-US" sz="1000" b="0" i="0" u="none" strike="noStrike" baseline="0">
              <a:solidFill>
                <a:sysClr val="windowText" lastClr="000000"/>
              </a:solidFill>
              <a:latin typeface="ＭＳ ゴシック"/>
              <a:ea typeface="ＭＳ ゴシック"/>
            </a:rPr>
            <a:t>％）</a:t>
          </a:r>
          <a:endParaRPr lang="en-US" altLang="ja-JP" sz="1000" b="0" i="0" u="none" strike="noStrike" baseline="0">
            <a:solidFill>
              <a:sysClr val="windowText" lastClr="000000"/>
            </a:solidFill>
            <a:latin typeface="ＭＳ ゴシック"/>
            <a:ea typeface="ＭＳ ゴシック"/>
          </a:endParaRPr>
        </a:p>
        <a:p>
          <a:pPr algn="l" rtl="0">
            <a:lnSpc>
              <a:spcPts val="1200"/>
            </a:lnSpc>
            <a:defRPr sz="1000"/>
          </a:pPr>
          <a:r>
            <a:rPr lang="ja-JP" altLang="en-US" sz="1000" b="0" i="0" u="none" strike="noStrike" baseline="0">
              <a:solidFill>
                <a:sysClr val="windowText" lastClr="000000"/>
              </a:solidFill>
              <a:latin typeface="ＭＳ ゴシック"/>
              <a:ea typeface="ＭＳ ゴシック"/>
            </a:rPr>
            <a:t>　　 であり、</a:t>
          </a:r>
          <a:r>
            <a:rPr lang="en-US" altLang="ja-JP" sz="1000" b="0" i="0" u="none" strike="noStrike" baseline="0">
              <a:solidFill>
                <a:sysClr val="windowText" lastClr="000000"/>
              </a:solidFill>
              <a:latin typeface="ＭＳ ゴシック"/>
              <a:ea typeface="ＭＳ ゴシック"/>
            </a:rPr>
            <a:t>10</a:t>
          </a:r>
          <a:r>
            <a:rPr lang="ja-JP" altLang="en-US" sz="1000" b="0" i="0" u="none" strike="noStrike" baseline="0">
              <a:solidFill>
                <a:sysClr val="windowText" lastClr="000000"/>
              </a:solidFill>
              <a:latin typeface="ＭＳ ゴシック"/>
              <a:ea typeface="ＭＳ ゴシック"/>
            </a:rPr>
            <a:t>人以下の事業所が７７．６％（全国：</a:t>
          </a:r>
          <a:r>
            <a:rPr lang="en-US" altLang="ja-JP" sz="1000" b="0" i="0" u="none" strike="noStrike" baseline="0">
              <a:solidFill>
                <a:sysClr val="windowText" lastClr="000000"/>
              </a:solidFill>
              <a:latin typeface="ＭＳ ゴシック"/>
              <a:ea typeface="ＭＳ ゴシック"/>
            </a:rPr>
            <a:t>75.6</a:t>
          </a:r>
          <a:r>
            <a:rPr lang="ja-JP" altLang="en-US" sz="1000" b="0" i="0" u="none" strike="noStrike" baseline="0">
              <a:solidFill>
                <a:sysClr val="windowText" lastClr="000000"/>
              </a:solidFill>
              <a:latin typeface="ＭＳ ゴシック"/>
              <a:ea typeface="ＭＳ ゴシック"/>
            </a:rPr>
            <a:t>％）となっている。</a:t>
          </a:r>
          <a:endParaRPr lang="en-US" altLang="ja-JP" sz="1000" b="0" i="0" u="none" strike="noStrike" baseline="0">
            <a:solidFill>
              <a:sysClr val="windowText" lastClr="000000"/>
            </a:solidFill>
            <a:latin typeface="ＭＳ ゴシック"/>
            <a:ea typeface="ＭＳ ゴシック"/>
          </a:endParaRPr>
        </a:p>
        <a:p>
          <a:pPr algn="l" rtl="0">
            <a:lnSpc>
              <a:spcPts val="1000"/>
            </a:lnSpc>
            <a:defRPr sz="1000"/>
          </a:pPr>
          <a:endParaRPr lang="en-US" altLang="ja-JP" sz="1000" b="0" i="0" u="none" strike="noStrike" baseline="0">
            <a:solidFill>
              <a:sysClr val="windowText" lastClr="000000"/>
            </a:solidFill>
            <a:latin typeface="ＭＳ ゴシック"/>
            <a:ea typeface="ＭＳ ゴシック"/>
          </a:endParaRPr>
        </a:p>
        <a:p>
          <a:pPr rtl="0"/>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奈良県の従業者を従業者規模別にみると、多い順に</a:t>
          </a:r>
          <a:endParaRPr lang="ja-JP" altLang="ja-JP" sz="1000">
            <a:solidFill>
              <a:sysClr val="windowText" lastClr="000000"/>
            </a:solidFill>
            <a:effectLst/>
            <a:latin typeface="ＭＳ ゴシック" panose="020B0609070205080204" pitchFamily="49" charset="-128"/>
            <a:ea typeface="ＭＳ ゴシック" panose="020B0609070205080204" pitchFamily="49" charset="-128"/>
          </a:endParaRPr>
        </a:p>
        <a:p>
          <a:pPr rtl="0">
            <a:lnSpc>
              <a:spcPts val="1100"/>
            </a:lnSpc>
          </a:pPr>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10</a:t>
          </a:r>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19</a:t>
          </a:r>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人」が、１６．</a:t>
          </a:r>
          <a:r>
            <a:rPr lang="ja-JP" altLang="en-US"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５</a:t>
          </a:r>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％（全国：</a:t>
          </a:r>
          <a:r>
            <a:rPr lang="en-US"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15.0</a:t>
          </a:r>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ja-JP" altLang="ja-JP" sz="1000">
            <a:solidFill>
              <a:sysClr val="windowText" lastClr="000000"/>
            </a:solidFill>
            <a:effectLst/>
            <a:latin typeface="ＭＳ ゴシック" panose="020B0609070205080204" pitchFamily="49" charset="-128"/>
            <a:ea typeface="ＭＳ ゴシック" panose="020B0609070205080204" pitchFamily="49" charset="-128"/>
          </a:endParaRPr>
        </a:p>
        <a:p>
          <a:pPr rtl="0">
            <a:lnSpc>
              <a:spcPts val="1100"/>
            </a:lnSpc>
          </a:pPr>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50</a:t>
          </a:r>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en-US"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99</a:t>
          </a:r>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人」が、１</a:t>
          </a:r>
          <a:r>
            <a:rPr lang="ja-JP" altLang="en-US"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２</a:t>
          </a:r>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８</a:t>
          </a:r>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％（全国：</a:t>
          </a:r>
          <a:r>
            <a:rPr lang="en-US"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12.5</a:t>
          </a:r>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ja-JP" altLang="ja-JP" sz="1000">
            <a:solidFill>
              <a:sysClr val="windowText" lastClr="000000"/>
            </a:solidFill>
            <a:effectLst/>
            <a:latin typeface="ＭＳ ゴシック" panose="020B0609070205080204" pitchFamily="49" charset="-128"/>
            <a:ea typeface="ＭＳ ゴシック" panose="020B0609070205080204" pitchFamily="49" charset="-128"/>
          </a:endParaRPr>
        </a:p>
        <a:p>
          <a:pPr rtl="0">
            <a:lnSpc>
              <a:spcPts val="1000"/>
            </a:lnSpc>
          </a:pPr>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ja-JP" altLang="en-US"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５</a:t>
          </a:r>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９</a:t>
          </a:r>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人」が、１</a:t>
          </a:r>
          <a:r>
            <a:rPr lang="ja-JP" altLang="en-US"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２</a:t>
          </a:r>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６</a:t>
          </a:r>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％（全国：</a:t>
          </a:r>
          <a:r>
            <a:rPr lang="en-US"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11.3</a:t>
          </a:r>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％）となっている。　</a:t>
          </a:r>
          <a:endParaRPr lang="ja-JP" altLang="ja-JP" sz="1000">
            <a:solidFill>
              <a:sysClr val="windowText" lastClr="000000"/>
            </a:solidFill>
            <a:effectLst/>
            <a:latin typeface="ＭＳ ゴシック" panose="020B0609070205080204" pitchFamily="49" charset="-128"/>
            <a:ea typeface="ＭＳ ゴシック" panose="020B0609070205080204" pitchFamily="49" charset="-128"/>
          </a:endParaRPr>
        </a:p>
        <a:p>
          <a:pPr rtl="0"/>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endParaRPr lang="ja-JP" altLang="ja-JP" sz="1000">
            <a:solidFill>
              <a:sysClr val="windowText" lastClr="000000"/>
            </a:solidFill>
            <a:effectLst/>
            <a:latin typeface="ＭＳ ゴシック" panose="020B0609070205080204" pitchFamily="49" charset="-128"/>
            <a:ea typeface="ＭＳ ゴシック" panose="020B0609070205080204" pitchFamily="49" charset="-128"/>
          </a:endParaRPr>
        </a:p>
        <a:p>
          <a:pPr rtl="0">
            <a:lnSpc>
              <a:spcPts val="1200"/>
            </a:lnSpc>
          </a:pPr>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　「</a:t>
          </a:r>
          <a:r>
            <a:rPr lang="en-US"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300</a:t>
          </a:r>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人以上」</a:t>
          </a:r>
          <a:r>
            <a:rPr lang="ja-JP" altLang="en-US"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の事業所は</a:t>
          </a:r>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、全国では１</a:t>
          </a:r>
          <a:r>
            <a:rPr lang="ja-JP" altLang="en-US"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５</a:t>
          </a:r>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９</a:t>
          </a:r>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lang="ja-JP" altLang="en-US"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あるのに対し</a:t>
          </a:r>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、奈良県では</a:t>
          </a:r>
          <a:r>
            <a:rPr lang="ja-JP" altLang="en-US"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１０</a:t>
          </a:r>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r>
            <a:rPr lang="ja-JP" altLang="en-US"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５</a:t>
          </a:r>
          <a:r>
            <a:rPr lang="ja-JP" altLang="ja-JP" sz="1000" b="0" i="0" baseline="0">
              <a:solidFill>
                <a:sysClr val="windowText" lastClr="000000"/>
              </a:solidFill>
              <a:effectLst/>
              <a:latin typeface="ＭＳ ゴシック" panose="020B0609070205080204" pitchFamily="49" charset="-128"/>
              <a:ea typeface="ＭＳ ゴシック" panose="020B0609070205080204" pitchFamily="49" charset="-128"/>
              <a:cs typeface="+mn-cs"/>
            </a:rPr>
            <a:t>％</a:t>
          </a:r>
          <a:endParaRPr lang="ja-JP" altLang="en-US" sz="10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113507</xdr:colOff>
      <xdr:row>312</xdr:row>
      <xdr:rowOff>68263</xdr:rowOff>
    </xdr:from>
    <xdr:to>
      <xdr:col>7</xdr:col>
      <xdr:colOff>123825</xdr:colOff>
      <xdr:row>318</xdr:row>
      <xdr:rowOff>200025</xdr:rowOff>
    </xdr:to>
    <xdr:sp macro="" textlink="">
      <xdr:nvSpPr>
        <xdr:cNvPr id="46" name="AutoShape 16">
          <a:extLst>
            <a:ext uri="{FF2B5EF4-FFF2-40B4-BE49-F238E27FC236}">
              <a16:creationId xmlns:a16="http://schemas.microsoft.com/office/drawing/2014/main" id="{6605E179-397C-47DD-93A9-5B7C095A280B}"/>
            </a:ext>
          </a:extLst>
        </xdr:cNvPr>
        <xdr:cNvSpPr>
          <a:spLocks noChangeArrowheads="1"/>
        </xdr:cNvSpPr>
      </xdr:nvSpPr>
      <xdr:spPr bwMode="auto">
        <a:xfrm>
          <a:off x="113507" y="63685738"/>
          <a:ext cx="6630193" cy="1570037"/>
        </a:xfrm>
        <a:prstGeom prst="roundRect">
          <a:avLst>
            <a:gd name="adj" fmla="val 16667"/>
          </a:avLst>
        </a:prstGeom>
        <a:solidFill>
          <a:srgbClr xmlns:mc="http://schemas.openxmlformats.org/markup-compatibility/2006" xmlns:a14="http://schemas.microsoft.com/office/drawing/2010/main" val="CCCCFF" mc:Ignorable="a14" a14:legacySpreadsheetColorIndex="31"/>
        </a:solidFill>
        <a:ln w="127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90000" tIns="54000" rIns="36000" bIns="54000" anchor="ctr" upright="1"/>
        <a:lstStyle/>
        <a:p>
          <a:pPr algn="l" rtl="0">
            <a:lnSpc>
              <a:spcPts val="1100"/>
            </a:lnSpc>
            <a:defRPr sz="1000"/>
          </a:pPr>
          <a:r>
            <a:rPr lang="ja-JP" altLang="en-US" sz="1000" b="0" i="0" u="none" strike="noStrike" baseline="0">
              <a:solidFill>
                <a:sysClr val="windowText" lastClr="000000"/>
              </a:solidFill>
              <a:latin typeface="ＭＳ ゴシック"/>
              <a:ea typeface="ＭＳ ゴシック"/>
            </a:rPr>
            <a:t>○　　奈良県の従業者は、男性２１７，６５４人、女性２１７，３０３人で、男性の占める割合は</a:t>
          </a:r>
          <a:endParaRPr lang="en-US" altLang="ja-JP" sz="1000" b="0" i="0" u="none" strike="noStrike" baseline="0">
            <a:solidFill>
              <a:sysClr val="windowText" lastClr="000000"/>
            </a:solidFill>
            <a:latin typeface="ＭＳ ゴシック"/>
            <a:ea typeface="ＭＳ ゴシック"/>
          </a:endParaRPr>
        </a:p>
        <a:p>
          <a:pPr algn="l" rtl="0">
            <a:lnSpc>
              <a:spcPts val="1100"/>
            </a:lnSpc>
            <a:defRPr sz="1000"/>
          </a:pPr>
          <a:r>
            <a:rPr lang="ja-JP" altLang="en-US" sz="1000" b="0" i="0" u="none" strike="noStrike" baseline="0">
              <a:solidFill>
                <a:sysClr val="windowText" lastClr="000000"/>
              </a:solidFill>
              <a:latin typeface="ＭＳ ゴシック"/>
              <a:ea typeface="ＭＳ ゴシック"/>
            </a:rPr>
            <a:t>　　　４９．５％、女性の占める割合は４９．４％となっている。</a:t>
          </a:r>
          <a:endParaRPr lang="en-US" altLang="ja-JP" sz="1000" b="0" i="0" u="none" strike="noStrike" baseline="0">
            <a:solidFill>
              <a:sysClr val="windowText" lastClr="000000"/>
            </a:solidFill>
            <a:latin typeface="ＭＳ ゴシック"/>
            <a:ea typeface="ＭＳ ゴシック"/>
          </a:endParaRPr>
        </a:p>
        <a:p>
          <a:pPr algn="l" rtl="0">
            <a:lnSpc>
              <a:spcPts val="1100"/>
            </a:lnSpc>
            <a:defRPr sz="1000"/>
          </a:pPr>
          <a:endParaRPr lang="en-US" altLang="ja-JP" sz="1000" b="0" i="0" u="none" strike="noStrike" baseline="0">
            <a:solidFill>
              <a:sysClr val="windowText" lastClr="000000"/>
            </a:solidFill>
            <a:latin typeface="ＭＳ ゴシック"/>
            <a:ea typeface="ＭＳ ゴシック"/>
          </a:endParaRPr>
        </a:p>
        <a:p>
          <a:pPr algn="l" rtl="0">
            <a:lnSpc>
              <a:spcPts val="1100"/>
            </a:lnSpc>
            <a:defRPr sz="1000"/>
          </a:pPr>
          <a:r>
            <a:rPr lang="ja-JP" altLang="en-US" sz="1000" b="0" i="0" u="none" strike="noStrike" baseline="0">
              <a:solidFill>
                <a:schemeClr val="tx1"/>
              </a:solidFill>
              <a:latin typeface="ＭＳ ゴシック" panose="020B0609070205080204" pitchFamily="49" charset="-128"/>
              <a:ea typeface="ＭＳ ゴシック" panose="020B0609070205080204" pitchFamily="49" charset="-128"/>
            </a:rPr>
            <a:t>○　　奈良県の雇用者は、男性では「無期雇用者」が１３５，６９８人（男性の雇用者全体の</a:t>
          </a:r>
          <a:endParaRPr lang="en-US" altLang="ja-JP" sz="1000" b="0" i="0" u="none" strike="noStrike" baseline="0">
            <a:solidFill>
              <a:schemeClr val="tx1"/>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000" b="0" i="0" u="none" strike="noStrike" baseline="0">
              <a:solidFill>
                <a:schemeClr val="tx1"/>
              </a:solidFill>
              <a:latin typeface="ＭＳ ゴシック" panose="020B0609070205080204" pitchFamily="49" charset="-128"/>
              <a:ea typeface="ＭＳ ゴシック" panose="020B0609070205080204" pitchFamily="49" charset="-128"/>
            </a:rPr>
            <a:t>　　　</a:t>
          </a:r>
          <a:r>
            <a:rPr lang="en-US" altLang="ja-JP" sz="1000" b="0" i="0" u="none" strike="noStrike" baseline="0">
              <a:solidFill>
                <a:schemeClr val="tx1"/>
              </a:solidFill>
              <a:latin typeface="ＭＳ ゴシック" panose="020B0609070205080204" pitchFamily="49" charset="-128"/>
              <a:ea typeface="ＭＳ ゴシック" panose="020B0609070205080204" pitchFamily="49" charset="-128"/>
            </a:rPr>
            <a:t>73.8</a:t>
          </a:r>
          <a:r>
            <a:rPr lang="ja-JP" altLang="en-US" sz="1000" b="0" i="0" u="none" strike="noStrike" baseline="0">
              <a:solidFill>
                <a:schemeClr val="tx1"/>
              </a:solidFill>
              <a:latin typeface="ＭＳ ゴシック" panose="020B0609070205080204" pitchFamily="49" charset="-128"/>
              <a:ea typeface="ＭＳ ゴシック" panose="020B0609070205080204" pitchFamily="49" charset="-128"/>
            </a:rPr>
            <a:t>％）で最も多く、女性でも「無期雇用者」が１０７，４２９人（女性の雇用者</a:t>
          </a:r>
          <a:endParaRPr lang="en-US" altLang="ja-JP" sz="1000" b="0" i="0" u="none" strike="noStrike" baseline="0">
            <a:solidFill>
              <a:schemeClr val="tx1"/>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000" b="0" i="0" u="none" strike="noStrike" baseline="0">
              <a:solidFill>
                <a:schemeClr val="tx1"/>
              </a:solidFill>
              <a:latin typeface="ＭＳ ゴシック" panose="020B0609070205080204" pitchFamily="49" charset="-128"/>
              <a:ea typeface="ＭＳ ゴシック" panose="020B0609070205080204" pitchFamily="49" charset="-128"/>
            </a:rPr>
            <a:t>　　　全体の</a:t>
          </a:r>
          <a:r>
            <a:rPr lang="en-US" altLang="ja-JP" sz="1000" b="0" i="0" u="none" strike="noStrike" baseline="0">
              <a:solidFill>
                <a:schemeClr val="tx1"/>
              </a:solidFill>
              <a:latin typeface="ＭＳ ゴシック" panose="020B0609070205080204" pitchFamily="49" charset="-128"/>
              <a:ea typeface="ＭＳ ゴシック" panose="020B0609070205080204" pitchFamily="49" charset="-128"/>
            </a:rPr>
            <a:t>54.3</a:t>
          </a:r>
          <a:r>
            <a:rPr lang="ja-JP" altLang="en-US" sz="1000" b="0" i="0" u="none" strike="noStrike" baseline="0">
              <a:solidFill>
                <a:schemeClr val="tx1"/>
              </a:solidFill>
              <a:latin typeface="ＭＳ ゴシック" panose="020B0609070205080204" pitchFamily="49" charset="-128"/>
              <a:ea typeface="ＭＳ ゴシック" panose="020B0609070205080204" pitchFamily="49" charset="-128"/>
            </a:rPr>
            <a:t>％）で最も多くなっている。</a:t>
          </a:r>
          <a:endParaRPr lang="ja-JP" altLang="en-US" sz="80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142082</xdr:colOff>
      <xdr:row>367</xdr:row>
      <xdr:rowOff>77788</xdr:rowOff>
    </xdr:from>
    <xdr:to>
      <xdr:col>7</xdr:col>
      <xdr:colOff>152400</xdr:colOff>
      <xdr:row>375</xdr:row>
      <xdr:rowOff>95250</xdr:rowOff>
    </xdr:to>
    <xdr:sp macro="" textlink="">
      <xdr:nvSpPr>
        <xdr:cNvPr id="47" name="AutoShape 16">
          <a:extLst>
            <a:ext uri="{FF2B5EF4-FFF2-40B4-BE49-F238E27FC236}">
              <a16:creationId xmlns:a16="http://schemas.microsoft.com/office/drawing/2014/main" id="{35D1027F-590F-4CBD-8EAC-95A59DA4D4EB}"/>
            </a:ext>
          </a:extLst>
        </xdr:cNvPr>
        <xdr:cNvSpPr>
          <a:spLocks noChangeArrowheads="1"/>
        </xdr:cNvSpPr>
      </xdr:nvSpPr>
      <xdr:spPr bwMode="auto">
        <a:xfrm>
          <a:off x="142082" y="73706038"/>
          <a:ext cx="6630193" cy="1674812"/>
        </a:xfrm>
        <a:prstGeom prst="roundRect">
          <a:avLst>
            <a:gd name="adj" fmla="val 16667"/>
          </a:avLst>
        </a:prstGeom>
        <a:solidFill>
          <a:srgbClr xmlns:mc="http://schemas.openxmlformats.org/markup-compatibility/2006" xmlns:a14="http://schemas.microsoft.com/office/drawing/2010/main" val="CCCCFF" mc:Ignorable="a14" a14:legacySpreadsheetColorIndex="31"/>
        </a:solidFill>
        <a:ln w="127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90000" tIns="54000" rIns="36000" bIns="54000" anchor="ctr" upright="1"/>
        <a:lstStyle/>
        <a:p>
          <a:pPr algn="l" rtl="0">
            <a:lnSpc>
              <a:spcPts val="1200"/>
            </a:lnSpc>
            <a:defRPr sz="1000"/>
          </a:pPr>
          <a:r>
            <a:rPr lang="ja-JP" altLang="en-US" sz="1000" b="0" i="0" u="none" strike="noStrike" baseline="0">
              <a:solidFill>
                <a:sysClr val="windowText" lastClr="000000"/>
              </a:solidFill>
              <a:latin typeface="ＭＳ ゴシック"/>
              <a:ea typeface="ＭＳ ゴシック"/>
            </a:rPr>
            <a:t>○　奈良県内で、女性の割合が高い産業は、</a:t>
          </a:r>
          <a:endParaRPr lang="en-US" altLang="ja-JP" sz="1000" b="0" i="0" u="none" strike="noStrike" baseline="0">
            <a:solidFill>
              <a:sysClr val="windowText" lastClr="000000"/>
            </a:solidFill>
            <a:latin typeface="ＭＳ ゴシック"/>
            <a:ea typeface="ＭＳ ゴシック"/>
          </a:endParaRPr>
        </a:p>
        <a:p>
          <a:pPr algn="l" rtl="0">
            <a:lnSpc>
              <a:spcPts val="12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　　　　①「医療，福祉」　　　　　　　　　　　　　６８．６％</a:t>
          </a:r>
          <a:endPar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　　　　②「</a:t>
          </a:r>
          <a:r>
            <a:rPr lang="ja-JP" altLang="ja-JP" sz="1000" b="0" i="0" baseline="0">
              <a:effectLst/>
              <a:latin typeface="+mn-lt"/>
              <a:ea typeface="+mn-ea"/>
              <a:cs typeface="+mn-cs"/>
            </a:rPr>
            <a:t>宿泊業，飲食サービス業</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　　　　　　　 ６０．２％</a:t>
          </a:r>
          <a:endPar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100"/>
            </a:lnSpc>
            <a:defRPr sz="1000"/>
          </a:pP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　　　　③「生活関連</a:t>
          </a:r>
          <a:r>
            <a:rPr lang="ja-JP" altLang="ja-JP" sz="1000" b="0" i="0" baseline="0">
              <a:effectLst/>
              <a:latin typeface="+mn-lt"/>
              <a:ea typeface="+mn-ea"/>
              <a:cs typeface="+mn-cs"/>
            </a:rPr>
            <a:t>サービス業</a:t>
          </a:r>
          <a:r>
            <a:rPr lang="ja-JP" altLang="en-US" sz="1000" b="0" i="0" baseline="0">
              <a:effectLst/>
              <a:latin typeface="+mn-lt"/>
              <a:ea typeface="+mn-ea"/>
              <a:cs typeface="+mn-cs"/>
            </a:rPr>
            <a:t>，娯楽業</a:t>
          </a:r>
          <a:r>
            <a:rPr lang="ja-JP" altLang="en-US" sz="1000" b="0" i="0" u="none" strike="noStrike" baseline="0">
              <a:solidFill>
                <a:sysClr val="windowText" lastClr="000000"/>
              </a:solidFill>
              <a:latin typeface="ＭＳ ゴシック" panose="020B0609070205080204" pitchFamily="49" charset="-128"/>
              <a:ea typeface="ＭＳ ゴシック" panose="020B0609070205080204" pitchFamily="49" charset="-128"/>
            </a:rPr>
            <a:t>」　　　     ５９．１％　の順になっている。</a:t>
          </a:r>
          <a:endParaRPr lang="en-US" altLang="ja-JP" sz="10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100"/>
            </a:lnSpc>
            <a:defRPr sz="1000"/>
          </a:pPr>
          <a:endParaRPr lang="en-US" altLang="ja-JP" sz="1000" b="0" i="0" u="none" strike="noStrike" baseline="0">
            <a:solidFill>
              <a:sysClr val="windowText" lastClr="000000"/>
            </a:solidFill>
            <a:latin typeface="ＭＳ ゴシック"/>
            <a:ea typeface="ＭＳ ゴシック"/>
          </a:endParaRPr>
        </a:p>
        <a:p>
          <a:pPr algn="l" rtl="0">
            <a:lnSpc>
              <a:spcPts val="1100"/>
            </a:lnSpc>
            <a:defRPr sz="1000"/>
          </a:pPr>
          <a:r>
            <a:rPr lang="ja-JP" altLang="en-US" sz="1000" b="0" i="0" u="none" strike="noStrike" baseline="0">
              <a:solidFill>
                <a:sysClr val="windowText" lastClr="000000"/>
              </a:solidFill>
              <a:latin typeface="ＭＳ ゴシック"/>
              <a:ea typeface="ＭＳ ゴシック"/>
            </a:rPr>
            <a:t>○　</a:t>
          </a:r>
          <a:r>
            <a:rPr lang="ja-JP" altLang="ja-JP" sz="1000" b="0" i="0" baseline="0">
              <a:effectLst/>
              <a:latin typeface="+mn-lt"/>
              <a:ea typeface="+mn-ea"/>
              <a:cs typeface="+mn-cs"/>
            </a:rPr>
            <a:t>女性の従業者比率</a:t>
          </a:r>
          <a:r>
            <a:rPr lang="ja-JP" altLang="en-US" sz="1000" b="0" i="0" baseline="0">
              <a:effectLst/>
              <a:latin typeface="+mn-lt"/>
              <a:ea typeface="+mn-ea"/>
              <a:cs typeface="+mn-cs"/>
            </a:rPr>
            <a:t>を奈良県と全国を比べると</a:t>
          </a:r>
          <a:r>
            <a:rPr lang="ja-JP" altLang="ja-JP" sz="1000" b="0" i="0" baseline="0">
              <a:effectLst/>
              <a:latin typeface="+mn-lt"/>
              <a:ea typeface="+mn-ea"/>
              <a:cs typeface="+mn-cs"/>
            </a:rPr>
            <a:t>、</a:t>
          </a:r>
          <a:r>
            <a:rPr lang="ja-JP" altLang="en-US" sz="1000" b="0" i="0" u="none" strike="noStrike" baseline="0">
              <a:solidFill>
                <a:sysClr val="windowText" lastClr="000000"/>
              </a:solidFill>
              <a:latin typeface="ＭＳ ゴシック"/>
              <a:ea typeface="ＭＳ ゴシック"/>
            </a:rPr>
            <a:t>「情報通信業」、「学術研究，</a:t>
          </a:r>
          <a:endParaRPr lang="en-US" altLang="ja-JP" sz="1000" b="0" i="0" u="none" strike="noStrike" baseline="0">
            <a:solidFill>
              <a:sysClr val="windowText" lastClr="000000"/>
            </a:solidFill>
            <a:latin typeface="ＭＳ ゴシック"/>
            <a:ea typeface="ＭＳ ゴシック"/>
          </a:endParaRPr>
        </a:p>
        <a:p>
          <a:pPr algn="l" rtl="0">
            <a:lnSpc>
              <a:spcPts val="1100"/>
            </a:lnSpc>
            <a:defRPr sz="1000"/>
          </a:pPr>
          <a:r>
            <a:rPr lang="en-US" altLang="ja-JP" sz="1000" b="0" i="0" u="none" strike="noStrike" baseline="0">
              <a:solidFill>
                <a:sysClr val="windowText" lastClr="000000"/>
              </a:solidFill>
              <a:latin typeface="ＭＳ ゴシック"/>
              <a:ea typeface="ＭＳ ゴシック"/>
            </a:rPr>
            <a:t>    </a:t>
          </a:r>
          <a:r>
            <a:rPr lang="ja-JP" altLang="en-US" sz="1000" b="0" i="0" u="none" strike="noStrike" baseline="0">
              <a:solidFill>
                <a:sysClr val="windowText" lastClr="000000"/>
              </a:solidFill>
              <a:latin typeface="ＭＳ ゴシック"/>
              <a:ea typeface="ＭＳ ゴシック"/>
            </a:rPr>
            <a:t>専門・技術サービス業」、「卸売業，小売業」など１７産業中１０産業で</a:t>
          </a:r>
          <a:endParaRPr lang="en-US" altLang="ja-JP" sz="1000" b="0" i="0" u="none" strike="noStrike" baseline="0">
            <a:solidFill>
              <a:sysClr val="windowText" lastClr="000000"/>
            </a:solidFill>
            <a:latin typeface="ＭＳ ゴシック"/>
            <a:ea typeface="ＭＳ ゴシック"/>
          </a:endParaRPr>
        </a:p>
        <a:p>
          <a:pPr algn="l" rtl="0">
            <a:lnSpc>
              <a:spcPts val="1100"/>
            </a:lnSpc>
            <a:defRPr sz="1000"/>
          </a:pPr>
          <a:r>
            <a:rPr lang="en-US" altLang="ja-JP" sz="1000" b="0" i="0" u="none" strike="noStrike" baseline="0">
              <a:solidFill>
                <a:sysClr val="windowText" lastClr="000000"/>
              </a:solidFill>
              <a:latin typeface="ＭＳ ゴシック"/>
              <a:ea typeface="ＭＳ ゴシック"/>
            </a:rPr>
            <a:t>    </a:t>
          </a:r>
          <a:r>
            <a:rPr lang="ja-JP" altLang="en-US" sz="1000" b="0" i="0" u="none" strike="noStrike" baseline="0">
              <a:solidFill>
                <a:sysClr val="windowText" lastClr="000000"/>
              </a:solidFill>
              <a:latin typeface="ＭＳ ゴシック"/>
              <a:ea typeface="ＭＳ ゴシック"/>
            </a:rPr>
            <a:t>奈良県が高くなっている。</a:t>
          </a:r>
          <a:endParaRPr lang="ja-JP" altLang="en-US" sz="800">
            <a:solidFill>
              <a:sysClr val="windowText" lastClr="000000"/>
            </a:solidFill>
          </a:endParaRPr>
        </a:p>
      </xdr:txBody>
    </xdr:sp>
    <xdr:clientData/>
  </xdr:twoCellAnchor>
  <xdr:twoCellAnchor>
    <xdr:from>
      <xdr:col>0</xdr:col>
      <xdr:colOff>151607</xdr:colOff>
      <xdr:row>543</xdr:row>
      <xdr:rowOff>24871</xdr:rowOff>
    </xdr:from>
    <xdr:to>
      <xdr:col>7</xdr:col>
      <xdr:colOff>161925</xdr:colOff>
      <xdr:row>550</xdr:row>
      <xdr:rowOff>161925</xdr:rowOff>
    </xdr:to>
    <xdr:sp macro="" textlink="">
      <xdr:nvSpPr>
        <xdr:cNvPr id="48" name="AutoShape 16">
          <a:extLst>
            <a:ext uri="{FF2B5EF4-FFF2-40B4-BE49-F238E27FC236}">
              <a16:creationId xmlns:a16="http://schemas.microsoft.com/office/drawing/2014/main" id="{492C7B47-8171-434A-9362-AB19A2C9BC90}"/>
            </a:ext>
          </a:extLst>
        </xdr:cNvPr>
        <xdr:cNvSpPr>
          <a:spLocks noChangeArrowheads="1"/>
        </xdr:cNvSpPr>
      </xdr:nvSpPr>
      <xdr:spPr bwMode="auto">
        <a:xfrm>
          <a:off x="151607" y="107015114"/>
          <a:ext cx="6639718" cy="1486882"/>
        </a:xfrm>
        <a:prstGeom prst="roundRect">
          <a:avLst>
            <a:gd name="adj" fmla="val 16667"/>
          </a:avLst>
        </a:prstGeom>
        <a:solidFill>
          <a:srgbClr xmlns:mc="http://schemas.openxmlformats.org/markup-compatibility/2006" xmlns:a14="http://schemas.microsoft.com/office/drawing/2010/main" val="CCCCFF" mc:Ignorable="a14" a14:legacySpreadsheetColorIndex="31"/>
        </a:solidFill>
        <a:ln w="127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90000" tIns="54000" rIns="36000" bIns="54000" anchor="ctr" upright="1"/>
        <a:lstStyle/>
        <a:p>
          <a:pPr algn="l" rtl="0">
            <a:lnSpc>
              <a:spcPts val="1200"/>
            </a:lnSpc>
            <a:defRPr sz="1000"/>
          </a:pPr>
          <a:r>
            <a:rPr lang="ja-JP" altLang="en-US" sz="1000" b="0" i="0" u="none" strike="noStrike" baseline="0">
              <a:solidFill>
                <a:sysClr val="windowText" lastClr="000000"/>
              </a:solidFill>
              <a:latin typeface="ＭＳ ゴシック"/>
              <a:ea typeface="ＭＳ ゴシック"/>
            </a:rPr>
            <a:t>○　事業所数は、「奈良市」が</a:t>
          </a:r>
          <a:r>
            <a:rPr lang="en-US" altLang="ja-JP" sz="1000" b="0" i="0" u="none" strike="noStrike" baseline="0">
              <a:solidFill>
                <a:sysClr val="windowText" lastClr="000000"/>
              </a:solidFill>
              <a:latin typeface="ＭＳ ゴシック"/>
              <a:ea typeface="ＭＳ ゴシック"/>
            </a:rPr>
            <a:t>11,833</a:t>
          </a:r>
          <a:r>
            <a:rPr lang="ja-JP" altLang="en-US" sz="1000" b="0" i="0" u="none" strike="noStrike" baseline="0">
              <a:solidFill>
                <a:sysClr val="windowText" lastClr="000000"/>
              </a:solidFill>
              <a:latin typeface="ＭＳ ゴシック"/>
              <a:ea typeface="ＭＳ ゴシック"/>
            </a:rPr>
            <a:t>事業所</a:t>
          </a:r>
          <a:r>
            <a:rPr lang="en-US" altLang="ja-JP" sz="1000" b="0" i="0" u="none" strike="noStrike" baseline="0">
              <a:solidFill>
                <a:sysClr val="windowText" lastClr="000000"/>
              </a:solidFill>
              <a:latin typeface="ＭＳ ゴシック"/>
              <a:ea typeface="ＭＳ ゴシック"/>
            </a:rPr>
            <a:t>(</a:t>
          </a:r>
          <a:r>
            <a:rPr lang="ja-JP" altLang="en-US" sz="1000" b="0" i="0" u="none" strike="noStrike" baseline="0">
              <a:solidFill>
                <a:sysClr val="windowText" lastClr="000000"/>
              </a:solidFill>
              <a:latin typeface="ＭＳ ゴシック"/>
              <a:ea typeface="ＭＳ ゴシック"/>
            </a:rPr>
            <a:t>県全体に占める割合</a:t>
          </a:r>
          <a:r>
            <a:rPr lang="en-US" altLang="ja-JP" sz="1000" b="0" i="0" u="none" strike="noStrike" baseline="0">
              <a:solidFill>
                <a:sysClr val="windowText" lastClr="000000"/>
              </a:solidFill>
              <a:latin typeface="ＭＳ ゴシック"/>
              <a:ea typeface="ＭＳ ゴシック"/>
            </a:rPr>
            <a:t>:26.3%</a:t>
          </a:r>
          <a:r>
            <a:rPr lang="ja-JP" altLang="en-US" sz="1000" b="0" i="0" u="none" strike="noStrike" baseline="0">
              <a:solidFill>
                <a:sysClr val="windowText" lastClr="000000"/>
              </a:solidFill>
              <a:latin typeface="ＭＳ ゴシック"/>
              <a:ea typeface="ＭＳ ゴシック"/>
            </a:rPr>
            <a:t>）と最も多く、以下</a:t>
          </a:r>
          <a:endParaRPr lang="en-US" altLang="ja-JP" sz="1000" b="0" i="0" u="none" strike="noStrike" baseline="0">
            <a:solidFill>
              <a:sysClr val="windowText" lastClr="000000"/>
            </a:solidFill>
            <a:latin typeface="ＭＳ ゴシック"/>
            <a:ea typeface="ＭＳ ゴシック"/>
          </a:endParaRPr>
        </a:p>
        <a:p>
          <a:pPr algn="l" rtl="0">
            <a:lnSpc>
              <a:spcPts val="1200"/>
            </a:lnSpc>
            <a:defRPr sz="1000"/>
          </a:pPr>
          <a:r>
            <a:rPr lang="ja-JP" altLang="en-US" sz="1000" b="0" i="0" u="none" strike="noStrike" baseline="0">
              <a:solidFill>
                <a:sysClr val="windowText" lastClr="000000"/>
              </a:solidFill>
              <a:latin typeface="ＭＳ ゴシック"/>
              <a:ea typeface="ＭＳ ゴシック"/>
            </a:rPr>
            <a:t>　「橿原市」</a:t>
          </a:r>
          <a:r>
            <a:rPr lang="en-US" altLang="ja-JP" sz="1000" b="0" i="0" u="none" strike="noStrike" baseline="0">
              <a:solidFill>
                <a:sysClr val="windowText" lastClr="000000"/>
              </a:solidFill>
              <a:latin typeface="ＭＳ ゴシック"/>
              <a:ea typeface="ＭＳ ゴシック"/>
            </a:rPr>
            <a:t>4,229</a:t>
          </a:r>
          <a:r>
            <a:rPr lang="ja-JP" altLang="en-US" sz="1000" b="0" i="0" u="none" strike="noStrike" baseline="0">
              <a:solidFill>
                <a:sysClr val="windowText" lastClr="000000"/>
              </a:solidFill>
              <a:latin typeface="ＭＳ ゴシック"/>
              <a:ea typeface="ＭＳ ゴシック"/>
            </a:rPr>
            <a:t>事業所（同</a:t>
          </a:r>
          <a:r>
            <a:rPr lang="en-US" altLang="ja-JP" sz="1000" b="0" i="0" u="none" strike="noStrike" baseline="0">
              <a:solidFill>
                <a:sysClr val="windowText" lastClr="000000"/>
              </a:solidFill>
              <a:latin typeface="ＭＳ ゴシック"/>
              <a:ea typeface="ＭＳ ゴシック"/>
            </a:rPr>
            <a:t>9.4%</a:t>
          </a:r>
          <a:r>
            <a:rPr lang="ja-JP" altLang="en-US" sz="1000" b="0" i="0" u="none" strike="noStrike" baseline="0">
              <a:solidFill>
                <a:sysClr val="windowText" lastClr="000000"/>
              </a:solidFill>
              <a:latin typeface="ＭＳ ゴシック"/>
              <a:ea typeface="ＭＳ ゴシック"/>
            </a:rPr>
            <a:t>）、「生駒市」</a:t>
          </a:r>
          <a:r>
            <a:rPr lang="en-US" altLang="ja-JP" sz="1000" b="0" i="0" u="none" strike="noStrike" baseline="0">
              <a:solidFill>
                <a:sysClr val="windowText" lastClr="000000"/>
              </a:solidFill>
              <a:latin typeface="ＭＳ ゴシック"/>
              <a:ea typeface="ＭＳ ゴシック"/>
            </a:rPr>
            <a:t>2,963</a:t>
          </a:r>
          <a:r>
            <a:rPr lang="ja-JP" altLang="en-US" sz="1000" b="0" i="0" u="none" strike="noStrike" baseline="0">
              <a:solidFill>
                <a:sysClr val="windowText" lastClr="000000"/>
              </a:solidFill>
              <a:latin typeface="ＭＳ ゴシック"/>
              <a:ea typeface="ＭＳ ゴシック"/>
            </a:rPr>
            <a:t>事業所（同</a:t>
          </a:r>
          <a:r>
            <a:rPr lang="en-US" altLang="ja-JP" sz="1000" b="0" i="0" u="none" strike="noStrike" baseline="0">
              <a:solidFill>
                <a:sysClr val="windowText" lastClr="000000"/>
              </a:solidFill>
              <a:latin typeface="ＭＳ ゴシック"/>
              <a:ea typeface="ＭＳ ゴシック"/>
            </a:rPr>
            <a:t>6.6%</a:t>
          </a:r>
          <a:r>
            <a:rPr lang="ja-JP" altLang="en-US" sz="1000" b="0" i="0" u="none" strike="noStrike" baseline="0">
              <a:solidFill>
                <a:sysClr val="windowText" lastClr="000000"/>
              </a:solidFill>
              <a:latin typeface="ＭＳ ゴシック"/>
              <a:ea typeface="ＭＳ ゴシック"/>
            </a:rPr>
            <a:t>）の順となっている。</a:t>
          </a:r>
          <a:endParaRPr lang="en-US" altLang="ja-JP" sz="1000" b="0" i="0" u="none" strike="noStrike" baseline="0">
            <a:solidFill>
              <a:sysClr val="windowText" lastClr="000000"/>
            </a:solidFill>
            <a:latin typeface="ＭＳ ゴシック"/>
            <a:ea typeface="ＭＳ ゴシック"/>
          </a:endParaRPr>
        </a:p>
        <a:p>
          <a:pPr algn="l" rtl="0">
            <a:lnSpc>
              <a:spcPts val="1100"/>
            </a:lnSpc>
            <a:defRPr sz="1000"/>
          </a:pPr>
          <a:r>
            <a:rPr lang="ja-JP" altLang="en-US" sz="1000" b="0" i="0" u="none" strike="noStrike" baseline="0">
              <a:solidFill>
                <a:sysClr val="windowText" lastClr="000000"/>
              </a:solidFill>
              <a:latin typeface="ＭＳ ゴシック"/>
              <a:ea typeface="ＭＳ ゴシック"/>
            </a:rPr>
            <a:t>　　</a:t>
          </a:r>
          <a:endParaRPr lang="en-US" altLang="ja-JP" sz="1000" b="0" i="0" u="none" strike="noStrike" baseline="0">
            <a:solidFill>
              <a:sysClr val="windowText" lastClr="000000"/>
            </a:solidFill>
            <a:latin typeface="ＭＳ ゴシック"/>
            <a:ea typeface="ＭＳ ゴシック"/>
          </a:endParaRPr>
        </a:p>
        <a:p>
          <a:pPr algn="l" rtl="0">
            <a:lnSpc>
              <a:spcPts val="1200"/>
            </a:lnSpc>
            <a:defRPr sz="1000"/>
          </a:pPr>
          <a:endParaRPr lang="en-US" altLang="ja-JP" sz="1000" b="0" i="0" u="none" strike="noStrike" baseline="0">
            <a:solidFill>
              <a:sysClr val="windowText" lastClr="000000"/>
            </a:solidFill>
            <a:latin typeface="ＭＳ ゴシック"/>
            <a:ea typeface="ＭＳ ゴシック"/>
          </a:endParaRPr>
        </a:p>
        <a:p>
          <a:pPr algn="l" rtl="0">
            <a:lnSpc>
              <a:spcPts val="1100"/>
            </a:lnSpc>
            <a:defRPr sz="1000"/>
          </a:pPr>
          <a:r>
            <a:rPr lang="ja-JP" altLang="en-US" sz="1000" b="0" i="0" u="none" strike="noStrike" baseline="0">
              <a:solidFill>
                <a:sysClr val="windowText" lastClr="000000"/>
              </a:solidFill>
              <a:latin typeface="ＭＳ ゴシック"/>
              <a:ea typeface="ＭＳ ゴシック"/>
            </a:rPr>
            <a:t>○　従業者数も、「奈良市」が</a:t>
          </a:r>
          <a:r>
            <a:rPr lang="en-US" altLang="ja-JP" sz="1000" b="0" i="0" u="none" strike="noStrike" baseline="0">
              <a:solidFill>
                <a:sysClr val="windowText" lastClr="000000"/>
              </a:solidFill>
              <a:latin typeface="ＭＳ ゴシック"/>
              <a:ea typeface="ＭＳ ゴシック"/>
            </a:rPr>
            <a:t>126,664</a:t>
          </a:r>
          <a:r>
            <a:rPr lang="ja-JP" altLang="en-US" sz="1000" b="0" i="0" u="none" strike="noStrike" baseline="0">
              <a:solidFill>
                <a:sysClr val="windowText" lastClr="000000"/>
              </a:solidFill>
              <a:latin typeface="ＭＳ ゴシック"/>
              <a:ea typeface="ＭＳ ゴシック"/>
            </a:rPr>
            <a:t>人（県全体に占める割合</a:t>
          </a:r>
          <a:r>
            <a:rPr lang="en-US" altLang="ja-JP" sz="1000" b="0" i="0" u="none" strike="noStrike" baseline="0">
              <a:solidFill>
                <a:sysClr val="windowText" lastClr="000000"/>
              </a:solidFill>
              <a:latin typeface="ＭＳ ゴシック"/>
              <a:ea typeface="ＭＳ ゴシック"/>
            </a:rPr>
            <a:t>:28.8%</a:t>
          </a:r>
          <a:r>
            <a:rPr lang="ja-JP" altLang="en-US" sz="1000" b="0" i="0" u="none" strike="noStrike" baseline="0">
              <a:solidFill>
                <a:sysClr val="windowText" lastClr="000000"/>
              </a:solidFill>
              <a:latin typeface="ＭＳ ゴシック"/>
              <a:ea typeface="ＭＳ ゴシック"/>
            </a:rPr>
            <a:t>）最も多く、以下</a:t>
          </a:r>
          <a:endParaRPr lang="en-US" altLang="ja-JP" sz="1000" b="0" i="0" u="none" strike="noStrike" baseline="0">
            <a:solidFill>
              <a:sysClr val="windowText" lastClr="000000"/>
            </a:solidFill>
            <a:latin typeface="ＭＳ ゴシック"/>
            <a:ea typeface="ＭＳ ゴシック"/>
          </a:endParaRPr>
        </a:p>
        <a:p>
          <a:pPr algn="l" rtl="0">
            <a:lnSpc>
              <a:spcPts val="1100"/>
            </a:lnSpc>
            <a:defRPr sz="1000"/>
          </a:pPr>
          <a:r>
            <a:rPr lang="ja-JP" altLang="en-US" sz="1000" b="0" i="0" u="none" strike="noStrike" baseline="0">
              <a:solidFill>
                <a:sysClr val="windowText" lastClr="000000"/>
              </a:solidFill>
              <a:latin typeface="ＭＳ ゴシック"/>
              <a:ea typeface="ＭＳ ゴシック"/>
            </a:rPr>
            <a:t>  「橿原市」</a:t>
          </a:r>
          <a:r>
            <a:rPr lang="en-US" altLang="ja-JP" sz="1000" b="0" i="0" u="none" strike="noStrike" baseline="0">
              <a:solidFill>
                <a:sysClr val="windowText" lastClr="000000"/>
              </a:solidFill>
              <a:latin typeface="ＭＳ ゴシック"/>
              <a:ea typeface="ＭＳ ゴシック"/>
            </a:rPr>
            <a:t>43,143</a:t>
          </a:r>
          <a:r>
            <a:rPr lang="ja-JP" altLang="en-US" sz="1000" b="0" i="0" u="none" strike="noStrike" baseline="0">
              <a:solidFill>
                <a:sysClr val="windowText" lastClr="000000"/>
              </a:solidFill>
              <a:latin typeface="ＭＳ ゴシック"/>
              <a:ea typeface="ＭＳ ゴシック"/>
            </a:rPr>
            <a:t>人（同</a:t>
          </a:r>
          <a:r>
            <a:rPr lang="en-US" altLang="ja-JP" sz="1000" b="0" i="0" u="none" strike="noStrike" baseline="0">
              <a:solidFill>
                <a:sysClr val="windowText" lastClr="000000"/>
              </a:solidFill>
              <a:latin typeface="ＭＳ ゴシック"/>
              <a:ea typeface="ＭＳ ゴシック"/>
            </a:rPr>
            <a:t>:9.8%</a:t>
          </a:r>
          <a:r>
            <a:rPr lang="ja-JP" altLang="en-US" sz="1000" b="0" i="0" u="none" strike="noStrike" baseline="0">
              <a:solidFill>
                <a:sysClr val="windowText" lastClr="000000"/>
              </a:solidFill>
              <a:latin typeface="ＭＳ ゴシック"/>
              <a:ea typeface="ＭＳ ゴシック"/>
            </a:rPr>
            <a:t>）、「大和郡山市」</a:t>
          </a:r>
          <a:r>
            <a:rPr lang="en-US" altLang="ja-JP" sz="1000" b="0" i="0" u="none" strike="noStrike" baseline="0">
              <a:solidFill>
                <a:sysClr val="windowText" lastClr="000000"/>
              </a:solidFill>
              <a:latin typeface="ＭＳ ゴシック"/>
              <a:ea typeface="ＭＳ ゴシック"/>
            </a:rPr>
            <a:t>40,756</a:t>
          </a:r>
          <a:r>
            <a:rPr lang="ja-JP" altLang="en-US" sz="1000" b="0" i="0" u="none" strike="noStrike" baseline="0">
              <a:solidFill>
                <a:sysClr val="windowText" lastClr="000000"/>
              </a:solidFill>
              <a:latin typeface="ＭＳ ゴシック"/>
              <a:ea typeface="ＭＳ ゴシック"/>
            </a:rPr>
            <a:t>人（同</a:t>
          </a:r>
          <a:r>
            <a:rPr lang="en-US" altLang="ja-JP" sz="1000" b="0" i="0" u="none" strike="noStrike" baseline="0">
              <a:solidFill>
                <a:sysClr val="windowText" lastClr="000000"/>
              </a:solidFill>
              <a:latin typeface="ＭＳ ゴシック"/>
              <a:ea typeface="ＭＳ ゴシック"/>
            </a:rPr>
            <a:t>9.3%</a:t>
          </a:r>
          <a:r>
            <a:rPr lang="ja-JP" altLang="en-US" sz="1000" b="0" i="0" u="none" strike="noStrike" baseline="0">
              <a:solidFill>
                <a:sysClr val="windowText" lastClr="000000"/>
              </a:solidFill>
              <a:latin typeface="ＭＳ ゴシック"/>
              <a:ea typeface="ＭＳ ゴシック"/>
            </a:rPr>
            <a:t>）の順となっている。</a:t>
          </a:r>
          <a:endParaRPr lang="en-US" altLang="ja-JP" sz="1000" b="0" i="0" u="none" strike="noStrike" baseline="0">
            <a:solidFill>
              <a:sysClr val="windowText" lastClr="000000"/>
            </a:solidFill>
            <a:latin typeface="ＭＳ ゴシック"/>
            <a:ea typeface="ＭＳ ゴシック"/>
          </a:endParaRPr>
        </a:p>
        <a:p>
          <a:pPr algn="l" rtl="0">
            <a:lnSpc>
              <a:spcPts val="1100"/>
            </a:lnSpc>
            <a:defRPr sz="1000"/>
          </a:pPr>
          <a:r>
            <a:rPr lang="ja-JP" altLang="en-US" sz="1000" b="0" i="0" u="none" strike="noStrike" baseline="0">
              <a:solidFill>
                <a:sysClr val="windowText" lastClr="000000"/>
              </a:solidFill>
              <a:latin typeface="ＭＳ ゴシック"/>
              <a:ea typeface="ＭＳ ゴシック"/>
            </a:rPr>
            <a:t>　　</a:t>
          </a:r>
          <a:endParaRPr lang="ja-JP" altLang="en-US" sz="800">
            <a:solidFill>
              <a:sysClr val="windowText" lastClr="000000"/>
            </a:solidFill>
          </a:endParaRPr>
        </a:p>
      </xdr:txBody>
    </xdr:sp>
    <xdr:clientData/>
  </xdr:twoCellAnchor>
  <xdr:twoCellAnchor>
    <xdr:from>
      <xdr:col>0</xdr:col>
      <xdr:colOff>153723</xdr:colOff>
      <xdr:row>427</xdr:row>
      <xdr:rowOff>128056</xdr:rowOff>
    </xdr:from>
    <xdr:to>
      <xdr:col>7</xdr:col>
      <xdr:colOff>164041</xdr:colOff>
      <xdr:row>442</xdr:row>
      <xdr:rowOff>209550</xdr:rowOff>
    </xdr:to>
    <xdr:sp macro="" textlink="">
      <xdr:nvSpPr>
        <xdr:cNvPr id="49" name="AutoShape 16">
          <a:extLst>
            <a:ext uri="{FF2B5EF4-FFF2-40B4-BE49-F238E27FC236}">
              <a16:creationId xmlns:a16="http://schemas.microsoft.com/office/drawing/2014/main" id="{8D08DF44-D85C-4A3A-BBA7-B1212B21F986}"/>
            </a:ext>
          </a:extLst>
        </xdr:cNvPr>
        <xdr:cNvSpPr>
          <a:spLocks noChangeArrowheads="1"/>
        </xdr:cNvSpPr>
      </xdr:nvSpPr>
      <xdr:spPr bwMode="auto">
        <a:xfrm>
          <a:off x="153723" y="84443356"/>
          <a:ext cx="6630193" cy="3415244"/>
        </a:xfrm>
        <a:prstGeom prst="roundRect">
          <a:avLst>
            <a:gd name="adj" fmla="val 16667"/>
          </a:avLst>
        </a:prstGeom>
        <a:solidFill>
          <a:srgbClr xmlns:mc="http://schemas.openxmlformats.org/markup-compatibility/2006" xmlns:a14="http://schemas.microsoft.com/office/drawing/2010/main" val="CCCCFF" mc:Ignorable="a14" a14:legacySpreadsheetColorIndex="31"/>
        </a:solidFill>
        <a:ln w="127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90000" tIns="54000" rIns="36000" bIns="54000" anchor="ctr" upright="1"/>
        <a:lstStyle/>
        <a:p>
          <a:pPr algn="l" rtl="0">
            <a:lnSpc>
              <a:spcPts val="1100"/>
            </a:lnSpc>
            <a:defRPr sz="1000"/>
          </a:pPr>
          <a:r>
            <a:rPr lang="ja-JP" altLang="en-US" sz="1000" b="0" i="0" u="none" strike="noStrike" baseline="0">
              <a:solidFill>
                <a:srgbClr val="FF0000"/>
              </a:solidFill>
              <a:latin typeface="+mn-ea"/>
              <a:ea typeface="+mn-ea"/>
            </a:rPr>
            <a:t>　　</a:t>
          </a:r>
          <a:r>
            <a:rPr lang="ja-JP" altLang="en-US" sz="1000" b="0" i="0" u="none" strike="noStrike" baseline="0">
              <a:solidFill>
                <a:sysClr val="windowText" lastClr="000000"/>
              </a:solidFill>
              <a:latin typeface="+mn-ea"/>
              <a:ea typeface="+mn-ea"/>
            </a:rPr>
            <a:t>事業所単位に売上高を調査している産業大分類</a:t>
          </a:r>
          <a:r>
            <a:rPr lang="en-US" altLang="ja-JP" sz="1000" b="0" i="0" u="none" strike="noStrike" baseline="0">
              <a:solidFill>
                <a:sysClr val="windowText" lastClr="000000"/>
              </a:solidFill>
              <a:latin typeface="+mn-ea"/>
              <a:ea typeface="+mn-ea"/>
            </a:rPr>
            <a:t>(※) </a:t>
          </a:r>
          <a:r>
            <a:rPr lang="ja-JP" altLang="en-US" sz="1000" b="0" i="0" u="none" strike="noStrike" baseline="0">
              <a:solidFill>
                <a:sysClr val="windowText" lastClr="000000"/>
              </a:solidFill>
              <a:latin typeface="+mn-ea"/>
              <a:ea typeface="+mn-ea"/>
            </a:rPr>
            <a:t>のうち、奈良県において従業者数が多い</a:t>
          </a:r>
          <a:endParaRPr lang="en-US" altLang="ja-JP" sz="1000" b="0" i="0" u="none" strike="noStrike" baseline="0">
            <a:solidFill>
              <a:sysClr val="windowText" lastClr="000000"/>
            </a:solidFill>
            <a:latin typeface="+mn-ea"/>
            <a:ea typeface="+mn-ea"/>
          </a:endParaRPr>
        </a:p>
        <a:p>
          <a:pPr algn="l" rtl="0">
            <a:lnSpc>
              <a:spcPts val="1100"/>
            </a:lnSpc>
            <a:defRPr sz="1000"/>
          </a:pPr>
          <a:r>
            <a:rPr lang="ja-JP" altLang="en-US" sz="1000" b="0" i="0" u="none" strike="noStrike" baseline="0">
              <a:solidFill>
                <a:sysClr val="windowText" lastClr="000000"/>
              </a:solidFill>
              <a:latin typeface="+mn-ea"/>
              <a:ea typeface="+mn-ea"/>
            </a:rPr>
            <a:t>     上位３産業の状況をみると、</a:t>
          </a:r>
          <a:endParaRPr lang="en-US" altLang="ja-JP" sz="1000" b="0" i="0" u="none" strike="noStrike" baseline="0">
            <a:solidFill>
              <a:sysClr val="windowText" lastClr="000000"/>
            </a:solidFill>
            <a:latin typeface="+mn-ea"/>
            <a:ea typeface="+mn-ea"/>
          </a:endParaRPr>
        </a:p>
        <a:p>
          <a:pPr algn="l" rtl="0">
            <a:lnSpc>
              <a:spcPts val="1100"/>
            </a:lnSpc>
            <a:defRPr sz="1000"/>
          </a:pPr>
          <a:endParaRPr lang="en-US" altLang="ja-JP" sz="1000" b="0" i="0" u="none" strike="noStrike" baseline="0">
            <a:solidFill>
              <a:srgbClr val="FF0000"/>
            </a:solidFill>
            <a:latin typeface="+mn-ea"/>
            <a:ea typeface="+mn-ea"/>
          </a:endParaRPr>
        </a:p>
        <a:p>
          <a:pPr algn="l" rtl="0">
            <a:lnSpc>
              <a:spcPts val="1200"/>
            </a:lnSpc>
            <a:defRPr sz="1000"/>
          </a:pPr>
          <a:endParaRPr lang="en-US" altLang="ja-JP" sz="1000" b="0" i="0" u="none" strike="noStrike" baseline="0">
            <a:solidFill>
              <a:srgbClr val="FF0000"/>
            </a:solidFill>
            <a:latin typeface="+mn-ea"/>
            <a:ea typeface="+mn-ea"/>
          </a:endParaRPr>
        </a:p>
        <a:p>
          <a:pPr algn="l" rtl="0">
            <a:lnSpc>
              <a:spcPts val="1100"/>
            </a:lnSpc>
            <a:defRPr sz="1000"/>
          </a:pPr>
          <a:r>
            <a:rPr lang="ja-JP" altLang="en-US" sz="1000" b="0" i="0" u="none" strike="noStrike" baseline="0">
              <a:solidFill>
                <a:sysClr val="windowText" lastClr="000000"/>
              </a:solidFill>
              <a:latin typeface="+mn-ea"/>
              <a:ea typeface="+mn-ea"/>
            </a:rPr>
            <a:t>○</a:t>
          </a:r>
          <a:r>
            <a:rPr lang="ja-JP" altLang="ja-JP" sz="1000" b="0" i="0" baseline="0">
              <a:effectLst/>
              <a:latin typeface="+mn-lt"/>
              <a:ea typeface="+mn-ea"/>
              <a:cs typeface="+mn-cs"/>
            </a:rPr>
            <a:t>　　</a:t>
          </a:r>
          <a:r>
            <a:rPr kumimoji="0" lang="ja-JP" altLang="ja-JP" sz="1000" b="0" i="0" u="none" strike="noStrike" kern="0" cap="none" spc="0" normalizeH="0" baseline="0" noProof="0">
              <a:ln>
                <a:noFill/>
              </a:ln>
              <a:solidFill>
                <a:sysClr val="windowText" lastClr="000000"/>
              </a:solidFill>
              <a:effectLst/>
              <a:uLnTx/>
              <a:uFillTx/>
              <a:latin typeface="ＭＳ Ｐゴシック"/>
              <a:ea typeface="+mn-ea"/>
              <a:cs typeface="+mn-cs"/>
            </a:rPr>
            <a:t>「卸売業，小売業」</a:t>
          </a:r>
          <a:r>
            <a:rPr lang="ja-JP" altLang="en-US" sz="1000" b="0" i="0" u="none" strike="noStrike" baseline="0">
              <a:solidFill>
                <a:sysClr val="windowText" lastClr="000000"/>
              </a:solidFill>
              <a:latin typeface="+mn-ea"/>
              <a:ea typeface="+mn-ea"/>
            </a:rPr>
            <a:t>の売上高は、２３，０００億円（全国シェア</a:t>
          </a:r>
          <a:r>
            <a:rPr lang="en-US" altLang="ja-JP" sz="1000" b="0" i="0" u="none" strike="noStrike" baseline="0">
              <a:solidFill>
                <a:sysClr val="windowText" lastClr="000000"/>
              </a:solidFill>
              <a:latin typeface="+mn-ea"/>
              <a:ea typeface="+mn-ea"/>
            </a:rPr>
            <a:t>:0.39</a:t>
          </a:r>
          <a:r>
            <a:rPr lang="ja-JP" altLang="en-US" sz="1000" b="0" i="0" u="none" strike="noStrike" baseline="0">
              <a:solidFill>
                <a:sysClr val="windowText" lastClr="000000"/>
              </a:solidFill>
              <a:latin typeface="+mn-ea"/>
              <a:ea typeface="+mn-ea"/>
            </a:rPr>
            <a:t>％）で全国</a:t>
          </a:r>
          <a:r>
            <a:rPr lang="en-US" altLang="ja-JP" sz="1000" b="0" i="0" u="none" strike="noStrike" baseline="0">
              <a:solidFill>
                <a:sysClr val="windowText" lastClr="000000"/>
              </a:solidFill>
              <a:latin typeface="+mn-ea"/>
              <a:ea typeface="+mn-ea"/>
            </a:rPr>
            <a:t>39</a:t>
          </a:r>
          <a:r>
            <a:rPr lang="ja-JP" altLang="en-US" sz="1000" b="0" i="0" u="none" strike="noStrike" baseline="0">
              <a:solidFill>
                <a:sysClr val="windowText" lastClr="000000"/>
              </a:solidFill>
              <a:latin typeface="+mn-ea"/>
              <a:ea typeface="+mn-ea"/>
            </a:rPr>
            <a:t>位。</a:t>
          </a:r>
          <a:endParaRPr lang="en-US" altLang="ja-JP" sz="1000" b="0" i="0" u="none" strike="noStrike" baseline="0">
            <a:solidFill>
              <a:sysClr val="windowText" lastClr="000000"/>
            </a:solidFill>
            <a:latin typeface="+mn-ea"/>
            <a:ea typeface="+mn-ea"/>
          </a:endParaRPr>
        </a:p>
        <a:p>
          <a:pPr algn="l" rtl="0">
            <a:lnSpc>
              <a:spcPts val="1100"/>
            </a:lnSpc>
            <a:defRPr sz="1000"/>
          </a:pPr>
          <a:r>
            <a:rPr lang="ja-JP" altLang="en-US" sz="1000" b="0" i="0" u="none" strike="noStrike" baseline="0">
              <a:solidFill>
                <a:sysClr val="windowText" lastClr="000000"/>
              </a:solidFill>
              <a:latin typeface="+mn-ea"/>
              <a:ea typeface="+mn-ea"/>
            </a:rPr>
            <a:t>　　　　　　　　　　　　　　　　　　　　　　　　　　　　　＜参考：全国の</a:t>
          </a:r>
          <a:r>
            <a:rPr kumimoji="0" lang="ja-JP" altLang="ja-JP" sz="1000" b="0" i="0" u="none" strike="noStrike" kern="0" cap="none" spc="0" normalizeH="0" baseline="0" noProof="0">
              <a:ln>
                <a:noFill/>
              </a:ln>
              <a:solidFill>
                <a:sysClr val="windowText" lastClr="000000"/>
              </a:solidFill>
              <a:effectLst/>
              <a:uLnTx/>
              <a:uFillTx/>
              <a:latin typeface="ＭＳ Ｐゴシック"/>
              <a:ea typeface="+mn-ea"/>
              <a:cs typeface="+mn-cs"/>
            </a:rPr>
            <a:t>「卸売業，小売業」売上高</a:t>
          </a:r>
          <a:r>
            <a:rPr lang="ja-JP" altLang="en-US" sz="1000" b="0" i="0" u="none" strike="noStrike" baseline="0">
              <a:solidFill>
                <a:sysClr val="windowText" lastClr="000000"/>
              </a:solidFill>
              <a:latin typeface="+mn-ea"/>
              <a:ea typeface="+mn-ea"/>
            </a:rPr>
            <a:t>：</a:t>
          </a:r>
          <a:r>
            <a:rPr lang="en-US" altLang="ja-JP" sz="1000" b="0" i="0" u="none" strike="noStrike" baseline="0">
              <a:solidFill>
                <a:sysClr val="windowText" lastClr="000000"/>
              </a:solidFill>
              <a:latin typeface="+mn-ea"/>
              <a:ea typeface="+mn-ea"/>
            </a:rPr>
            <a:t>5,855,487</a:t>
          </a:r>
          <a:r>
            <a:rPr lang="ja-JP" altLang="en-US" sz="1000" b="0" i="0" u="none" strike="noStrike" baseline="0">
              <a:solidFill>
                <a:sysClr val="windowText" lastClr="000000"/>
              </a:solidFill>
              <a:latin typeface="+mn-ea"/>
              <a:ea typeface="+mn-ea"/>
            </a:rPr>
            <a:t>億円＞</a:t>
          </a:r>
          <a:endParaRPr lang="en-US" altLang="ja-JP" sz="1000" b="0" i="0" u="none" strike="noStrike" baseline="0">
            <a:solidFill>
              <a:sysClr val="windowText" lastClr="000000"/>
            </a:solidFill>
            <a:latin typeface="+mn-ea"/>
            <a:ea typeface="+mn-ea"/>
          </a:endParaRPr>
        </a:p>
        <a:p>
          <a:pPr algn="l" rtl="0">
            <a:lnSpc>
              <a:spcPts val="1100"/>
            </a:lnSpc>
            <a:defRPr sz="1000"/>
          </a:pPr>
          <a:endParaRPr lang="en-US" altLang="ja-JP" sz="1000" b="0" i="0" u="none" strike="noStrike" baseline="0">
            <a:solidFill>
              <a:srgbClr val="FF0000"/>
            </a:solidFill>
            <a:latin typeface="+mn-ea"/>
            <a:ea typeface="+mn-ea"/>
          </a:endParaRPr>
        </a:p>
        <a:p>
          <a:pPr rtl="0"/>
          <a:r>
            <a:rPr lang="ja-JP" altLang="ja-JP" sz="1000" b="0" i="0" baseline="0">
              <a:solidFill>
                <a:sysClr val="windowText" lastClr="000000"/>
              </a:solidFill>
              <a:effectLst/>
              <a:latin typeface="+mn-ea"/>
              <a:ea typeface="+mn-ea"/>
              <a:cs typeface="+mn-cs"/>
            </a:rPr>
            <a:t>○</a:t>
          </a:r>
          <a:r>
            <a:rPr lang="ja-JP" altLang="en-US" sz="1000" b="0" i="0" baseline="0">
              <a:solidFill>
                <a:sysClr val="windowText" lastClr="000000"/>
              </a:solidFill>
              <a:effectLst/>
              <a:latin typeface="+mn-ea"/>
              <a:ea typeface="+mn-ea"/>
              <a:cs typeface="+mn-cs"/>
            </a:rPr>
            <a:t>　</a:t>
          </a:r>
          <a:r>
            <a:rPr lang="ja-JP" altLang="ja-JP" sz="1000" b="0" i="0" baseline="0">
              <a:solidFill>
                <a:sysClr val="windowText" lastClr="000000"/>
              </a:solidFill>
              <a:effectLst/>
              <a:latin typeface="+mn-ea"/>
              <a:ea typeface="+mn-ea"/>
              <a:cs typeface="+mn-cs"/>
            </a:rPr>
            <a:t>　「</a:t>
          </a:r>
          <a:r>
            <a:rPr lang="ja-JP" altLang="en-US" sz="1000" b="0" i="0" baseline="0">
              <a:solidFill>
                <a:sysClr val="windowText" lastClr="000000"/>
              </a:solidFill>
              <a:effectLst/>
              <a:latin typeface="+mn-ea"/>
              <a:ea typeface="+mn-ea"/>
              <a:cs typeface="+mn-cs"/>
            </a:rPr>
            <a:t>医療</a:t>
          </a:r>
          <a:r>
            <a:rPr lang="ja-JP" altLang="ja-JP" sz="1000" b="0" i="0" baseline="0">
              <a:solidFill>
                <a:sysClr val="windowText" lastClr="000000"/>
              </a:solidFill>
              <a:effectLst/>
              <a:latin typeface="+mn-ea"/>
              <a:ea typeface="+mn-ea"/>
              <a:cs typeface="+mn-cs"/>
            </a:rPr>
            <a:t>，</a:t>
          </a:r>
          <a:r>
            <a:rPr lang="ja-JP" altLang="en-US" sz="1000" b="0" i="0" baseline="0">
              <a:solidFill>
                <a:sysClr val="windowText" lastClr="000000"/>
              </a:solidFill>
              <a:effectLst/>
              <a:latin typeface="+mn-ea"/>
              <a:ea typeface="+mn-ea"/>
              <a:cs typeface="+mn-cs"/>
            </a:rPr>
            <a:t>福祉</a:t>
          </a:r>
          <a:r>
            <a:rPr lang="ja-JP" altLang="ja-JP" sz="1000" b="0" i="0" baseline="0">
              <a:solidFill>
                <a:sysClr val="windowText" lastClr="000000"/>
              </a:solidFill>
              <a:effectLst/>
              <a:latin typeface="+mn-ea"/>
              <a:ea typeface="+mn-ea"/>
              <a:cs typeface="+mn-cs"/>
            </a:rPr>
            <a:t>」の売上高は、</a:t>
          </a:r>
          <a:r>
            <a:rPr lang="ja-JP" altLang="en-US" sz="1000" b="0" i="0" baseline="0">
              <a:solidFill>
                <a:sysClr val="windowText" lastClr="000000"/>
              </a:solidFill>
              <a:effectLst/>
              <a:latin typeface="+mn-ea"/>
              <a:ea typeface="+mn-ea"/>
              <a:cs typeface="+mn-cs"/>
            </a:rPr>
            <a:t>１３，２８３</a:t>
          </a:r>
          <a:r>
            <a:rPr lang="ja-JP" altLang="ja-JP" sz="1000" b="0" i="0" baseline="0">
              <a:solidFill>
                <a:sysClr val="windowText" lastClr="000000"/>
              </a:solidFill>
              <a:effectLst/>
              <a:latin typeface="+mn-ea"/>
              <a:ea typeface="+mn-ea"/>
              <a:cs typeface="+mn-cs"/>
            </a:rPr>
            <a:t>億円（全国シェア：</a:t>
          </a:r>
          <a:r>
            <a:rPr lang="en-US" altLang="ja-JP" sz="1000" b="0" i="0" baseline="0">
              <a:solidFill>
                <a:sysClr val="windowText" lastClr="000000"/>
              </a:solidFill>
              <a:effectLst/>
              <a:latin typeface="+mn-ea"/>
              <a:ea typeface="+mn-ea"/>
              <a:cs typeface="+mn-cs"/>
            </a:rPr>
            <a:t>0.74</a:t>
          </a:r>
          <a:r>
            <a:rPr lang="ja-JP" altLang="ja-JP" sz="1000" b="0" i="0" baseline="0">
              <a:solidFill>
                <a:sysClr val="windowText" lastClr="000000"/>
              </a:solidFill>
              <a:effectLst/>
              <a:latin typeface="+mn-ea"/>
              <a:ea typeface="+mn-ea"/>
              <a:cs typeface="+mn-cs"/>
            </a:rPr>
            <a:t>％）で、全国</a:t>
          </a:r>
          <a:r>
            <a:rPr lang="en-US" altLang="ja-JP" sz="1000" b="0" i="0" baseline="0">
              <a:solidFill>
                <a:sysClr val="windowText" lastClr="000000"/>
              </a:solidFill>
              <a:effectLst/>
              <a:latin typeface="+mn-ea"/>
              <a:ea typeface="+mn-ea"/>
              <a:cs typeface="+mn-cs"/>
            </a:rPr>
            <a:t>29</a:t>
          </a:r>
          <a:r>
            <a:rPr lang="ja-JP" altLang="ja-JP" sz="1000" b="0" i="0" baseline="0">
              <a:solidFill>
                <a:sysClr val="windowText" lastClr="000000"/>
              </a:solidFill>
              <a:effectLst/>
              <a:latin typeface="+mn-ea"/>
              <a:ea typeface="+mn-ea"/>
              <a:cs typeface="+mn-cs"/>
            </a:rPr>
            <a:t>位。</a:t>
          </a:r>
          <a:endParaRPr lang="ja-JP" altLang="ja-JP" sz="1000">
            <a:solidFill>
              <a:sysClr val="windowText" lastClr="000000"/>
            </a:solidFill>
            <a:effectLst/>
            <a:latin typeface="+mn-ea"/>
            <a:ea typeface="+mn-ea"/>
          </a:endParaRPr>
        </a:p>
        <a:p>
          <a:pPr rtl="0"/>
          <a:r>
            <a:rPr lang="ja-JP" altLang="ja-JP" sz="1000" b="0" i="0" baseline="0">
              <a:solidFill>
                <a:sysClr val="windowText" lastClr="000000"/>
              </a:solidFill>
              <a:effectLst/>
              <a:latin typeface="+mn-ea"/>
              <a:ea typeface="+mn-ea"/>
              <a:cs typeface="+mn-cs"/>
            </a:rPr>
            <a:t>　　　　　　　　　　　　　　　　　　　　　　　　　　　</a:t>
          </a:r>
          <a:r>
            <a:rPr lang="ja-JP" altLang="en-US" sz="1000" b="0" i="0" baseline="0">
              <a:solidFill>
                <a:sysClr val="windowText" lastClr="000000"/>
              </a:solidFill>
              <a:effectLst/>
              <a:latin typeface="+mn-ea"/>
              <a:ea typeface="+mn-ea"/>
              <a:cs typeface="+mn-cs"/>
            </a:rPr>
            <a:t>　　</a:t>
          </a:r>
          <a:r>
            <a:rPr lang="ja-JP" altLang="ja-JP" sz="1000" b="0" i="0" baseline="0">
              <a:solidFill>
                <a:sysClr val="windowText" lastClr="000000"/>
              </a:solidFill>
              <a:effectLst/>
              <a:latin typeface="+mn-ea"/>
              <a:ea typeface="+mn-ea"/>
              <a:cs typeface="+mn-cs"/>
            </a:rPr>
            <a:t>＜</a:t>
          </a:r>
          <a:r>
            <a:rPr lang="ja-JP" altLang="en-US" sz="1000" b="0" i="0" baseline="0">
              <a:solidFill>
                <a:sysClr val="windowText" lastClr="000000"/>
              </a:solidFill>
              <a:effectLst/>
              <a:latin typeface="+mn-ea"/>
              <a:ea typeface="+mn-ea"/>
              <a:cs typeface="+mn-cs"/>
            </a:rPr>
            <a:t>参考：</a:t>
          </a:r>
          <a:r>
            <a:rPr lang="ja-JP" altLang="ja-JP" sz="1000" b="0" i="0" baseline="0">
              <a:solidFill>
                <a:sysClr val="windowText" lastClr="000000"/>
              </a:solidFill>
              <a:effectLst/>
              <a:latin typeface="+mn-ea"/>
              <a:ea typeface="+mn-ea"/>
              <a:cs typeface="+mn-cs"/>
            </a:rPr>
            <a:t>全国の「</a:t>
          </a:r>
          <a:r>
            <a:rPr lang="ja-JP" altLang="en-US" sz="1000" b="0" i="0" baseline="0">
              <a:solidFill>
                <a:sysClr val="windowText" lastClr="000000"/>
              </a:solidFill>
              <a:effectLst/>
              <a:latin typeface="+mn-ea"/>
              <a:ea typeface="+mn-ea"/>
              <a:cs typeface="+mn-cs"/>
            </a:rPr>
            <a:t>医療</a:t>
          </a:r>
          <a:r>
            <a:rPr lang="ja-JP" altLang="ja-JP" sz="1000" b="0" i="0" baseline="0">
              <a:solidFill>
                <a:sysClr val="windowText" lastClr="000000"/>
              </a:solidFill>
              <a:effectLst/>
              <a:latin typeface="+mn-ea"/>
              <a:ea typeface="+mn-ea"/>
              <a:cs typeface="+mn-cs"/>
            </a:rPr>
            <a:t>，</a:t>
          </a:r>
          <a:r>
            <a:rPr lang="ja-JP" altLang="en-US" sz="1000" b="0" i="0" baseline="0">
              <a:solidFill>
                <a:sysClr val="windowText" lastClr="000000"/>
              </a:solidFill>
              <a:effectLst/>
              <a:latin typeface="+mn-ea"/>
              <a:ea typeface="+mn-ea"/>
              <a:cs typeface="+mn-cs"/>
            </a:rPr>
            <a:t>福祉</a:t>
          </a:r>
          <a:r>
            <a:rPr lang="ja-JP" altLang="ja-JP" sz="1000" b="0" i="0" baseline="0">
              <a:solidFill>
                <a:sysClr val="windowText" lastClr="000000"/>
              </a:solidFill>
              <a:effectLst/>
              <a:latin typeface="+mn-ea"/>
              <a:ea typeface="+mn-ea"/>
              <a:cs typeface="+mn-cs"/>
            </a:rPr>
            <a:t>」売上高：</a:t>
          </a:r>
          <a:r>
            <a:rPr lang="en-US" altLang="ja-JP" sz="1000" b="0" i="0" baseline="0">
              <a:solidFill>
                <a:sysClr val="windowText" lastClr="000000"/>
              </a:solidFill>
              <a:effectLst/>
              <a:latin typeface="+mn-ea"/>
              <a:ea typeface="+mn-ea"/>
              <a:cs typeface="+mn-cs"/>
            </a:rPr>
            <a:t>1,789,338</a:t>
          </a:r>
          <a:r>
            <a:rPr lang="ja-JP" altLang="ja-JP" sz="1000" b="0" i="0" baseline="0">
              <a:solidFill>
                <a:sysClr val="windowText" lastClr="000000"/>
              </a:solidFill>
              <a:effectLst/>
              <a:latin typeface="+mn-ea"/>
              <a:ea typeface="+mn-ea"/>
              <a:cs typeface="+mn-cs"/>
            </a:rPr>
            <a:t>億円＞</a:t>
          </a:r>
          <a:endParaRPr lang="ja-JP" altLang="ja-JP" sz="1000">
            <a:solidFill>
              <a:sysClr val="windowText" lastClr="000000"/>
            </a:solidFill>
            <a:effectLst/>
            <a:latin typeface="+mn-ea"/>
            <a:ea typeface="+mn-ea"/>
          </a:endParaRPr>
        </a:p>
        <a:p>
          <a:pPr rtl="0"/>
          <a:endParaRPr lang="en-US" altLang="ja-JP" sz="1000" b="0" i="0" baseline="0">
            <a:solidFill>
              <a:srgbClr val="FF0000"/>
            </a:solidFill>
            <a:effectLst/>
            <a:latin typeface="+mn-ea"/>
            <a:ea typeface="+mn-ea"/>
            <a:cs typeface="+mn-cs"/>
          </a:endParaRPr>
        </a:p>
        <a:p>
          <a:pPr rtl="0"/>
          <a:r>
            <a:rPr lang="ja-JP" altLang="ja-JP" sz="1000" b="0" i="0" baseline="0">
              <a:solidFill>
                <a:sysClr val="windowText" lastClr="000000"/>
              </a:solidFill>
              <a:effectLst/>
              <a:latin typeface="+mn-ea"/>
              <a:ea typeface="+mn-ea"/>
              <a:cs typeface="+mn-cs"/>
            </a:rPr>
            <a:t>○</a:t>
          </a:r>
          <a:r>
            <a:rPr lang="ja-JP" altLang="en-US" sz="1000" b="0" i="0" baseline="0">
              <a:solidFill>
                <a:sysClr val="windowText" lastClr="000000"/>
              </a:solidFill>
              <a:effectLst/>
              <a:latin typeface="+mn-ea"/>
              <a:ea typeface="+mn-ea"/>
              <a:cs typeface="+mn-cs"/>
            </a:rPr>
            <a:t>　</a:t>
          </a:r>
          <a:r>
            <a:rPr lang="ja-JP" altLang="ja-JP" sz="1000" b="0" i="0" baseline="0">
              <a:solidFill>
                <a:sysClr val="windowText" lastClr="000000"/>
              </a:solidFill>
              <a:effectLst/>
              <a:latin typeface="+mn-ea"/>
              <a:ea typeface="+mn-ea"/>
              <a:cs typeface="+mn-cs"/>
            </a:rPr>
            <a:t>　「</a:t>
          </a:r>
          <a:r>
            <a:rPr lang="ja-JP" altLang="en-US" sz="1000" b="0" i="0" baseline="0">
              <a:solidFill>
                <a:sysClr val="windowText" lastClr="000000"/>
              </a:solidFill>
              <a:effectLst/>
              <a:latin typeface="+mn-ea"/>
              <a:ea typeface="+mn-ea"/>
              <a:cs typeface="+mn-cs"/>
            </a:rPr>
            <a:t>製造業</a:t>
          </a:r>
          <a:r>
            <a:rPr lang="ja-JP" altLang="ja-JP" sz="1000" b="0" i="0" baseline="0">
              <a:solidFill>
                <a:sysClr val="windowText" lastClr="000000"/>
              </a:solidFill>
              <a:effectLst/>
              <a:latin typeface="+mn-ea"/>
              <a:ea typeface="+mn-ea"/>
              <a:cs typeface="+mn-cs"/>
            </a:rPr>
            <a:t>」の売上高は、</a:t>
          </a:r>
          <a:r>
            <a:rPr lang="ja-JP" altLang="en-US" sz="1000" b="0" i="0" baseline="0">
              <a:solidFill>
                <a:sysClr val="windowText" lastClr="000000"/>
              </a:solidFill>
              <a:effectLst/>
              <a:latin typeface="+mn-ea"/>
              <a:ea typeface="+mn-ea"/>
              <a:cs typeface="+mn-cs"/>
            </a:rPr>
            <a:t>１７，９２８</a:t>
          </a:r>
          <a:r>
            <a:rPr lang="ja-JP" altLang="ja-JP" sz="1000" b="0" i="0" baseline="0">
              <a:solidFill>
                <a:sysClr val="windowText" lastClr="000000"/>
              </a:solidFill>
              <a:effectLst/>
              <a:latin typeface="+mn-ea"/>
              <a:ea typeface="+mn-ea"/>
              <a:cs typeface="+mn-cs"/>
            </a:rPr>
            <a:t>億円（全国シェア：</a:t>
          </a:r>
          <a:r>
            <a:rPr lang="en-US" altLang="ja-JP" sz="1000" b="0" i="0" baseline="0">
              <a:solidFill>
                <a:sysClr val="windowText" lastClr="000000"/>
              </a:solidFill>
              <a:effectLst/>
              <a:latin typeface="+mn-ea"/>
              <a:ea typeface="+mn-ea"/>
              <a:cs typeface="+mn-cs"/>
            </a:rPr>
            <a:t>0.56</a:t>
          </a:r>
          <a:r>
            <a:rPr lang="ja-JP" altLang="ja-JP" sz="1000" b="0" i="0" baseline="0">
              <a:solidFill>
                <a:sysClr val="windowText" lastClr="000000"/>
              </a:solidFill>
              <a:effectLst/>
              <a:latin typeface="+mn-ea"/>
              <a:ea typeface="+mn-ea"/>
              <a:cs typeface="+mn-cs"/>
            </a:rPr>
            <a:t>％）で、全国</a:t>
          </a:r>
          <a:r>
            <a:rPr lang="en-US" altLang="ja-JP" sz="1000" b="0" i="0" baseline="0">
              <a:solidFill>
                <a:sysClr val="windowText" lastClr="000000"/>
              </a:solidFill>
              <a:effectLst/>
              <a:latin typeface="+mn-ea"/>
              <a:ea typeface="+mn-ea"/>
              <a:cs typeface="+mn-cs"/>
            </a:rPr>
            <a:t>39</a:t>
          </a:r>
          <a:r>
            <a:rPr lang="ja-JP" altLang="ja-JP" sz="1000" b="0" i="0" baseline="0">
              <a:solidFill>
                <a:sysClr val="windowText" lastClr="000000"/>
              </a:solidFill>
              <a:effectLst/>
              <a:latin typeface="+mn-ea"/>
              <a:ea typeface="+mn-ea"/>
              <a:cs typeface="+mn-cs"/>
            </a:rPr>
            <a:t>位。</a:t>
          </a:r>
          <a:endParaRPr lang="ja-JP" altLang="ja-JP" sz="1000">
            <a:solidFill>
              <a:sysClr val="windowText" lastClr="000000"/>
            </a:solidFill>
            <a:effectLst/>
            <a:latin typeface="+mn-ea"/>
            <a:ea typeface="+mn-ea"/>
          </a:endParaRPr>
        </a:p>
        <a:p>
          <a:r>
            <a:rPr lang="ja-JP" altLang="ja-JP" sz="1000" b="0" i="0" baseline="0">
              <a:solidFill>
                <a:sysClr val="windowText" lastClr="000000"/>
              </a:solidFill>
              <a:effectLst/>
              <a:latin typeface="+mn-ea"/>
              <a:ea typeface="+mn-ea"/>
              <a:cs typeface="+mn-cs"/>
            </a:rPr>
            <a:t>　　　　　　　　　　　　　　　　　　　　　　　　　　　　　＜</a:t>
          </a:r>
          <a:r>
            <a:rPr lang="ja-JP" altLang="en-US" sz="1000" b="0" i="0" baseline="0">
              <a:solidFill>
                <a:sysClr val="windowText" lastClr="000000"/>
              </a:solidFill>
              <a:effectLst/>
              <a:latin typeface="+mn-ea"/>
              <a:ea typeface="+mn-ea"/>
              <a:cs typeface="+mn-cs"/>
            </a:rPr>
            <a:t>参考：</a:t>
          </a:r>
          <a:r>
            <a:rPr lang="ja-JP" altLang="ja-JP" sz="1000" b="0" i="0" baseline="0">
              <a:solidFill>
                <a:sysClr val="windowText" lastClr="000000"/>
              </a:solidFill>
              <a:effectLst/>
              <a:latin typeface="+mn-ea"/>
              <a:ea typeface="+mn-ea"/>
              <a:cs typeface="+mn-cs"/>
            </a:rPr>
            <a:t>全国の「</a:t>
          </a:r>
          <a:r>
            <a:rPr lang="ja-JP" altLang="en-US" sz="1000" b="0" i="0" baseline="0">
              <a:solidFill>
                <a:sysClr val="windowText" lastClr="000000"/>
              </a:solidFill>
              <a:effectLst/>
              <a:latin typeface="+mn-ea"/>
              <a:ea typeface="+mn-ea"/>
              <a:cs typeface="+mn-cs"/>
            </a:rPr>
            <a:t>製造業</a:t>
          </a:r>
          <a:r>
            <a:rPr lang="ja-JP" altLang="ja-JP" sz="1000" b="0" i="0" baseline="0">
              <a:solidFill>
                <a:sysClr val="windowText" lastClr="000000"/>
              </a:solidFill>
              <a:effectLst/>
              <a:latin typeface="+mn-ea"/>
              <a:ea typeface="+mn-ea"/>
              <a:cs typeface="+mn-cs"/>
            </a:rPr>
            <a:t>」売上高：</a:t>
          </a:r>
          <a:r>
            <a:rPr lang="en-US" altLang="ja-JP" sz="1000" b="0" i="0" baseline="0">
              <a:solidFill>
                <a:sysClr val="windowText" lastClr="000000"/>
              </a:solidFill>
              <a:effectLst/>
              <a:latin typeface="+mn-ea"/>
              <a:ea typeface="+mn-ea"/>
              <a:cs typeface="+mn-cs"/>
            </a:rPr>
            <a:t>3,197,475</a:t>
          </a:r>
          <a:r>
            <a:rPr lang="ja-JP" altLang="ja-JP" sz="1000" b="0" i="0" baseline="0">
              <a:solidFill>
                <a:sysClr val="windowText" lastClr="000000"/>
              </a:solidFill>
              <a:effectLst/>
              <a:latin typeface="+mn-ea"/>
              <a:ea typeface="+mn-ea"/>
              <a:cs typeface="+mn-cs"/>
            </a:rPr>
            <a:t>億円＞</a:t>
          </a:r>
          <a:endParaRPr lang="ja-JP" altLang="ja-JP" sz="1000">
            <a:solidFill>
              <a:sysClr val="windowText" lastClr="000000"/>
            </a:solidFill>
            <a:effectLst/>
            <a:latin typeface="+mn-ea"/>
            <a:ea typeface="+mn-ea"/>
          </a:endParaRPr>
        </a:p>
        <a:p>
          <a:pPr algn="l" rtl="0">
            <a:lnSpc>
              <a:spcPts val="1100"/>
            </a:lnSpc>
            <a:defRPr sz="1000"/>
          </a:pPr>
          <a:endParaRPr lang="en-US" altLang="ja-JP" sz="1000" b="0" i="0" u="none" strike="noStrike" baseline="0">
            <a:solidFill>
              <a:sysClr val="windowText" lastClr="000000"/>
            </a:solidFill>
            <a:latin typeface="+mn-ea"/>
            <a:ea typeface="+mn-ea"/>
          </a:endParaRPr>
        </a:p>
        <a:p>
          <a:pPr algn="l" rtl="0">
            <a:lnSpc>
              <a:spcPts val="1100"/>
            </a:lnSpc>
            <a:defRPr sz="1000"/>
          </a:pPr>
          <a:r>
            <a:rPr lang="ja-JP" altLang="en-US" sz="1000" b="0" i="0" u="none" strike="noStrike" baseline="0">
              <a:solidFill>
                <a:sysClr val="windowText" lastClr="000000"/>
              </a:solidFill>
              <a:latin typeface="+mn-ea"/>
              <a:ea typeface="+mn-ea"/>
            </a:rPr>
            <a:t>　　</a:t>
          </a:r>
          <a:r>
            <a:rPr lang="en-US" altLang="ja-JP" sz="1000" b="0" i="0" u="none" strike="noStrike" baseline="0">
              <a:solidFill>
                <a:sysClr val="windowText" lastClr="000000"/>
              </a:solidFill>
              <a:latin typeface="+mn-ea"/>
              <a:ea typeface="+mn-ea"/>
            </a:rPr>
            <a:t> </a:t>
          </a:r>
          <a:r>
            <a:rPr lang="en-US" altLang="ja-JP" sz="900" b="0" i="0" u="none" strike="noStrike" baseline="0">
              <a:solidFill>
                <a:sysClr val="windowText" lastClr="000000"/>
              </a:solidFill>
              <a:latin typeface="+mn-ea"/>
              <a:ea typeface="+mn-ea"/>
            </a:rPr>
            <a:t>(※)</a:t>
          </a:r>
          <a:r>
            <a:rPr lang="ja-JP" altLang="en-US" sz="900" b="0" i="0" u="none" strike="noStrike" baseline="0">
              <a:solidFill>
                <a:sysClr val="windowText" lastClr="000000"/>
              </a:solidFill>
              <a:latin typeface="+mn-ea"/>
              <a:ea typeface="+mn-ea"/>
            </a:rPr>
            <a:t>　調査している産業大分類は、</a:t>
          </a:r>
          <a:endParaRPr lang="en-US" altLang="ja-JP" sz="900" b="0" i="0" u="none" strike="noStrike" baseline="0">
            <a:solidFill>
              <a:sysClr val="windowText" lastClr="000000"/>
            </a:solidFill>
            <a:latin typeface="+mn-ea"/>
            <a:ea typeface="+mn-ea"/>
          </a:endParaRPr>
        </a:p>
        <a:p>
          <a:pPr algn="l" rtl="0">
            <a:lnSpc>
              <a:spcPts val="1100"/>
            </a:lnSpc>
            <a:defRPr sz="1000"/>
          </a:pPr>
          <a:r>
            <a:rPr lang="ja-JP" altLang="en-US" sz="900" b="0" i="0" u="none" strike="noStrike" baseline="0">
              <a:solidFill>
                <a:sysClr val="windowText" lastClr="000000"/>
              </a:solidFill>
              <a:latin typeface="+mn-ea"/>
              <a:ea typeface="+mn-ea"/>
            </a:rPr>
            <a:t>　　　　　　　「農林漁業」、「鉱業、採石業、砂利採取業」、「製造業」、「卸売業，小売業」、</a:t>
          </a:r>
          <a:endParaRPr lang="en-US" altLang="ja-JP" sz="900" b="0" i="0" u="none" strike="noStrike" baseline="0">
            <a:solidFill>
              <a:sysClr val="windowText" lastClr="000000"/>
            </a:solidFill>
            <a:latin typeface="+mn-ea"/>
            <a:ea typeface="+mn-ea"/>
          </a:endParaRPr>
        </a:p>
        <a:p>
          <a:pPr algn="l" rtl="0">
            <a:lnSpc>
              <a:spcPts val="1100"/>
            </a:lnSpc>
            <a:defRPr sz="1000"/>
          </a:pPr>
          <a:r>
            <a:rPr lang="ja-JP" altLang="en-US" sz="900" b="0" i="0" u="none" strike="noStrike" baseline="0">
              <a:solidFill>
                <a:sysClr val="windowText" lastClr="000000"/>
              </a:solidFill>
              <a:latin typeface="+mn-ea"/>
              <a:ea typeface="+mn-ea"/>
            </a:rPr>
            <a:t>　　　　　　　「不動産業，物品賃貸業」、「学術研究，専門・技術サービス業」、「宿泊業，飲食・サービス業」、　　　</a:t>
          </a:r>
          <a:endParaRPr lang="en-US" altLang="ja-JP" sz="900" b="0" i="0" u="none" strike="noStrike" baseline="0">
            <a:solidFill>
              <a:sysClr val="windowText" lastClr="000000"/>
            </a:solidFill>
            <a:latin typeface="+mn-ea"/>
            <a:ea typeface="+mn-ea"/>
          </a:endParaRPr>
        </a:p>
        <a:p>
          <a:pPr algn="l" rtl="0">
            <a:lnSpc>
              <a:spcPts val="1100"/>
            </a:lnSpc>
            <a:defRPr sz="1000"/>
          </a:pPr>
          <a:r>
            <a:rPr lang="ja-JP" altLang="en-US" sz="900" b="0" i="0" u="none" strike="noStrike" baseline="0">
              <a:solidFill>
                <a:sysClr val="windowText" lastClr="000000"/>
              </a:solidFill>
              <a:latin typeface="+mn-ea"/>
              <a:ea typeface="+mn-ea"/>
            </a:rPr>
            <a:t>　　　　　　　「生活関連サービス業，娯楽業」、「医療、福祉」</a:t>
          </a:r>
          <a:endParaRPr lang="en-US" altLang="ja-JP" sz="900" b="0" i="0" u="none" strike="noStrike" baseline="0">
            <a:solidFill>
              <a:sysClr val="windowText" lastClr="000000"/>
            </a:solidFill>
            <a:latin typeface="+mn-ea"/>
            <a:ea typeface="+mn-ea"/>
          </a:endParaRPr>
        </a:p>
        <a:p>
          <a:pPr algn="l" rtl="0">
            <a:lnSpc>
              <a:spcPts val="1100"/>
            </a:lnSpc>
            <a:defRPr sz="1000"/>
          </a:pPr>
          <a:r>
            <a:rPr lang="ja-JP" altLang="en-US" sz="900" b="0" i="0" u="none" strike="noStrike" baseline="0">
              <a:solidFill>
                <a:sysClr val="windowText" lastClr="000000"/>
              </a:solidFill>
              <a:latin typeface="+mn-ea"/>
              <a:ea typeface="+mn-ea"/>
            </a:rPr>
            <a:t>　　　　　　他の産業は、事業所単位で売上を調査していないため、奈良県内の売上が把握できません。</a:t>
          </a:r>
          <a:endParaRPr lang="en-US" altLang="ja-JP" sz="900" b="0" i="0" u="none" strike="noStrike" baseline="0">
            <a:solidFill>
              <a:sysClr val="windowText" lastClr="000000"/>
            </a:solidFill>
            <a:latin typeface="+mn-ea"/>
            <a:ea typeface="+mn-ea"/>
          </a:endParaRPr>
        </a:p>
      </xdr:txBody>
    </xdr:sp>
    <xdr:clientData/>
  </xdr:twoCellAnchor>
  <xdr:twoCellAnchor>
    <xdr:from>
      <xdr:col>0</xdr:col>
      <xdr:colOff>132557</xdr:colOff>
      <xdr:row>595</xdr:row>
      <xdr:rowOff>125413</xdr:rowOff>
    </xdr:from>
    <xdr:to>
      <xdr:col>7</xdr:col>
      <xdr:colOff>142875</xdr:colOff>
      <xdr:row>600</xdr:row>
      <xdr:rowOff>76200</xdr:rowOff>
    </xdr:to>
    <xdr:sp macro="" textlink="">
      <xdr:nvSpPr>
        <xdr:cNvPr id="50" name="AutoShape 16">
          <a:extLst>
            <a:ext uri="{FF2B5EF4-FFF2-40B4-BE49-F238E27FC236}">
              <a16:creationId xmlns:a16="http://schemas.microsoft.com/office/drawing/2014/main" id="{AB93F388-93C1-43C9-AFDA-A0EE62440077}"/>
            </a:ext>
          </a:extLst>
        </xdr:cNvPr>
        <xdr:cNvSpPr>
          <a:spLocks noChangeArrowheads="1"/>
        </xdr:cNvSpPr>
      </xdr:nvSpPr>
      <xdr:spPr bwMode="auto">
        <a:xfrm>
          <a:off x="132557" y="137313988"/>
          <a:ext cx="6630193" cy="1093787"/>
        </a:xfrm>
        <a:prstGeom prst="roundRect">
          <a:avLst>
            <a:gd name="adj" fmla="val 16667"/>
          </a:avLst>
        </a:prstGeom>
        <a:solidFill>
          <a:srgbClr xmlns:mc="http://schemas.openxmlformats.org/markup-compatibility/2006" xmlns:a14="http://schemas.microsoft.com/office/drawing/2010/main" val="CCCCFF" mc:Ignorable="a14" a14:legacySpreadsheetColorIndex="31"/>
        </a:solidFill>
        <a:ln w="127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90000" tIns="54000" rIns="36000" bIns="54000" anchor="ctr" upright="1"/>
        <a:lstStyle/>
        <a:p>
          <a:pPr algn="l" rtl="0">
            <a:lnSpc>
              <a:spcPts val="1200"/>
            </a:lnSpc>
            <a:defRPr sz="1000"/>
          </a:pPr>
          <a:r>
            <a:rPr lang="ja-JP" altLang="en-US" sz="1100" b="0" i="0" u="none" strike="noStrike" baseline="0">
              <a:solidFill>
                <a:sysClr val="windowText" lastClr="000000"/>
              </a:solidFill>
              <a:latin typeface="+mn-ea"/>
              <a:ea typeface="+mn-ea"/>
            </a:rPr>
            <a:t>○　１事業所当たりの従業者数は、</a:t>
          </a:r>
          <a:r>
            <a:rPr lang="ja-JP" altLang="en-US" sz="1000" b="0" i="0" u="none" strike="noStrike" baseline="0">
              <a:solidFill>
                <a:sysClr val="windowText" lastClr="000000"/>
              </a:solidFill>
              <a:latin typeface="+mn-ea"/>
              <a:ea typeface="+mn-ea"/>
            </a:rPr>
            <a:t>「</a:t>
          </a:r>
          <a:r>
            <a:rPr lang="ja-JP" altLang="ja-JP" sz="1000" b="0" i="0" baseline="0">
              <a:solidFill>
                <a:sysClr val="windowText" lastClr="000000"/>
              </a:solidFill>
              <a:effectLst/>
              <a:latin typeface="+mn-ea"/>
              <a:ea typeface="+mn-ea"/>
              <a:cs typeface="+mn-cs"/>
            </a:rPr>
            <a:t>川西町」の１</a:t>
          </a:r>
          <a:r>
            <a:rPr lang="ja-JP" altLang="en-US" sz="1000" b="0" i="0" baseline="0">
              <a:solidFill>
                <a:sysClr val="windowText" lastClr="000000"/>
              </a:solidFill>
              <a:effectLst/>
              <a:latin typeface="+mn-ea"/>
              <a:ea typeface="+mn-ea"/>
              <a:cs typeface="+mn-cs"/>
            </a:rPr>
            <a:t>４</a:t>
          </a:r>
          <a:r>
            <a:rPr lang="ja-JP" altLang="ja-JP" sz="1000" b="0" i="0" baseline="0">
              <a:solidFill>
                <a:sysClr val="windowText" lastClr="000000"/>
              </a:solidFill>
              <a:effectLst/>
              <a:latin typeface="+mn-ea"/>
              <a:ea typeface="+mn-ea"/>
              <a:cs typeface="+mn-cs"/>
            </a:rPr>
            <a:t>．</a:t>
          </a:r>
          <a:r>
            <a:rPr lang="ja-JP" altLang="en-US" sz="1000" b="0" i="0" baseline="0">
              <a:solidFill>
                <a:sysClr val="windowText" lastClr="000000"/>
              </a:solidFill>
              <a:effectLst/>
              <a:latin typeface="+mn-ea"/>
              <a:ea typeface="+mn-ea"/>
              <a:cs typeface="+mn-cs"/>
            </a:rPr>
            <a:t>５</a:t>
          </a:r>
          <a:r>
            <a:rPr lang="ja-JP" altLang="ja-JP" sz="1000" b="0" i="0" baseline="0">
              <a:solidFill>
                <a:sysClr val="windowText" lastClr="000000"/>
              </a:solidFill>
              <a:effectLst/>
              <a:latin typeface="+mn-ea"/>
              <a:ea typeface="+mn-ea"/>
              <a:cs typeface="+mn-cs"/>
            </a:rPr>
            <a:t>人</a:t>
          </a:r>
          <a:r>
            <a:rPr lang="ja-JP" altLang="en-US" sz="1000" b="0" i="0" u="none" strike="noStrike" baseline="0">
              <a:solidFill>
                <a:sysClr val="windowText" lastClr="000000"/>
              </a:solidFill>
              <a:latin typeface="+mn-ea"/>
              <a:ea typeface="+mn-ea"/>
            </a:rPr>
            <a:t>が最も多く、以下、「</a:t>
          </a:r>
          <a:r>
            <a:rPr lang="ja-JP" altLang="ja-JP" sz="1000" b="0" i="0" baseline="0">
              <a:solidFill>
                <a:sysClr val="windowText" lastClr="000000"/>
              </a:solidFill>
              <a:effectLst/>
              <a:latin typeface="+mn-ea"/>
              <a:ea typeface="+mn-ea"/>
              <a:cs typeface="+mn-cs"/>
            </a:rPr>
            <a:t>大和郡山市」の１</a:t>
          </a:r>
          <a:r>
            <a:rPr lang="ja-JP" altLang="en-US" sz="1000" b="0" i="0" baseline="0">
              <a:solidFill>
                <a:sysClr val="windowText" lastClr="000000"/>
              </a:solidFill>
              <a:effectLst/>
              <a:latin typeface="+mn-ea"/>
              <a:ea typeface="+mn-ea"/>
              <a:cs typeface="+mn-cs"/>
            </a:rPr>
            <a:t>４．０</a:t>
          </a:r>
          <a:r>
            <a:rPr lang="ja-JP" altLang="ja-JP" sz="1000" b="0" i="0" baseline="0">
              <a:solidFill>
                <a:sysClr val="windowText" lastClr="000000"/>
              </a:solidFill>
              <a:effectLst/>
              <a:latin typeface="+mn-ea"/>
              <a:ea typeface="+mn-ea"/>
              <a:cs typeface="+mn-cs"/>
            </a:rPr>
            <a:t>人</a:t>
          </a:r>
          <a:r>
            <a:rPr lang="ja-JP" altLang="en-US" sz="1000" b="0" i="0" u="none" strike="noStrike" baseline="0">
              <a:solidFill>
                <a:sysClr val="windowText" lastClr="000000"/>
              </a:solidFill>
              <a:latin typeface="+mn-ea"/>
              <a:ea typeface="+mn-ea"/>
            </a:rPr>
            <a:t>、</a:t>
          </a:r>
          <a:endParaRPr lang="en-US" altLang="ja-JP" sz="1000" b="0" i="0" u="none" strike="noStrike" baseline="0">
            <a:solidFill>
              <a:sysClr val="windowText" lastClr="000000"/>
            </a:solidFill>
            <a:latin typeface="+mn-ea"/>
            <a:ea typeface="+mn-ea"/>
          </a:endParaRPr>
        </a:p>
        <a:p>
          <a:pPr algn="l" rtl="0">
            <a:lnSpc>
              <a:spcPts val="1100"/>
            </a:lnSpc>
            <a:defRPr sz="1000"/>
          </a:pPr>
          <a:r>
            <a:rPr lang="ja-JP" altLang="en-US" sz="1000" b="0" i="0" u="none" strike="noStrike" baseline="0">
              <a:solidFill>
                <a:sysClr val="windowText" lastClr="000000"/>
              </a:solidFill>
              <a:latin typeface="+mn-ea"/>
              <a:ea typeface="+mn-ea"/>
            </a:rPr>
            <a:t>　　　「安堵町」の１２，３人の順になっている。</a:t>
          </a:r>
          <a:endParaRPr lang="en-US" altLang="ja-JP" sz="1000" b="0" i="0" u="none" strike="noStrike" baseline="0">
            <a:solidFill>
              <a:sysClr val="windowText" lastClr="000000"/>
            </a:solidFill>
            <a:latin typeface="+mn-ea"/>
            <a:ea typeface="+mn-ea"/>
          </a:endParaRPr>
        </a:p>
        <a:p>
          <a:pPr algn="l" rtl="0">
            <a:lnSpc>
              <a:spcPts val="1200"/>
            </a:lnSpc>
            <a:defRPr sz="1000"/>
          </a:pPr>
          <a:endParaRPr lang="en-US" altLang="ja-JP" sz="1000" b="0" i="0" u="none" strike="noStrike" baseline="0">
            <a:solidFill>
              <a:sysClr val="windowText" lastClr="000000"/>
            </a:solidFill>
            <a:latin typeface="+mn-lt"/>
            <a:ea typeface="+mn-ea"/>
          </a:endParaRPr>
        </a:p>
        <a:p>
          <a:pPr algn="l" rtl="0">
            <a:lnSpc>
              <a:spcPts val="1000"/>
            </a:lnSpc>
            <a:defRPr sz="1000"/>
          </a:pPr>
          <a:r>
            <a:rPr lang="ja-JP" altLang="en-US" sz="1000" b="0" i="0" u="none" strike="noStrike" baseline="0">
              <a:solidFill>
                <a:sysClr val="windowText" lastClr="000000"/>
              </a:solidFill>
              <a:latin typeface="+mn-ea"/>
              <a:ea typeface="+mn-ea"/>
            </a:rPr>
            <a:t>○　奈良県の９</a:t>
          </a:r>
          <a:r>
            <a:rPr lang="ja-JP" altLang="ja-JP" sz="1000" b="0" i="0" baseline="0">
              <a:effectLst/>
              <a:latin typeface="+mn-ea"/>
              <a:ea typeface="+mn-ea"/>
              <a:cs typeface="+mn-cs"/>
            </a:rPr>
            <a:t>．</a:t>
          </a:r>
          <a:r>
            <a:rPr lang="ja-JP" altLang="en-US" sz="1000" b="0" i="0" baseline="0">
              <a:effectLst/>
              <a:latin typeface="+mn-ea"/>
              <a:ea typeface="+mn-ea"/>
              <a:cs typeface="+mn-cs"/>
            </a:rPr>
            <a:t>８</a:t>
          </a:r>
          <a:r>
            <a:rPr lang="ja-JP" altLang="en-US" sz="1000" b="0" i="0" u="none" strike="noStrike" baseline="0">
              <a:solidFill>
                <a:sysClr val="windowText" lastClr="000000"/>
              </a:solidFill>
              <a:latin typeface="+mn-ea"/>
              <a:ea typeface="+mn-ea"/>
            </a:rPr>
            <a:t>人を上回っているのは、９市町となっている。</a:t>
          </a:r>
          <a:endParaRPr lang="en-US" altLang="ja-JP" sz="1100" b="0" i="0" u="none" strike="noStrike" baseline="0">
            <a:solidFill>
              <a:sysClr val="windowText" lastClr="000000"/>
            </a:solidFill>
            <a:latin typeface="+mn-ea"/>
            <a:ea typeface="+mn-ea"/>
          </a:endParaRPr>
        </a:p>
      </xdr:txBody>
    </xdr:sp>
    <xdr:clientData/>
  </xdr:twoCellAnchor>
  <xdr:twoCellAnchor>
    <xdr:from>
      <xdr:col>8</xdr:col>
      <xdr:colOff>0</xdr:colOff>
      <xdr:row>271</xdr:row>
      <xdr:rowOff>0</xdr:rowOff>
    </xdr:from>
    <xdr:to>
      <xdr:col>8</xdr:col>
      <xdr:colOff>0</xdr:colOff>
      <xdr:row>271</xdr:row>
      <xdr:rowOff>0</xdr:rowOff>
    </xdr:to>
    <xdr:graphicFrame macro="">
      <xdr:nvGraphicFramePr>
        <xdr:cNvPr id="28441727" name="グラフ 1">
          <a:extLst>
            <a:ext uri="{FF2B5EF4-FFF2-40B4-BE49-F238E27FC236}">
              <a16:creationId xmlns:a16="http://schemas.microsoft.com/office/drawing/2014/main" id="{38F121F9-FF60-4F0E-8F04-2A540BD0F7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1"/>
        </a:graphicData>
      </a:graphic>
    </xdr:graphicFrame>
    <xdr:clientData/>
  </xdr:twoCellAnchor>
  <xdr:twoCellAnchor>
    <xdr:from>
      <xdr:col>8</xdr:col>
      <xdr:colOff>0</xdr:colOff>
      <xdr:row>271</xdr:row>
      <xdr:rowOff>0</xdr:rowOff>
    </xdr:from>
    <xdr:to>
      <xdr:col>8</xdr:col>
      <xdr:colOff>0</xdr:colOff>
      <xdr:row>271</xdr:row>
      <xdr:rowOff>0</xdr:rowOff>
    </xdr:to>
    <xdr:graphicFrame macro="">
      <xdr:nvGraphicFramePr>
        <xdr:cNvPr id="28441728" name="グラフ 2">
          <a:extLst>
            <a:ext uri="{FF2B5EF4-FFF2-40B4-BE49-F238E27FC236}">
              <a16:creationId xmlns:a16="http://schemas.microsoft.com/office/drawing/2014/main" id="{9AA330B3-07C6-49E7-8E9A-2B49DF2F49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2"/>
        </a:graphicData>
      </a:graphic>
    </xdr:graphicFrame>
    <xdr:clientData/>
  </xdr:twoCellAnchor>
  <xdr:twoCellAnchor>
    <xdr:from>
      <xdr:col>8</xdr:col>
      <xdr:colOff>0</xdr:colOff>
      <xdr:row>271</xdr:row>
      <xdr:rowOff>0</xdr:rowOff>
    </xdr:from>
    <xdr:to>
      <xdr:col>8</xdr:col>
      <xdr:colOff>0</xdr:colOff>
      <xdr:row>271</xdr:row>
      <xdr:rowOff>0</xdr:rowOff>
    </xdr:to>
    <xdr:graphicFrame macro="">
      <xdr:nvGraphicFramePr>
        <xdr:cNvPr id="28441729" name="グラフ 3">
          <a:extLst>
            <a:ext uri="{FF2B5EF4-FFF2-40B4-BE49-F238E27FC236}">
              <a16:creationId xmlns:a16="http://schemas.microsoft.com/office/drawing/2014/main" id="{3F4DD4AC-74D9-46FA-82C4-B355383636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3"/>
        </a:graphicData>
      </a:graphic>
    </xdr:graphicFrame>
    <xdr:clientData/>
  </xdr:twoCellAnchor>
  <xdr:twoCellAnchor>
    <xdr:from>
      <xdr:col>8</xdr:col>
      <xdr:colOff>0</xdr:colOff>
      <xdr:row>271</xdr:row>
      <xdr:rowOff>0</xdr:rowOff>
    </xdr:from>
    <xdr:to>
      <xdr:col>8</xdr:col>
      <xdr:colOff>0</xdr:colOff>
      <xdr:row>271</xdr:row>
      <xdr:rowOff>0</xdr:rowOff>
    </xdr:to>
    <xdr:graphicFrame macro="">
      <xdr:nvGraphicFramePr>
        <xdr:cNvPr id="28441730" name="グラフ 4">
          <a:extLst>
            <a:ext uri="{FF2B5EF4-FFF2-40B4-BE49-F238E27FC236}">
              <a16:creationId xmlns:a16="http://schemas.microsoft.com/office/drawing/2014/main" id="{A5C72DC0-26A5-4302-B338-5A9CDF302B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4"/>
        </a:graphicData>
      </a:graphic>
    </xdr:graphicFrame>
    <xdr:clientData/>
  </xdr:twoCellAnchor>
  <xdr:twoCellAnchor>
    <xdr:from>
      <xdr:col>8</xdr:col>
      <xdr:colOff>0</xdr:colOff>
      <xdr:row>271</xdr:row>
      <xdr:rowOff>0</xdr:rowOff>
    </xdr:from>
    <xdr:to>
      <xdr:col>8</xdr:col>
      <xdr:colOff>0</xdr:colOff>
      <xdr:row>271</xdr:row>
      <xdr:rowOff>0</xdr:rowOff>
    </xdr:to>
    <xdr:sp macro="" textlink="">
      <xdr:nvSpPr>
        <xdr:cNvPr id="55" name="Rectangle 5">
          <a:extLst>
            <a:ext uri="{FF2B5EF4-FFF2-40B4-BE49-F238E27FC236}">
              <a16:creationId xmlns:a16="http://schemas.microsoft.com/office/drawing/2014/main" id="{00698F3B-6A1D-4A34-8FE8-FE1719A8FB58}"/>
            </a:ext>
          </a:extLst>
        </xdr:cNvPr>
        <xdr:cNvSpPr>
          <a:spLocks noChangeArrowheads="1"/>
        </xdr:cNvSpPr>
      </xdr:nvSpPr>
      <xdr:spPr bwMode="auto">
        <a:xfrm>
          <a:off x="6858000" y="56464200"/>
          <a:ext cx="0" cy="0"/>
        </a:xfrm>
        <a:prstGeom prst="rect">
          <a:avLst/>
        </a:prstGeom>
        <a:solidFill>
          <a:srgbClr xmlns:mc="http://schemas.openxmlformats.org/markup-compatibility/2006" xmlns:a14="http://schemas.microsoft.com/office/drawing/2010/main" val="FFFFFF" mc:Ignorable="a14" a14:legacySpreadsheetColorIndex="65"/>
        </a:solidFill>
        <a:ln>
          <a:noFill/>
        </a:ln>
        <a:effectLst/>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第１表　中分類別１事業所当たり出荷額等（上位１０業種）</a:t>
          </a:r>
        </a:p>
        <a:p>
          <a:pPr algn="ctr" rtl="0">
            <a:defRPr sz="1000"/>
          </a:pPr>
          <a:r>
            <a:rPr lang="ja-JP" altLang="en-US" sz="9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8</xdr:col>
      <xdr:colOff>0</xdr:colOff>
      <xdr:row>271</xdr:row>
      <xdr:rowOff>0</xdr:rowOff>
    </xdr:from>
    <xdr:to>
      <xdr:col>8</xdr:col>
      <xdr:colOff>0</xdr:colOff>
      <xdr:row>271</xdr:row>
      <xdr:rowOff>0</xdr:rowOff>
    </xdr:to>
    <xdr:graphicFrame macro="">
      <xdr:nvGraphicFramePr>
        <xdr:cNvPr id="28441732" name="グラフ 6">
          <a:extLst>
            <a:ext uri="{FF2B5EF4-FFF2-40B4-BE49-F238E27FC236}">
              <a16:creationId xmlns:a16="http://schemas.microsoft.com/office/drawing/2014/main" id="{BAC728F4-0C87-4586-B8D0-BBC23BB6B2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5"/>
        </a:graphicData>
      </a:graphic>
    </xdr:graphicFrame>
    <xdr:clientData/>
  </xdr:twoCellAnchor>
  <xdr:twoCellAnchor>
    <xdr:from>
      <xdr:col>8</xdr:col>
      <xdr:colOff>0</xdr:colOff>
      <xdr:row>271</xdr:row>
      <xdr:rowOff>0</xdr:rowOff>
    </xdr:from>
    <xdr:to>
      <xdr:col>8</xdr:col>
      <xdr:colOff>0</xdr:colOff>
      <xdr:row>271</xdr:row>
      <xdr:rowOff>0</xdr:rowOff>
    </xdr:to>
    <xdr:graphicFrame macro="">
      <xdr:nvGraphicFramePr>
        <xdr:cNvPr id="28441733" name="グラフ 7">
          <a:extLst>
            <a:ext uri="{FF2B5EF4-FFF2-40B4-BE49-F238E27FC236}">
              <a16:creationId xmlns:a16="http://schemas.microsoft.com/office/drawing/2014/main" id="{249F9B3D-D2E0-4D59-ACB1-4D0F4DF6C9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6"/>
        </a:graphicData>
      </a:graphic>
    </xdr:graphicFrame>
    <xdr:clientData/>
  </xdr:twoCellAnchor>
  <xdr:twoCellAnchor>
    <xdr:from>
      <xdr:col>8</xdr:col>
      <xdr:colOff>0</xdr:colOff>
      <xdr:row>271</xdr:row>
      <xdr:rowOff>0</xdr:rowOff>
    </xdr:from>
    <xdr:to>
      <xdr:col>8</xdr:col>
      <xdr:colOff>0</xdr:colOff>
      <xdr:row>271</xdr:row>
      <xdr:rowOff>0</xdr:rowOff>
    </xdr:to>
    <xdr:graphicFrame macro="">
      <xdr:nvGraphicFramePr>
        <xdr:cNvPr id="28441734" name="グラフ 8">
          <a:extLst>
            <a:ext uri="{FF2B5EF4-FFF2-40B4-BE49-F238E27FC236}">
              <a16:creationId xmlns:a16="http://schemas.microsoft.com/office/drawing/2014/main" id="{E5FEE7D1-CE5C-4E27-9C01-15EA41BA45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7"/>
        </a:graphicData>
      </a:graphic>
    </xdr:graphicFrame>
    <xdr:clientData/>
  </xdr:twoCellAnchor>
  <xdr:twoCellAnchor>
    <xdr:from>
      <xdr:col>8</xdr:col>
      <xdr:colOff>0</xdr:colOff>
      <xdr:row>271</xdr:row>
      <xdr:rowOff>0</xdr:rowOff>
    </xdr:from>
    <xdr:to>
      <xdr:col>8</xdr:col>
      <xdr:colOff>0</xdr:colOff>
      <xdr:row>271</xdr:row>
      <xdr:rowOff>0</xdr:rowOff>
    </xdr:to>
    <xdr:graphicFrame macro="">
      <xdr:nvGraphicFramePr>
        <xdr:cNvPr id="28441735" name="グラフ 9">
          <a:extLst>
            <a:ext uri="{FF2B5EF4-FFF2-40B4-BE49-F238E27FC236}">
              <a16:creationId xmlns:a16="http://schemas.microsoft.com/office/drawing/2014/main" id="{CFA22C11-CA49-47E9-90FD-F74E9F0629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8"/>
        </a:graphicData>
      </a:graphic>
    </xdr:graphicFrame>
    <xdr:clientData/>
  </xdr:twoCellAnchor>
  <xdr:twoCellAnchor>
    <xdr:from>
      <xdr:col>8</xdr:col>
      <xdr:colOff>0</xdr:colOff>
      <xdr:row>271</xdr:row>
      <xdr:rowOff>0</xdr:rowOff>
    </xdr:from>
    <xdr:to>
      <xdr:col>8</xdr:col>
      <xdr:colOff>0</xdr:colOff>
      <xdr:row>271</xdr:row>
      <xdr:rowOff>0</xdr:rowOff>
    </xdr:to>
    <xdr:graphicFrame macro="">
      <xdr:nvGraphicFramePr>
        <xdr:cNvPr id="28441736" name="グラフ 10">
          <a:extLst>
            <a:ext uri="{FF2B5EF4-FFF2-40B4-BE49-F238E27FC236}">
              <a16:creationId xmlns:a16="http://schemas.microsoft.com/office/drawing/2014/main" id="{39A60E56-C404-41AE-ADE9-E13217326DA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9"/>
        </a:graphicData>
      </a:graphic>
    </xdr:graphicFrame>
    <xdr:clientData/>
  </xdr:twoCellAnchor>
  <xdr:twoCellAnchor>
    <xdr:from>
      <xdr:col>8</xdr:col>
      <xdr:colOff>0</xdr:colOff>
      <xdr:row>271</xdr:row>
      <xdr:rowOff>0</xdr:rowOff>
    </xdr:from>
    <xdr:to>
      <xdr:col>8</xdr:col>
      <xdr:colOff>0</xdr:colOff>
      <xdr:row>271</xdr:row>
      <xdr:rowOff>0</xdr:rowOff>
    </xdr:to>
    <xdr:graphicFrame macro="">
      <xdr:nvGraphicFramePr>
        <xdr:cNvPr id="28441737" name="グラフ 11">
          <a:extLst>
            <a:ext uri="{FF2B5EF4-FFF2-40B4-BE49-F238E27FC236}">
              <a16:creationId xmlns:a16="http://schemas.microsoft.com/office/drawing/2014/main" id="{22ADA949-1D51-4717-8FF2-E7D9C4F664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0"/>
        </a:graphicData>
      </a:graphic>
    </xdr:graphicFrame>
    <xdr:clientData/>
  </xdr:twoCellAnchor>
  <xdr:twoCellAnchor>
    <xdr:from>
      <xdr:col>8</xdr:col>
      <xdr:colOff>0</xdr:colOff>
      <xdr:row>270</xdr:row>
      <xdr:rowOff>0</xdr:rowOff>
    </xdr:from>
    <xdr:to>
      <xdr:col>8</xdr:col>
      <xdr:colOff>0</xdr:colOff>
      <xdr:row>270</xdr:row>
      <xdr:rowOff>0</xdr:rowOff>
    </xdr:to>
    <xdr:graphicFrame macro="">
      <xdr:nvGraphicFramePr>
        <xdr:cNvPr id="28441738" name="グラフ 12">
          <a:extLst>
            <a:ext uri="{FF2B5EF4-FFF2-40B4-BE49-F238E27FC236}">
              <a16:creationId xmlns:a16="http://schemas.microsoft.com/office/drawing/2014/main" id="{2F76D32D-A1E6-4487-BD0B-71A8D96B02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1"/>
        </a:graphicData>
      </a:graphic>
    </xdr:graphicFrame>
    <xdr:clientData/>
  </xdr:twoCellAnchor>
  <xdr:twoCellAnchor>
    <xdr:from>
      <xdr:col>8</xdr:col>
      <xdr:colOff>0</xdr:colOff>
      <xdr:row>271</xdr:row>
      <xdr:rowOff>0</xdr:rowOff>
    </xdr:from>
    <xdr:to>
      <xdr:col>8</xdr:col>
      <xdr:colOff>0</xdr:colOff>
      <xdr:row>271</xdr:row>
      <xdr:rowOff>0</xdr:rowOff>
    </xdr:to>
    <xdr:graphicFrame macro="">
      <xdr:nvGraphicFramePr>
        <xdr:cNvPr id="28441739" name="グラフ 13">
          <a:extLst>
            <a:ext uri="{FF2B5EF4-FFF2-40B4-BE49-F238E27FC236}">
              <a16:creationId xmlns:a16="http://schemas.microsoft.com/office/drawing/2014/main" id="{15820BE9-A47B-45AA-AF24-DDDCBC9112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2"/>
        </a:graphicData>
      </a:graphic>
    </xdr:graphicFrame>
    <xdr:clientData/>
  </xdr:twoCellAnchor>
  <xdr:twoCellAnchor>
    <xdr:from>
      <xdr:col>1</xdr:col>
      <xdr:colOff>933450</xdr:colOff>
      <xdr:row>271</xdr:row>
      <xdr:rowOff>0</xdr:rowOff>
    </xdr:from>
    <xdr:to>
      <xdr:col>5</xdr:col>
      <xdr:colOff>133350</xdr:colOff>
      <xdr:row>271</xdr:row>
      <xdr:rowOff>0</xdr:rowOff>
    </xdr:to>
    <xdr:graphicFrame macro="">
      <xdr:nvGraphicFramePr>
        <xdr:cNvPr id="28441740" name="グラフ 14">
          <a:extLst>
            <a:ext uri="{FF2B5EF4-FFF2-40B4-BE49-F238E27FC236}">
              <a16:creationId xmlns:a16="http://schemas.microsoft.com/office/drawing/2014/main" id="{EE3C5C03-1D34-4285-A820-107AB92547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3"/>
        </a:graphicData>
      </a:graphic>
    </xdr:graphicFrame>
    <xdr:clientData/>
  </xdr:twoCellAnchor>
  <xdr:twoCellAnchor>
    <xdr:from>
      <xdr:col>12</xdr:col>
      <xdr:colOff>514350</xdr:colOff>
      <xdr:row>270</xdr:row>
      <xdr:rowOff>0</xdr:rowOff>
    </xdr:from>
    <xdr:to>
      <xdr:col>15</xdr:col>
      <xdr:colOff>628650</xdr:colOff>
      <xdr:row>270</xdr:row>
      <xdr:rowOff>0</xdr:rowOff>
    </xdr:to>
    <xdr:graphicFrame macro="">
      <xdr:nvGraphicFramePr>
        <xdr:cNvPr id="28441741" name="グラフ 19">
          <a:extLst>
            <a:ext uri="{FF2B5EF4-FFF2-40B4-BE49-F238E27FC236}">
              <a16:creationId xmlns:a16="http://schemas.microsoft.com/office/drawing/2014/main" id="{0196F61D-7E0F-4809-90AD-C866465152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4"/>
        </a:graphicData>
      </a:graphic>
    </xdr:graphicFrame>
    <xdr:clientData/>
  </xdr:twoCellAnchor>
  <xdr:twoCellAnchor>
    <xdr:from>
      <xdr:col>13</xdr:col>
      <xdr:colOff>647700</xdr:colOff>
      <xdr:row>270</xdr:row>
      <xdr:rowOff>0</xdr:rowOff>
    </xdr:from>
    <xdr:to>
      <xdr:col>14</xdr:col>
      <xdr:colOff>495300</xdr:colOff>
      <xdr:row>270</xdr:row>
      <xdr:rowOff>0</xdr:rowOff>
    </xdr:to>
    <xdr:sp macro="" textlink="">
      <xdr:nvSpPr>
        <xdr:cNvPr id="66" name="Text Box 20">
          <a:extLst>
            <a:ext uri="{FF2B5EF4-FFF2-40B4-BE49-F238E27FC236}">
              <a16:creationId xmlns:a16="http://schemas.microsoft.com/office/drawing/2014/main" id="{8F206401-3565-44C7-965F-3D2B7F17501B}"/>
            </a:ext>
          </a:extLst>
        </xdr:cNvPr>
        <xdr:cNvSpPr txBox="1">
          <a:spLocks noChangeArrowheads="1"/>
        </xdr:cNvSpPr>
      </xdr:nvSpPr>
      <xdr:spPr bwMode="auto">
        <a:xfrm>
          <a:off x="9667875" y="56216550"/>
          <a:ext cx="419100" cy="0"/>
        </a:xfrm>
        <a:prstGeom prst="rect">
          <a:avLst/>
        </a:prstGeom>
        <a:noFill/>
        <a:ln>
          <a:noFill/>
        </a:ln>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ゴシック"/>
              <a:ea typeface="ＭＳ ゴシック"/>
            </a:rPr>
            <a:t>2兆4,280</a:t>
          </a:r>
        </a:p>
        <a:p>
          <a:pPr algn="ctr" rtl="0">
            <a:defRPr sz="1000"/>
          </a:pPr>
          <a:r>
            <a:rPr lang="ja-JP" altLang="en-US" sz="700" b="0" i="0" u="none" strike="noStrike" baseline="0">
              <a:solidFill>
                <a:srgbClr val="000000"/>
              </a:solidFill>
              <a:latin typeface="ＭＳ ゴシック"/>
              <a:ea typeface="ＭＳ ゴシック"/>
            </a:rPr>
            <a:t>億円</a:t>
          </a:r>
          <a:endParaRPr lang="ja-JP" altLang="en-US"/>
        </a:p>
      </xdr:txBody>
    </xdr:sp>
    <xdr:clientData/>
  </xdr:twoCellAnchor>
  <xdr:twoCellAnchor>
    <xdr:from>
      <xdr:col>8</xdr:col>
      <xdr:colOff>0</xdr:colOff>
      <xdr:row>271</xdr:row>
      <xdr:rowOff>0</xdr:rowOff>
    </xdr:from>
    <xdr:to>
      <xdr:col>8</xdr:col>
      <xdr:colOff>0</xdr:colOff>
      <xdr:row>271</xdr:row>
      <xdr:rowOff>0</xdr:rowOff>
    </xdr:to>
    <xdr:graphicFrame macro="">
      <xdr:nvGraphicFramePr>
        <xdr:cNvPr id="28441743" name="グラフ 34">
          <a:extLst>
            <a:ext uri="{FF2B5EF4-FFF2-40B4-BE49-F238E27FC236}">
              <a16:creationId xmlns:a16="http://schemas.microsoft.com/office/drawing/2014/main" id="{BE561360-15AD-4802-9F6E-4976C504BB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5"/>
        </a:graphicData>
      </a:graphic>
    </xdr:graphicFrame>
    <xdr:clientData/>
  </xdr:twoCellAnchor>
  <xdr:twoCellAnchor>
    <xdr:from>
      <xdr:col>8</xdr:col>
      <xdr:colOff>0</xdr:colOff>
      <xdr:row>271</xdr:row>
      <xdr:rowOff>0</xdr:rowOff>
    </xdr:from>
    <xdr:to>
      <xdr:col>8</xdr:col>
      <xdr:colOff>0</xdr:colOff>
      <xdr:row>271</xdr:row>
      <xdr:rowOff>0</xdr:rowOff>
    </xdr:to>
    <xdr:graphicFrame macro="">
      <xdr:nvGraphicFramePr>
        <xdr:cNvPr id="28441744" name="グラフ 35">
          <a:extLst>
            <a:ext uri="{FF2B5EF4-FFF2-40B4-BE49-F238E27FC236}">
              <a16:creationId xmlns:a16="http://schemas.microsoft.com/office/drawing/2014/main" id="{F95F0C11-795D-48C2-AF29-585B6EA737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6"/>
        </a:graphicData>
      </a:graphic>
    </xdr:graphicFrame>
    <xdr:clientData/>
  </xdr:twoCellAnchor>
  <xdr:twoCellAnchor>
    <xdr:from>
      <xdr:col>8</xdr:col>
      <xdr:colOff>0</xdr:colOff>
      <xdr:row>271</xdr:row>
      <xdr:rowOff>0</xdr:rowOff>
    </xdr:from>
    <xdr:to>
      <xdr:col>8</xdr:col>
      <xdr:colOff>0</xdr:colOff>
      <xdr:row>271</xdr:row>
      <xdr:rowOff>0</xdr:rowOff>
    </xdr:to>
    <xdr:graphicFrame macro="">
      <xdr:nvGraphicFramePr>
        <xdr:cNvPr id="28441745" name="グラフ 45">
          <a:extLst>
            <a:ext uri="{FF2B5EF4-FFF2-40B4-BE49-F238E27FC236}">
              <a16:creationId xmlns:a16="http://schemas.microsoft.com/office/drawing/2014/main" id="{E40DF683-5AB4-47BB-87E6-C5FDA7D413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7"/>
        </a:graphicData>
      </a:graphic>
    </xdr:graphicFrame>
    <xdr:clientData/>
  </xdr:twoCellAnchor>
  <xdr:twoCellAnchor>
    <xdr:from>
      <xdr:col>8</xdr:col>
      <xdr:colOff>0</xdr:colOff>
      <xdr:row>271</xdr:row>
      <xdr:rowOff>0</xdr:rowOff>
    </xdr:from>
    <xdr:to>
      <xdr:col>8</xdr:col>
      <xdr:colOff>0</xdr:colOff>
      <xdr:row>271</xdr:row>
      <xdr:rowOff>0</xdr:rowOff>
    </xdr:to>
    <xdr:graphicFrame macro="">
      <xdr:nvGraphicFramePr>
        <xdr:cNvPr id="28441746" name="グラフ 46">
          <a:extLst>
            <a:ext uri="{FF2B5EF4-FFF2-40B4-BE49-F238E27FC236}">
              <a16:creationId xmlns:a16="http://schemas.microsoft.com/office/drawing/2014/main" id="{C48E81C2-0B3E-4521-8D0D-3EB87C96C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8"/>
        </a:graphicData>
      </a:graphic>
    </xdr:graphicFrame>
    <xdr:clientData/>
  </xdr:twoCellAnchor>
  <xdr:twoCellAnchor>
    <xdr:from>
      <xdr:col>8</xdr:col>
      <xdr:colOff>0</xdr:colOff>
      <xdr:row>271</xdr:row>
      <xdr:rowOff>0</xdr:rowOff>
    </xdr:from>
    <xdr:to>
      <xdr:col>8</xdr:col>
      <xdr:colOff>0</xdr:colOff>
      <xdr:row>271</xdr:row>
      <xdr:rowOff>0</xdr:rowOff>
    </xdr:to>
    <xdr:graphicFrame macro="">
      <xdr:nvGraphicFramePr>
        <xdr:cNvPr id="28441747" name="グラフ 48">
          <a:extLst>
            <a:ext uri="{FF2B5EF4-FFF2-40B4-BE49-F238E27FC236}">
              <a16:creationId xmlns:a16="http://schemas.microsoft.com/office/drawing/2014/main" id="{EDA48B82-71B8-4DDE-B9D8-6F7381785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9"/>
        </a:graphicData>
      </a:graphic>
    </xdr:graphicFrame>
    <xdr:clientData/>
  </xdr:twoCellAnchor>
  <xdr:twoCellAnchor>
    <xdr:from>
      <xdr:col>8</xdr:col>
      <xdr:colOff>0</xdr:colOff>
      <xdr:row>271</xdr:row>
      <xdr:rowOff>0</xdr:rowOff>
    </xdr:from>
    <xdr:to>
      <xdr:col>8</xdr:col>
      <xdr:colOff>0</xdr:colOff>
      <xdr:row>271</xdr:row>
      <xdr:rowOff>0</xdr:rowOff>
    </xdr:to>
    <xdr:graphicFrame macro="">
      <xdr:nvGraphicFramePr>
        <xdr:cNvPr id="28441748" name="グラフ 49">
          <a:extLst>
            <a:ext uri="{FF2B5EF4-FFF2-40B4-BE49-F238E27FC236}">
              <a16:creationId xmlns:a16="http://schemas.microsoft.com/office/drawing/2014/main" id="{53285F9B-5CB2-46BF-AEFF-A97C964A283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0"/>
        </a:graphicData>
      </a:graphic>
    </xdr:graphicFrame>
    <xdr:clientData/>
  </xdr:twoCellAnchor>
  <xdr:twoCellAnchor>
    <xdr:from>
      <xdr:col>8</xdr:col>
      <xdr:colOff>0</xdr:colOff>
      <xdr:row>271</xdr:row>
      <xdr:rowOff>0</xdr:rowOff>
    </xdr:from>
    <xdr:to>
      <xdr:col>8</xdr:col>
      <xdr:colOff>0</xdr:colOff>
      <xdr:row>271</xdr:row>
      <xdr:rowOff>0</xdr:rowOff>
    </xdr:to>
    <xdr:graphicFrame macro="">
      <xdr:nvGraphicFramePr>
        <xdr:cNvPr id="28441749" name="グラフ 57">
          <a:extLst>
            <a:ext uri="{FF2B5EF4-FFF2-40B4-BE49-F238E27FC236}">
              <a16:creationId xmlns:a16="http://schemas.microsoft.com/office/drawing/2014/main" id="{89665669-AB56-47DD-96A1-0AE8E412E5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1"/>
        </a:graphicData>
      </a:graphic>
    </xdr:graphicFrame>
    <xdr:clientData/>
  </xdr:twoCellAnchor>
  <xdr:twoCellAnchor>
    <xdr:from>
      <xdr:col>8</xdr:col>
      <xdr:colOff>0</xdr:colOff>
      <xdr:row>271</xdr:row>
      <xdr:rowOff>0</xdr:rowOff>
    </xdr:from>
    <xdr:to>
      <xdr:col>8</xdr:col>
      <xdr:colOff>0</xdr:colOff>
      <xdr:row>271</xdr:row>
      <xdr:rowOff>0</xdr:rowOff>
    </xdr:to>
    <xdr:graphicFrame macro="">
      <xdr:nvGraphicFramePr>
        <xdr:cNvPr id="28441750" name="グラフ 58">
          <a:extLst>
            <a:ext uri="{FF2B5EF4-FFF2-40B4-BE49-F238E27FC236}">
              <a16:creationId xmlns:a16="http://schemas.microsoft.com/office/drawing/2014/main" id="{92AECD33-C360-4FA3-A13D-62C3281455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2"/>
        </a:graphicData>
      </a:graphic>
    </xdr:graphicFrame>
    <xdr:clientData/>
  </xdr:twoCellAnchor>
  <xdr:twoCellAnchor>
    <xdr:from>
      <xdr:col>8</xdr:col>
      <xdr:colOff>0</xdr:colOff>
      <xdr:row>271</xdr:row>
      <xdr:rowOff>0</xdr:rowOff>
    </xdr:from>
    <xdr:to>
      <xdr:col>8</xdr:col>
      <xdr:colOff>0</xdr:colOff>
      <xdr:row>271</xdr:row>
      <xdr:rowOff>0</xdr:rowOff>
    </xdr:to>
    <xdr:graphicFrame macro="">
      <xdr:nvGraphicFramePr>
        <xdr:cNvPr id="28441751" name="グラフ 66">
          <a:extLst>
            <a:ext uri="{FF2B5EF4-FFF2-40B4-BE49-F238E27FC236}">
              <a16:creationId xmlns:a16="http://schemas.microsoft.com/office/drawing/2014/main" id="{BEFE3442-4A7A-4E07-844E-23274FBE2D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3"/>
        </a:graphicData>
      </a:graphic>
    </xdr:graphicFrame>
    <xdr:clientData/>
  </xdr:twoCellAnchor>
  <xdr:twoCellAnchor>
    <xdr:from>
      <xdr:col>8</xdr:col>
      <xdr:colOff>0</xdr:colOff>
      <xdr:row>271</xdr:row>
      <xdr:rowOff>0</xdr:rowOff>
    </xdr:from>
    <xdr:to>
      <xdr:col>8</xdr:col>
      <xdr:colOff>0</xdr:colOff>
      <xdr:row>271</xdr:row>
      <xdr:rowOff>0</xdr:rowOff>
    </xdr:to>
    <xdr:graphicFrame macro="">
      <xdr:nvGraphicFramePr>
        <xdr:cNvPr id="28441752" name="グラフ 67">
          <a:extLst>
            <a:ext uri="{FF2B5EF4-FFF2-40B4-BE49-F238E27FC236}">
              <a16:creationId xmlns:a16="http://schemas.microsoft.com/office/drawing/2014/main" id="{40CB5515-CD75-467D-9983-256B0F7135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4"/>
        </a:graphicData>
      </a:graphic>
    </xdr:graphicFrame>
    <xdr:clientData/>
  </xdr:twoCellAnchor>
  <xdr:twoCellAnchor>
    <xdr:from>
      <xdr:col>0</xdr:col>
      <xdr:colOff>342900</xdr:colOff>
      <xdr:row>271</xdr:row>
      <xdr:rowOff>0</xdr:rowOff>
    </xdr:from>
    <xdr:to>
      <xdr:col>7</xdr:col>
      <xdr:colOff>85725</xdr:colOff>
      <xdr:row>271</xdr:row>
      <xdr:rowOff>0</xdr:rowOff>
    </xdr:to>
    <xdr:graphicFrame macro="">
      <xdr:nvGraphicFramePr>
        <xdr:cNvPr id="28441753" name="グラフ 82">
          <a:extLst>
            <a:ext uri="{FF2B5EF4-FFF2-40B4-BE49-F238E27FC236}">
              <a16:creationId xmlns:a16="http://schemas.microsoft.com/office/drawing/2014/main" id="{1418DAB7-DC7A-43EF-A4B7-C4471208E1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5"/>
        </a:graphicData>
      </a:graphic>
    </xdr:graphicFrame>
    <xdr:clientData/>
  </xdr:twoCellAnchor>
  <xdr:twoCellAnchor>
    <xdr:from>
      <xdr:col>0</xdr:col>
      <xdr:colOff>238125</xdr:colOff>
      <xdr:row>271</xdr:row>
      <xdr:rowOff>0</xdr:rowOff>
    </xdr:from>
    <xdr:to>
      <xdr:col>7</xdr:col>
      <xdr:colOff>9525</xdr:colOff>
      <xdr:row>271</xdr:row>
      <xdr:rowOff>0</xdr:rowOff>
    </xdr:to>
    <xdr:graphicFrame macro="">
      <xdr:nvGraphicFramePr>
        <xdr:cNvPr id="28441754" name="グラフ 83">
          <a:extLst>
            <a:ext uri="{FF2B5EF4-FFF2-40B4-BE49-F238E27FC236}">
              <a16:creationId xmlns:a16="http://schemas.microsoft.com/office/drawing/2014/main" id="{81CEA0E4-5DE2-4082-A065-7661F6313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6"/>
        </a:graphicData>
      </a:graphic>
    </xdr:graphicFrame>
    <xdr:clientData/>
  </xdr:twoCellAnchor>
  <xdr:twoCellAnchor>
    <xdr:from>
      <xdr:col>4</xdr:col>
      <xdr:colOff>333375</xdr:colOff>
      <xdr:row>271</xdr:row>
      <xdr:rowOff>0</xdr:rowOff>
    </xdr:from>
    <xdr:to>
      <xdr:col>6</xdr:col>
      <xdr:colOff>657225</xdr:colOff>
      <xdr:row>271</xdr:row>
      <xdr:rowOff>0</xdr:rowOff>
    </xdr:to>
    <xdr:graphicFrame macro="">
      <xdr:nvGraphicFramePr>
        <xdr:cNvPr id="28441755" name="グラフ 89">
          <a:extLst>
            <a:ext uri="{FF2B5EF4-FFF2-40B4-BE49-F238E27FC236}">
              <a16:creationId xmlns:a16="http://schemas.microsoft.com/office/drawing/2014/main" id="{54B8DA6B-8686-43D7-82A1-C4B1875ED4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7"/>
        </a:graphicData>
      </a:graphic>
    </xdr:graphicFrame>
    <xdr:clientData/>
  </xdr:twoCellAnchor>
  <xdr:twoCellAnchor>
    <xdr:from>
      <xdr:col>0</xdr:col>
      <xdr:colOff>314325</xdr:colOff>
      <xdr:row>271</xdr:row>
      <xdr:rowOff>0</xdr:rowOff>
    </xdr:from>
    <xdr:to>
      <xdr:col>7</xdr:col>
      <xdr:colOff>171450</xdr:colOff>
      <xdr:row>271</xdr:row>
      <xdr:rowOff>0</xdr:rowOff>
    </xdr:to>
    <xdr:graphicFrame macro="">
      <xdr:nvGraphicFramePr>
        <xdr:cNvPr id="28441756" name="グラフ 91">
          <a:extLst>
            <a:ext uri="{FF2B5EF4-FFF2-40B4-BE49-F238E27FC236}">
              <a16:creationId xmlns:a16="http://schemas.microsoft.com/office/drawing/2014/main" id="{F82FA78A-A62E-4E2F-89EA-A642B6ED53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8"/>
        </a:graphicData>
      </a:graphic>
    </xdr:graphicFrame>
    <xdr:clientData/>
  </xdr:twoCellAnchor>
  <xdr:twoCellAnchor>
    <xdr:from>
      <xdr:col>1</xdr:col>
      <xdr:colOff>0</xdr:colOff>
      <xdr:row>271</xdr:row>
      <xdr:rowOff>0</xdr:rowOff>
    </xdr:from>
    <xdr:to>
      <xdr:col>7</xdr:col>
      <xdr:colOff>142875</xdr:colOff>
      <xdr:row>271</xdr:row>
      <xdr:rowOff>0</xdr:rowOff>
    </xdr:to>
    <xdr:graphicFrame macro="">
      <xdr:nvGraphicFramePr>
        <xdr:cNvPr id="28441757" name="グラフ 92">
          <a:extLst>
            <a:ext uri="{FF2B5EF4-FFF2-40B4-BE49-F238E27FC236}">
              <a16:creationId xmlns:a16="http://schemas.microsoft.com/office/drawing/2014/main" id="{CB9F7BCA-0103-4368-8023-36BD7D28102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9"/>
        </a:graphicData>
      </a:graphic>
    </xdr:graphicFrame>
    <xdr:clientData/>
  </xdr:twoCellAnchor>
  <xdr:twoCellAnchor>
    <xdr:from>
      <xdr:col>0</xdr:col>
      <xdr:colOff>238125</xdr:colOff>
      <xdr:row>271</xdr:row>
      <xdr:rowOff>0</xdr:rowOff>
    </xdr:from>
    <xdr:to>
      <xdr:col>7</xdr:col>
      <xdr:colOff>161925</xdr:colOff>
      <xdr:row>271</xdr:row>
      <xdr:rowOff>0</xdr:rowOff>
    </xdr:to>
    <xdr:graphicFrame macro="">
      <xdr:nvGraphicFramePr>
        <xdr:cNvPr id="28441758" name="グラフ 93">
          <a:extLst>
            <a:ext uri="{FF2B5EF4-FFF2-40B4-BE49-F238E27FC236}">
              <a16:creationId xmlns:a16="http://schemas.microsoft.com/office/drawing/2014/main" id="{A708FBFA-6210-4AFF-ACFE-D5F77FEB69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0"/>
        </a:graphicData>
      </a:graphic>
    </xdr:graphicFrame>
    <xdr:clientData/>
  </xdr:twoCellAnchor>
  <xdr:twoCellAnchor>
    <xdr:from>
      <xdr:col>4</xdr:col>
      <xdr:colOff>123825</xdr:colOff>
      <xdr:row>271</xdr:row>
      <xdr:rowOff>0</xdr:rowOff>
    </xdr:from>
    <xdr:to>
      <xdr:col>7</xdr:col>
      <xdr:colOff>9525</xdr:colOff>
      <xdr:row>271</xdr:row>
      <xdr:rowOff>0</xdr:rowOff>
    </xdr:to>
    <xdr:graphicFrame macro="">
      <xdr:nvGraphicFramePr>
        <xdr:cNvPr id="28441759" name="グラフ 94">
          <a:extLst>
            <a:ext uri="{FF2B5EF4-FFF2-40B4-BE49-F238E27FC236}">
              <a16:creationId xmlns:a16="http://schemas.microsoft.com/office/drawing/2014/main" id="{0696DBDF-F714-4E55-9F7E-6090DA33A9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1"/>
        </a:graphicData>
      </a:graphic>
    </xdr:graphicFrame>
    <xdr:clientData/>
  </xdr:twoCellAnchor>
  <xdr:twoCellAnchor>
    <xdr:from>
      <xdr:col>0</xdr:col>
      <xdr:colOff>333375</xdr:colOff>
      <xdr:row>271</xdr:row>
      <xdr:rowOff>0</xdr:rowOff>
    </xdr:from>
    <xdr:to>
      <xdr:col>7</xdr:col>
      <xdr:colOff>180975</xdr:colOff>
      <xdr:row>271</xdr:row>
      <xdr:rowOff>0</xdr:rowOff>
    </xdr:to>
    <xdr:graphicFrame macro="">
      <xdr:nvGraphicFramePr>
        <xdr:cNvPr id="28441760" name="グラフ 96">
          <a:extLst>
            <a:ext uri="{FF2B5EF4-FFF2-40B4-BE49-F238E27FC236}">
              <a16:creationId xmlns:a16="http://schemas.microsoft.com/office/drawing/2014/main" id="{CFD8CBAA-7470-448A-9F91-1046E49CDA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2"/>
        </a:graphicData>
      </a:graphic>
    </xdr:graphicFrame>
    <xdr:clientData/>
  </xdr:twoCellAnchor>
  <xdr:twoCellAnchor>
    <xdr:from>
      <xdr:col>0</xdr:col>
      <xdr:colOff>295275</xdr:colOff>
      <xdr:row>271</xdr:row>
      <xdr:rowOff>0</xdr:rowOff>
    </xdr:from>
    <xdr:to>
      <xdr:col>7</xdr:col>
      <xdr:colOff>219075</xdr:colOff>
      <xdr:row>271</xdr:row>
      <xdr:rowOff>0</xdr:rowOff>
    </xdr:to>
    <xdr:graphicFrame macro="">
      <xdr:nvGraphicFramePr>
        <xdr:cNvPr id="28441761" name="グラフ 97">
          <a:extLst>
            <a:ext uri="{FF2B5EF4-FFF2-40B4-BE49-F238E27FC236}">
              <a16:creationId xmlns:a16="http://schemas.microsoft.com/office/drawing/2014/main" id="{443F59CC-622B-4AE5-960B-1B35ABB14D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3"/>
        </a:graphicData>
      </a:graphic>
    </xdr:graphicFrame>
    <xdr:clientData/>
  </xdr:twoCellAnchor>
  <xdr:twoCellAnchor>
    <xdr:from>
      <xdr:col>4</xdr:col>
      <xdr:colOff>238125</xdr:colOff>
      <xdr:row>271</xdr:row>
      <xdr:rowOff>0</xdr:rowOff>
    </xdr:from>
    <xdr:to>
      <xdr:col>7</xdr:col>
      <xdr:colOff>57150</xdr:colOff>
      <xdr:row>271</xdr:row>
      <xdr:rowOff>0</xdr:rowOff>
    </xdr:to>
    <xdr:graphicFrame macro="">
      <xdr:nvGraphicFramePr>
        <xdr:cNvPr id="28441762" name="グラフ 98">
          <a:extLst>
            <a:ext uri="{FF2B5EF4-FFF2-40B4-BE49-F238E27FC236}">
              <a16:creationId xmlns:a16="http://schemas.microsoft.com/office/drawing/2014/main" id="{0C8D4C6B-04FB-413F-8EA3-6FEDF46016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4"/>
        </a:graphicData>
      </a:graphic>
    </xdr:graphicFrame>
    <xdr:clientData/>
  </xdr:twoCellAnchor>
  <xdr:twoCellAnchor>
    <xdr:from>
      <xdr:col>1</xdr:col>
      <xdr:colOff>0</xdr:colOff>
      <xdr:row>271</xdr:row>
      <xdr:rowOff>0</xdr:rowOff>
    </xdr:from>
    <xdr:to>
      <xdr:col>7</xdr:col>
      <xdr:colOff>190500</xdr:colOff>
      <xdr:row>271</xdr:row>
      <xdr:rowOff>0</xdr:rowOff>
    </xdr:to>
    <xdr:graphicFrame macro="">
      <xdr:nvGraphicFramePr>
        <xdr:cNvPr id="28441763" name="グラフ 100">
          <a:extLst>
            <a:ext uri="{FF2B5EF4-FFF2-40B4-BE49-F238E27FC236}">
              <a16:creationId xmlns:a16="http://schemas.microsoft.com/office/drawing/2014/main" id="{65FB5411-A3DC-49D5-9C42-28A39744E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5"/>
        </a:graphicData>
      </a:graphic>
    </xdr:graphicFrame>
    <xdr:clientData/>
  </xdr:twoCellAnchor>
  <xdr:twoCellAnchor>
    <xdr:from>
      <xdr:col>0</xdr:col>
      <xdr:colOff>276225</xdr:colOff>
      <xdr:row>271</xdr:row>
      <xdr:rowOff>0</xdr:rowOff>
    </xdr:from>
    <xdr:to>
      <xdr:col>7</xdr:col>
      <xdr:colOff>152400</xdr:colOff>
      <xdr:row>271</xdr:row>
      <xdr:rowOff>0</xdr:rowOff>
    </xdr:to>
    <xdr:graphicFrame macro="">
      <xdr:nvGraphicFramePr>
        <xdr:cNvPr id="28441764" name="グラフ 101">
          <a:extLst>
            <a:ext uri="{FF2B5EF4-FFF2-40B4-BE49-F238E27FC236}">
              <a16:creationId xmlns:a16="http://schemas.microsoft.com/office/drawing/2014/main" id="{EBA85663-91DA-4D34-A495-0EE31288BED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6"/>
        </a:graphicData>
      </a:graphic>
    </xdr:graphicFrame>
    <xdr:clientData/>
  </xdr:twoCellAnchor>
  <xdr:twoCellAnchor>
    <xdr:from>
      <xdr:col>0</xdr:col>
      <xdr:colOff>333375</xdr:colOff>
      <xdr:row>271</xdr:row>
      <xdr:rowOff>0</xdr:rowOff>
    </xdr:from>
    <xdr:to>
      <xdr:col>7</xdr:col>
      <xdr:colOff>171450</xdr:colOff>
      <xdr:row>271</xdr:row>
      <xdr:rowOff>0</xdr:rowOff>
    </xdr:to>
    <xdr:graphicFrame macro="">
      <xdr:nvGraphicFramePr>
        <xdr:cNvPr id="28441765" name="グラフ 102">
          <a:extLst>
            <a:ext uri="{FF2B5EF4-FFF2-40B4-BE49-F238E27FC236}">
              <a16:creationId xmlns:a16="http://schemas.microsoft.com/office/drawing/2014/main" id="{65F5B01E-E5EC-46DD-BDF8-1E1B23AD28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7"/>
        </a:graphicData>
      </a:graphic>
    </xdr:graphicFrame>
    <xdr:clientData/>
  </xdr:twoCellAnchor>
  <xdr:twoCellAnchor>
    <xdr:from>
      <xdr:col>0</xdr:col>
      <xdr:colOff>314325</xdr:colOff>
      <xdr:row>271</xdr:row>
      <xdr:rowOff>0</xdr:rowOff>
    </xdr:from>
    <xdr:to>
      <xdr:col>7</xdr:col>
      <xdr:colOff>161925</xdr:colOff>
      <xdr:row>271</xdr:row>
      <xdr:rowOff>0</xdr:rowOff>
    </xdr:to>
    <xdr:graphicFrame macro="">
      <xdr:nvGraphicFramePr>
        <xdr:cNvPr id="28441766" name="グラフ 103">
          <a:extLst>
            <a:ext uri="{FF2B5EF4-FFF2-40B4-BE49-F238E27FC236}">
              <a16:creationId xmlns:a16="http://schemas.microsoft.com/office/drawing/2014/main" id="{A48DB4F1-8365-4D72-905A-A2E2FABB07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8"/>
        </a:graphicData>
      </a:graphic>
    </xdr:graphicFrame>
    <xdr:clientData/>
  </xdr:twoCellAnchor>
  <mc:AlternateContent xmlns:mc="http://schemas.openxmlformats.org/markup-compatibility/2006">
    <mc:Choice xmlns:a14="http://schemas.microsoft.com/office/drawing/2010/main" Requires="a14">
      <xdr:twoCellAnchor editAs="oneCell">
        <xdr:from>
          <xdr:col>0</xdr:col>
          <xdr:colOff>92530</xdr:colOff>
          <xdr:row>4</xdr:row>
          <xdr:rowOff>669471</xdr:rowOff>
        </xdr:from>
        <xdr:to>
          <xdr:col>7</xdr:col>
          <xdr:colOff>200026</xdr:colOff>
          <xdr:row>13</xdr:row>
          <xdr:rowOff>48986</xdr:rowOff>
        </xdr:to>
        <xdr:pic>
          <xdr:nvPicPr>
            <xdr:cNvPr id="28441767" name="図 183">
              <a:extLst>
                <a:ext uri="{FF2B5EF4-FFF2-40B4-BE49-F238E27FC236}">
                  <a16:creationId xmlns:a16="http://schemas.microsoft.com/office/drawing/2014/main" id="{B565831A-4757-4473-ADC8-779025801DB2}"/>
                </a:ext>
              </a:extLst>
            </xdr:cNvPr>
            <xdr:cNvPicPr>
              <a:picLocks noChangeAspect="1" noChangeArrowheads="1"/>
              <a:extLst>
                <a:ext uri="{84589F7E-364E-4C9E-8A38-B11213B215E9}">
                  <a14:cameraTool cellRange="'1の表'!$B$2:$O$9" spid="_x0000_s57372776"/>
                </a:ext>
              </a:extLst>
            </xdr:cNvPicPr>
          </xdr:nvPicPr>
          <xdr:blipFill>
            <a:blip xmlns:r="http://schemas.openxmlformats.org/officeDocument/2006/relationships" r:embed="rId79"/>
            <a:srcRect/>
            <a:stretch>
              <a:fillRect/>
            </a:stretch>
          </xdr:blipFill>
          <xdr:spPr bwMode="auto">
            <a:xfrm>
              <a:off x="92530" y="1709057"/>
              <a:ext cx="6736896" cy="1915886"/>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213</xdr:row>
          <xdr:rowOff>485775</xdr:rowOff>
        </xdr:from>
        <xdr:to>
          <xdr:col>7</xdr:col>
          <xdr:colOff>171450</xdr:colOff>
          <xdr:row>225</xdr:row>
          <xdr:rowOff>95250</xdr:rowOff>
        </xdr:to>
        <xdr:pic>
          <xdr:nvPicPr>
            <xdr:cNvPr id="28441768" name="図 191">
              <a:extLst>
                <a:ext uri="{FF2B5EF4-FFF2-40B4-BE49-F238E27FC236}">
                  <a16:creationId xmlns:a16="http://schemas.microsoft.com/office/drawing/2014/main" id="{77955871-3983-4AE0-A4E6-05FED061D7E7}"/>
                </a:ext>
              </a:extLst>
            </xdr:cNvPr>
            <xdr:cNvPicPr>
              <a:picLocks noChangeAspect="1" noChangeArrowheads="1"/>
              <a:extLst>
                <a:ext uri="{84589F7E-364E-4C9E-8A38-B11213B215E9}">
                  <a14:cameraTool cellRange="'4の表①②、4のグラフ①②③'!$B$5:$M$20" spid="_x0000_s57372777"/>
                </a:ext>
              </a:extLst>
            </xdr:cNvPicPr>
          </xdr:nvPicPr>
          <xdr:blipFill>
            <a:blip xmlns:r="http://schemas.openxmlformats.org/officeDocument/2006/relationships" r:embed="rId80"/>
            <a:srcRect/>
            <a:stretch>
              <a:fillRect/>
            </a:stretch>
          </xdr:blipFill>
          <xdr:spPr bwMode="auto">
            <a:xfrm>
              <a:off x="57150" y="44967525"/>
              <a:ext cx="6734175" cy="2667000"/>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320</xdr:row>
          <xdr:rowOff>0</xdr:rowOff>
        </xdr:from>
        <xdr:to>
          <xdr:col>7</xdr:col>
          <xdr:colOff>152400</xdr:colOff>
          <xdr:row>332</xdr:row>
          <xdr:rowOff>104775</xdr:rowOff>
        </xdr:to>
        <xdr:pic>
          <xdr:nvPicPr>
            <xdr:cNvPr id="28441769" name="図 193">
              <a:extLst>
                <a:ext uri="{FF2B5EF4-FFF2-40B4-BE49-F238E27FC236}">
                  <a16:creationId xmlns:a16="http://schemas.microsoft.com/office/drawing/2014/main" id="{44782264-0179-49E9-99CB-426D433CD927}"/>
                </a:ext>
              </a:extLst>
            </xdr:cNvPr>
            <xdr:cNvPicPr>
              <a:picLocks noChangeAspect="1" noChangeArrowheads="1"/>
              <a:extLst>
                <a:ext uri="{84589F7E-364E-4C9E-8A38-B11213B215E9}">
                  <a14:cameraTool cellRange="'5の表、グラフ'!$B$3:$S$15" spid="_x0000_s57372778"/>
                </a:ext>
              </a:extLst>
            </xdr:cNvPicPr>
          </xdr:nvPicPr>
          <xdr:blipFill>
            <a:blip xmlns:r="http://schemas.openxmlformats.org/officeDocument/2006/relationships" r:embed="rId81"/>
            <a:srcRect/>
            <a:stretch>
              <a:fillRect/>
            </a:stretch>
          </xdr:blipFill>
          <xdr:spPr bwMode="auto">
            <a:xfrm>
              <a:off x="133350" y="65817750"/>
              <a:ext cx="6638925" cy="2181225"/>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0</xdr:col>
      <xdr:colOff>333375</xdr:colOff>
      <xdr:row>15</xdr:row>
      <xdr:rowOff>47625</xdr:rowOff>
    </xdr:from>
    <xdr:to>
      <xdr:col>3</xdr:col>
      <xdr:colOff>447675</xdr:colOff>
      <xdr:row>52</xdr:row>
      <xdr:rowOff>142875</xdr:rowOff>
    </xdr:to>
    <xdr:grpSp>
      <xdr:nvGrpSpPr>
        <xdr:cNvPr id="28441770" name="グループ化 200">
          <a:extLst>
            <a:ext uri="{FF2B5EF4-FFF2-40B4-BE49-F238E27FC236}">
              <a16:creationId xmlns:a16="http://schemas.microsoft.com/office/drawing/2014/main" id="{3C205E66-3238-48B6-9CE0-623BC4B4023D}"/>
            </a:ext>
          </a:extLst>
        </xdr:cNvPr>
        <xdr:cNvGrpSpPr>
          <a:grpSpLocks/>
        </xdr:cNvGrpSpPr>
      </xdr:nvGrpSpPr>
      <xdr:grpSpPr bwMode="auto">
        <a:xfrm>
          <a:off x="333375" y="3950154"/>
          <a:ext cx="3053443" cy="6534150"/>
          <a:chOff x="6629400" y="171450"/>
          <a:chExt cx="3048000" cy="6400800"/>
        </a:xfrm>
      </xdr:grpSpPr>
      <xdr:graphicFrame macro="">
        <xdr:nvGraphicFramePr>
          <xdr:cNvPr id="28441822" name="グラフ 1">
            <a:extLst>
              <a:ext uri="{FF2B5EF4-FFF2-40B4-BE49-F238E27FC236}">
                <a16:creationId xmlns:a16="http://schemas.microsoft.com/office/drawing/2014/main" id="{89B80604-4EF1-4EAA-B4F8-106F2EDD2A59}"/>
              </a:ext>
            </a:extLst>
          </xdr:cNvPr>
          <xdr:cNvGraphicFramePr>
            <a:graphicFrameLocks/>
          </xdr:cNvGraphicFramePr>
        </xdr:nvGraphicFramePr>
        <xdr:xfrm>
          <a:off x="6629400" y="171450"/>
          <a:ext cx="3048000" cy="6400800"/>
        </xdr:xfrm>
        <a:graphic>
          <a:graphicData uri="http://schemas.openxmlformats.org/drawingml/2006/chart">
            <c:chart xmlns:c="http://schemas.openxmlformats.org/drawingml/2006/chart" xmlns:r="http://schemas.openxmlformats.org/officeDocument/2006/relationships" r:id="rId82"/>
          </a:graphicData>
        </a:graphic>
      </xdr:graphicFrame>
      <xdr:grpSp>
        <xdr:nvGrpSpPr>
          <xdr:cNvPr id="28441823" name="グループ化 17">
            <a:extLst>
              <a:ext uri="{FF2B5EF4-FFF2-40B4-BE49-F238E27FC236}">
                <a16:creationId xmlns:a16="http://schemas.microsoft.com/office/drawing/2014/main" id="{199770A2-8C2A-4EDF-9FE0-4648919DDC5C}"/>
              </a:ext>
            </a:extLst>
          </xdr:cNvPr>
          <xdr:cNvGrpSpPr>
            <a:grpSpLocks/>
          </xdr:cNvGrpSpPr>
        </xdr:nvGrpSpPr>
        <xdr:grpSpPr bwMode="auto">
          <a:xfrm>
            <a:off x="9144000" y="609600"/>
            <a:ext cx="123825" cy="152400"/>
            <a:chOff x="13918203" y="1409922"/>
            <a:chExt cx="125320" cy="220882"/>
          </a:xfrm>
        </xdr:grpSpPr>
        <xdr:sp macro="" textlink="">
          <xdr:nvSpPr>
            <xdr:cNvPr id="28441824" name="フリーフォーム 18">
              <a:extLst>
                <a:ext uri="{FF2B5EF4-FFF2-40B4-BE49-F238E27FC236}">
                  <a16:creationId xmlns:a16="http://schemas.microsoft.com/office/drawing/2014/main" id="{E154E99E-AE76-41E5-B2FD-15F5C2853F5E}"/>
                </a:ext>
              </a:extLst>
            </xdr:cNvPr>
            <xdr:cNvSpPr>
              <a:spLocks/>
            </xdr:cNvSpPr>
          </xdr:nvSpPr>
          <xdr:spPr bwMode="auto">
            <a:xfrm rot="5324126">
              <a:off x="13844313" y="1483812"/>
              <a:ext cx="220882" cy="73102"/>
            </a:xfrm>
            <a:custGeom>
              <a:avLst/>
              <a:gdLst>
                <a:gd name="T0" fmla="*/ 0 w 1381125"/>
                <a:gd name="T1" fmla="*/ 0 h 655022"/>
                <a:gd name="T2" fmla="*/ 0 w 1381125"/>
                <a:gd name="T3" fmla="*/ 0 h 655022"/>
                <a:gd name="T4" fmla="*/ 0 w 1381125"/>
                <a:gd name="T5" fmla="*/ 0 h 655022"/>
                <a:gd name="T6" fmla="*/ 0 w 1381125"/>
                <a:gd name="T7" fmla="*/ 0 h 65502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81125" h="655022">
                  <a:moveTo>
                    <a:pt x="0" y="0"/>
                  </a:moveTo>
                  <a:cubicBezTo>
                    <a:pt x="162719" y="321468"/>
                    <a:pt x="325438" y="642937"/>
                    <a:pt x="476250" y="654843"/>
                  </a:cubicBezTo>
                  <a:cubicBezTo>
                    <a:pt x="627063" y="666749"/>
                    <a:pt x="754063" y="81359"/>
                    <a:pt x="904875" y="71437"/>
                  </a:cubicBezTo>
                  <a:cubicBezTo>
                    <a:pt x="1055688" y="61515"/>
                    <a:pt x="1381125" y="595312"/>
                    <a:pt x="1381125" y="595312"/>
                  </a:cubicBezTo>
                </a:path>
              </a:pathLst>
            </a:custGeom>
            <a:solidFill>
              <a:srgbClr val="FFFFFF"/>
            </a:solidFill>
            <a:ln w="12700" cap="flat" cmpd="sng" algn="ctr">
              <a:solidFill>
                <a:srgbClr val="7F7F7F"/>
              </a:solidFill>
              <a:prstDash val="solid"/>
              <a:round/>
              <a:headEnd/>
              <a:tailEnd/>
            </a:ln>
          </xdr:spPr>
        </xdr:sp>
        <xdr:sp macro="" textlink="">
          <xdr:nvSpPr>
            <xdr:cNvPr id="28441825" name="フリーフォーム 19">
              <a:extLst>
                <a:ext uri="{FF2B5EF4-FFF2-40B4-BE49-F238E27FC236}">
                  <a16:creationId xmlns:a16="http://schemas.microsoft.com/office/drawing/2014/main" id="{80269740-2FED-4CD6-8678-38B50B553AC1}"/>
                </a:ext>
              </a:extLst>
            </xdr:cNvPr>
            <xdr:cNvSpPr>
              <a:spLocks/>
            </xdr:cNvSpPr>
          </xdr:nvSpPr>
          <xdr:spPr bwMode="auto">
            <a:xfrm rot="5324126">
              <a:off x="13900093" y="1487374"/>
              <a:ext cx="213757" cy="73102"/>
            </a:xfrm>
            <a:custGeom>
              <a:avLst/>
              <a:gdLst>
                <a:gd name="T0" fmla="*/ 0 w 1381125"/>
                <a:gd name="T1" fmla="*/ 0 h 655022"/>
                <a:gd name="T2" fmla="*/ 0 w 1381125"/>
                <a:gd name="T3" fmla="*/ 0 h 655022"/>
                <a:gd name="T4" fmla="*/ 0 w 1381125"/>
                <a:gd name="T5" fmla="*/ 0 h 655022"/>
                <a:gd name="T6" fmla="*/ 0 w 1381125"/>
                <a:gd name="T7" fmla="*/ 0 h 65502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81125" h="655022">
                  <a:moveTo>
                    <a:pt x="0" y="0"/>
                  </a:moveTo>
                  <a:cubicBezTo>
                    <a:pt x="162719" y="321468"/>
                    <a:pt x="325438" y="642937"/>
                    <a:pt x="476250" y="654843"/>
                  </a:cubicBezTo>
                  <a:cubicBezTo>
                    <a:pt x="627063" y="666749"/>
                    <a:pt x="754063" y="81359"/>
                    <a:pt x="904875" y="71437"/>
                  </a:cubicBezTo>
                  <a:cubicBezTo>
                    <a:pt x="1055688" y="61515"/>
                    <a:pt x="1381125" y="595312"/>
                    <a:pt x="1381125" y="595312"/>
                  </a:cubicBezTo>
                </a:path>
              </a:pathLst>
            </a:custGeom>
            <a:solidFill>
              <a:srgbClr val="FFFFFF"/>
            </a:solidFill>
            <a:ln w="12700" cap="flat" cmpd="sng" algn="ctr">
              <a:solidFill>
                <a:srgbClr val="7F7F7F"/>
              </a:solidFill>
              <a:prstDash val="solid"/>
              <a:round/>
              <a:headEnd/>
              <a:tailEnd/>
            </a:ln>
          </xdr:spPr>
        </xdr:sp>
      </xdr:grpSp>
    </xdr:grpSp>
    <xdr:clientData/>
  </xdr:twoCellAnchor>
  <xdr:twoCellAnchor>
    <xdr:from>
      <xdr:col>0</xdr:col>
      <xdr:colOff>38100</xdr:colOff>
      <xdr:row>82</xdr:row>
      <xdr:rowOff>66675</xdr:rowOff>
    </xdr:from>
    <xdr:to>
      <xdr:col>7</xdr:col>
      <xdr:colOff>114300</xdr:colOff>
      <xdr:row>100</xdr:row>
      <xdr:rowOff>352425</xdr:rowOff>
    </xdr:to>
    <xdr:graphicFrame macro="">
      <xdr:nvGraphicFramePr>
        <xdr:cNvPr id="28441771" name="グラフ 201">
          <a:extLst>
            <a:ext uri="{FF2B5EF4-FFF2-40B4-BE49-F238E27FC236}">
              <a16:creationId xmlns:a16="http://schemas.microsoft.com/office/drawing/2014/main" id="{F2EC6BD7-AEC7-4728-A550-431B21757F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3"/>
        </a:graphicData>
      </a:graphic>
    </xdr:graphicFrame>
    <xdr:clientData/>
  </xdr:twoCellAnchor>
  <xdr:twoCellAnchor>
    <xdr:from>
      <xdr:col>0</xdr:col>
      <xdr:colOff>0</xdr:colOff>
      <xdr:row>133</xdr:row>
      <xdr:rowOff>95250</xdr:rowOff>
    </xdr:from>
    <xdr:to>
      <xdr:col>7</xdr:col>
      <xdr:colOff>228600</xdr:colOff>
      <xdr:row>150</xdr:row>
      <xdr:rowOff>600075</xdr:rowOff>
    </xdr:to>
    <xdr:graphicFrame macro="">
      <xdr:nvGraphicFramePr>
        <xdr:cNvPr id="28441772" name="グラフ 201">
          <a:extLst>
            <a:ext uri="{FF2B5EF4-FFF2-40B4-BE49-F238E27FC236}">
              <a16:creationId xmlns:a16="http://schemas.microsoft.com/office/drawing/2014/main" id="{726A41E2-4B66-4426-86E6-4D73397A9E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4"/>
        </a:graphicData>
      </a:graphic>
    </xdr:graphicFrame>
    <xdr:clientData/>
  </xdr:twoCellAnchor>
  <xdr:twoCellAnchor>
    <xdr:from>
      <xdr:col>1</xdr:col>
      <xdr:colOff>402248</xdr:colOff>
      <xdr:row>156</xdr:row>
      <xdr:rowOff>198979</xdr:rowOff>
    </xdr:from>
    <xdr:to>
      <xdr:col>6</xdr:col>
      <xdr:colOff>459398</xdr:colOff>
      <xdr:row>189</xdr:row>
      <xdr:rowOff>37054</xdr:rowOff>
    </xdr:to>
    <xdr:graphicFrame macro="">
      <xdr:nvGraphicFramePr>
        <xdr:cNvPr id="28441773" name="グラフ 1">
          <a:extLst>
            <a:ext uri="{FF2B5EF4-FFF2-40B4-BE49-F238E27FC236}">
              <a16:creationId xmlns:a16="http://schemas.microsoft.com/office/drawing/2014/main" id="{84082445-89A5-4863-9A8A-730CCAA94B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5"/>
        </a:graphicData>
      </a:graphic>
    </xdr:graphicFrame>
    <xdr:clientData/>
  </xdr:twoCellAnchor>
  <xdr:twoCellAnchor>
    <xdr:from>
      <xdr:col>0</xdr:col>
      <xdr:colOff>66675</xdr:colOff>
      <xdr:row>242</xdr:row>
      <xdr:rowOff>19050</xdr:rowOff>
    </xdr:from>
    <xdr:to>
      <xdr:col>7</xdr:col>
      <xdr:colOff>190500</xdr:colOff>
      <xdr:row>255</xdr:row>
      <xdr:rowOff>19050</xdr:rowOff>
    </xdr:to>
    <xdr:grpSp>
      <xdr:nvGrpSpPr>
        <xdr:cNvPr id="28441774" name="グループ化 3">
          <a:extLst>
            <a:ext uri="{FF2B5EF4-FFF2-40B4-BE49-F238E27FC236}">
              <a16:creationId xmlns:a16="http://schemas.microsoft.com/office/drawing/2014/main" id="{89796FC1-9BEA-4B3A-A669-DA1346336BD8}"/>
            </a:ext>
          </a:extLst>
        </xdr:cNvPr>
        <xdr:cNvGrpSpPr>
          <a:grpSpLocks/>
        </xdr:cNvGrpSpPr>
      </xdr:nvGrpSpPr>
      <xdr:grpSpPr bwMode="auto">
        <a:xfrm>
          <a:off x="66675" y="50724707"/>
          <a:ext cx="6753225" cy="2264229"/>
          <a:chOff x="533400" y="9553575"/>
          <a:chExt cx="6972300" cy="2257425"/>
        </a:xfrm>
      </xdr:grpSpPr>
      <xdr:graphicFrame macro="">
        <xdr:nvGraphicFramePr>
          <xdr:cNvPr id="28441818" name="グラフ 146">
            <a:extLst>
              <a:ext uri="{FF2B5EF4-FFF2-40B4-BE49-F238E27FC236}">
                <a16:creationId xmlns:a16="http://schemas.microsoft.com/office/drawing/2014/main" id="{D8BE5F1E-B1EE-4A56-963B-33F0148925B7}"/>
              </a:ext>
            </a:extLst>
          </xdr:cNvPr>
          <xdr:cNvGraphicFramePr>
            <a:graphicFrameLocks/>
          </xdr:cNvGraphicFramePr>
        </xdr:nvGraphicFramePr>
        <xdr:xfrm>
          <a:off x="533400" y="9553575"/>
          <a:ext cx="6972300" cy="2257425"/>
        </xdr:xfrm>
        <a:graphic>
          <a:graphicData uri="http://schemas.openxmlformats.org/drawingml/2006/chart">
            <c:chart xmlns:c="http://schemas.openxmlformats.org/drawingml/2006/chart" xmlns:r="http://schemas.openxmlformats.org/officeDocument/2006/relationships" r:id="rId86"/>
          </a:graphicData>
        </a:graphic>
      </xdr:graphicFrame>
      <xdr:grpSp>
        <xdr:nvGrpSpPr>
          <xdr:cNvPr id="28441819" name="グループ化 10">
            <a:extLst>
              <a:ext uri="{FF2B5EF4-FFF2-40B4-BE49-F238E27FC236}">
                <a16:creationId xmlns:a16="http://schemas.microsoft.com/office/drawing/2014/main" id="{DC492565-99BB-4156-AB1F-44482F6A4C59}"/>
              </a:ext>
            </a:extLst>
          </xdr:cNvPr>
          <xdr:cNvGrpSpPr>
            <a:grpSpLocks/>
          </xdr:cNvGrpSpPr>
        </xdr:nvGrpSpPr>
        <xdr:grpSpPr bwMode="auto">
          <a:xfrm>
            <a:off x="6156540" y="9852635"/>
            <a:ext cx="876462" cy="299062"/>
            <a:chOff x="6156540" y="9852635"/>
            <a:chExt cx="876462" cy="299062"/>
          </a:xfrm>
        </xdr:grpSpPr>
        <xdr:sp macro="" textlink="">
          <xdr:nvSpPr>
            <xdr:cNvPr id="107" name="テキスト ボックス 106">
              <a:extLst>
                <a:ext uri="{FF2B5EF4-FFF2-40B4-BE49-F238E27FC236}">
                  <a16:creationId xmlns:a16="http://schemas.microsoft.com/office/drawing/2014/main" id="{CA01CA9E-0046-4B04-9B0D-E820273F9D29}"/>
                </a:ext>
              </a:extLst>
            </xdr:cNvPr>
            <xdr:cNvSpPr txBox="1"/>
          </xdr:nvSpPr>
          <xdr:spPr>
            <a:xfrm>
              <a:off x="6156540" y="9852636"/>
              <a:ext cx="876461" cy="1832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200</a:t>
              </a:r>
              <a:r>
                <a:rPr kumimoji="1" lang="ja-JP" altLang="en-US" sz="800"/>
                <a:t>～</a:t>
              </a:r>
              <a:r>
                <a:rPr kumimoji="1" lang="en-US" altLang="ja-JP" sz="800"/>
                <a:t>299</a:t>
              </a:r>
              <a:r>
                <a:rPr kumimoji="1" lang="ja-JP" altLang="en-US" sz="800"/>
                <a:t>人</a:t>
              </a:r>
            </a:p>
          </xdr:txBody>
        </xdr:sp>
        <xdr:cxnSp macro="">
          <xdr:nvCxnSpPr>
            <xdr:cNvPr id="108" name="直線コネクタ 107">
              <a:extLst>
                <a:ext uri="{FF2B5EF4-FFF2-40B4-BE49-F238E27FC236}">
                  <a16:creationId xmlns:a16="http://schemas.microsoft.com/office/drawing/2014/main" id="{C66A1CD5-ECCB-464D-BDA4-33B11B744FC7}"/>
                </a:ext>
              </a:extLst>
            </xdr:cNvPr>
            <xdr:cNvCxnSpPr>
              <a:stCxn id="107" idx="2"/>
            </xdr:cNvCxnSpPr>
          </xdr:nvCxnSpPr>
          <xdr:spPr>
            <a:xfrm flipH="1">
              <a:off x="6570151" y="10035931"/>
              <a:ext cx="29544" cy="115766"/>
            </a:xfrm>
            <a:prstGeom prst="line">
              <a:avLst/>
            </a:prstGeom>
          </xdr:spPr>
          <xdr:style>
            <a:lnRef idx="1">
              <a:schemeClr val="dk1"/>
            </a:lnRef>
            <a:fillRef idx="0">
              <a:schemeClr val="dk1"/>
            </a:fillRef>
            <a:effectRef idx="0">
              <a:schemeClr val="dk1"/>
            </a:effectRef>
            <a:fontRef idx="minor">
              <a:schemeClr val="tx1"/>
            </a:fontRef>
          </xdr:style>
        </xdr:cxnSp>
      </xdr:grpSp>
    </xdr:grpSp>
    <xdr:clientData/>
  </xdr:twoCellAnchor>
  <xdr:twoCellAnchor>
    <xdr:from>
      <xdr:col>0</xdr:col>
      <xdr:colOff>76200</xdr:colOff>
      <xdr:row>227</xdr:row>
      <xdr:rowOff>104775</xdr:rowOff>
    </xdr:from>
    <xdr:to>
      <xdr:col>7</xdr:col>
      <xdr:colOff>200025</xdr:colOff>
      <xdr:row>240</xdr:row>
      <xdr:rowOff>95250</xdr:rowOff>
    </xdr:to>
    <xdr:grpSp>
      <xdr:nvGrpSpPr>
        <xdr:cNvPr id="28441775" name="グループ化 2">
          <a:extLst>
            <a:ext uri="{FF2B5EF4-FFF2-40B4-BE49-F238E27FC236}">
              <a16:creationId xmlns:a16="http://schemas.microsoft.com/office/drawing/2014/main" id="{6DEA25CE-A489-4D78-829F-D595716CB23C}"/>
            </a:ext>
          </a:extLst>
        </xdr:cNvPr>
        <xdr:cNvGrpSpPr>
          <a:grpSpLocks/>
        </xdr:cNvGrpSpPr>
      </xdr:nvGrpSpPr>
      <xdr:grpSpPr bwMode="auto">
        <a:xfrm>
          <a:off x="76200" y="48197861"/>
          <a:ext cx="6753225" cy="2254703"/>
          <a:chOff x="590550" y="6353175"/>
          <a:chExt cx="6972300" cy="2257425"/>
        </a:xfrm>
      </xdr:grpSpPr>
      <xdr:graphicFrame macro="">
        <xdr:nvGraphicFramePr>
          <xdr:cNvPr id="28441816" name="グラフ 146">
            <a:extLst>
              <a:ext uri="{FF2B5EF4-FFF2-40B4-BE49-F238E27FC236}">
                <a16:creationId xmlns:a16="http://schemas.microsoft.com/office/drawing/2014/main" id="{C0A0C274-CF37-4AAB-96D8-05FB88D3FFBA}"/>
              </a:ext>
            </a:extLst>
          </xdr:cNvPr>
          <xdr:cNvGraphicFramePr>
            <a:graphicFrameLocks/>
          </xdr:cNvGraphicFramePr>
        </xdr:nvGraphicFramePr>
        <xdr:xfrm>
          <a:off x="590550" y="6353175"/>
          <a:ext cx="6972300" cy="2257425"/>
        </xdr:xfrm>
        <a:graphic>
          <a:graphicData uri="http://schemas.openxmlformats.org/drawingml/2006/chart">
            <c:chart xmlns:c="http://schemas.openxmlformats.org/drawingml/2006/chart" xmlns:r="http://schemas.openxmlformats.org/officeDocument/2006/relationships" r:id="rId87"/>
          </a:graphicData>
        </a:graphic>
      </xdr:graphicFrame>
      <xdr:cxnSp macro="">
        <xdr:nvCxnSpPr>
          <xdr:cNvPr id="111" name="直線コネクタ 110">
            <a:extLst>
              <a:ext uri="{FF2B5EF4-FFF2-40B4-BE49-F238E27FC236}">
                <a16:creationId xmlns:a16="http://schemas.microsoft.com/office/drawing/2014/main" id="{0FD5F545-1508-44CD-A71D-68F3029C30D2}"/>
              </a:ext>
            </a:extLst>
          </xdr:cNvPr>
          <xdr:cNvCxnSpPr/>
        </xdr:nvCxnSpPr>
        <xdr:spPr bwMode="auto">
          <a:xfrm flipH="1">
            <a:off x="7306805" y="6895732"/>
            <a:ext cx="78783" cy="67820"/>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mc:AlternateContent xmlns:mc="http://schemas.openxmlformats.org/markup-compatibility/2006">
    <mc:Choice xmlns:a14="http://schemas.microsoft.com/office/drawing/2010/main" Requires="a14">
      <xdr:twoCellAnchor editAs="oneCell">
        <xdr:from>
          <xdr:col>0</xdr:col>
          <xdr:colOff>95250</xdr:colOff>
          <xdr:row>257</xdr:row>
          <xdr:rowOff>85725</xdr:rowOff>
        </xdr:from>
        <xdr:to>
          <xdr:col>7</xdr:col>
          <xdr:colOff>123825</xdr:colOff>
          <xdr:row>267</xdr:row>
          <xdr:rowOff>295274</xdr:rowOff>
        </xdr:to>
        <xdr:pic>
          <xdr:nvPicPr>
            <xdr:cNvPr id="28441776" name="図 148">
              <a:extLst>
                <a:ext uri="{FF2B5EF4-FFF2-40B4-BE49-F238E27FC236}">
                  <a16:creationId xmlns:a16="http://schemas.microsoft.com/office/drawing/2014/main" id="{25117577-188A-48D6-9386-5C2C902D00C2}"/>
                </a:ext>
              </a:extLst>
            </xdr:cNvPr>
            <xdr:cNvPicPr>
              <a:picLocks noChangeAspect="1" noChangeArrowheads="1"/>
              <a:extLst>
                <a:ext uri="{84589F7E-364E-4C9E-8A38-B11213B215E9}">
                  <a14:cameraTool cellRange="'4の表①②、4のグラフ①②③'!$P$5:$AC$19" spid="_x0000_s57372779"/>
                </a:ext>
              </a:extLst>
            </xdr:cNvPicPr>
          </xdr:nvPicPr>
          <xdr:blipFill>
            <a:blip xmlns:r="http://schemas.openxmlformats.org/officeDocument/2006/relationships" r:embed="rId88"/>
            <a:srcRect/>
            <a:stretch>
              <a:fillRect/>
            </a:stretch>
          </xdr:blipFill>
          <xdr:spPr bwMode="auto">
            <a:xfrm>
              <a:off x="95250" y="53120925"/>
              <a:ext cx="6648450" cy="2333625"/>
            </a:xfrm>
            <a:prstGeom prst="rect">
              <a:avLst/>
            </a:prstGeom>
            <a:solidFill>
              <a:srgbClr val="FFFFFF"/>
            </a:solidFill>
            <a:ln>
              <a:noFill/>
            </a:ln>
            <a:extLst>
              <a:ext uri="{91240B29-F687-4F45-9708-019B960494DF}">
                <a14:hiddenLine w="9525">
                  <a:solidFill>
                    <a:srgbClr val="000000"/>
                  </a:solidFill>
                  <a:miter lim="800000"/>
                  <a:headEnd/>
                  <a:tailEnd/>
                </a14:hiddenLine>
              </a:ext>
            </a:extLst>
          </xdr:spPr>
        </xdr:pic>
        <xdr:clientData/>
      </xdr:twoCellAnchor>
    </mc:Choice>
    <mc:Fallback/>
  </mc:AlternateContent>
  <xdr:twoCellAnchor>
    <xdr:from>
      <xdr:col>0</xdr:col>
      <xdr:colOff>133350</xdr:colOff>
      <xdr:row>267</xdr:row>
      <xdr:rowOff>514350</xdr:rowOff>
    </xdr:from>
    <xdr:to>
      <xdr:col>7</xdr:col>
      <xdr:colOff>123825</xdr:colOff>
      <xdr:row>301</xdr:row>
      <xdr:rowOff>47625</xdr:rowOff>
    </xdr:to>
    <xdr:graphicFrame macro="">
      <xdr:nvGraphicFramePr>
        <xdr:cNvPr id="28441777" name="グラフ 141">
          <a:extLst>
            <a:ext uri="{FF2B5EF4-FFF2-40B4-BE49-F238E27FC236}">
              <a16:creationId xmlns:a16="http://schemas.microsoft.com/office/drawing/2014/main" id="{0BFAD563-8A1E-4B43-9F15-649648F3A4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9"/>
        </a:graphicData>
      </a:graphic>
    </xdr:graphicFrame>
    <xdr:clientData/>
  </xdr:twoCellAnchor>
  <xdr:twoCellAnchor>
    <xdr:from>
      <xdr:col>1</xdr:col>
      <xdr:colOff>428625</xdr:colOff>
      <xdr:row>336</xdr:row>
      <xdr:rowOff>9525</xdr:rowOff>
    </xdr:from>
    <xdr:to>
      <xdr:col>6</xdr:col>
      <xdr:colOff>257175</xdr:colOff>
      <xdr:row>362</xdr:row>
      <xdr:rowOff>142875</xdr:rowOff>
    </xdr:to>
    <xdr:grpSp>
      <xdr:nvGrpSpPr>
        <xdr:cNvPr id="28441778" name="グループ化 156">
          <a:extLst>
            <a:ext uri="{FF2B5EF4-FFF2-40B4-BE49-F238E27FC236}">
              <a16:creationId xmlns:a16="http://schemas.microsoft.com/office/drawing/2014/main" id="{73900D4E-A72E-4B26-A425-0CDF5A05F2D4}"/>
            </a:ext>
          </a:extLst>
        </xdr:cNvPr>
        <xdr:cNvGrpSpPr>
          <a:grpSpLocks/>
        </xdr:cNvGrpSpPr>
      </xdr:nvGrpSpPr>
      <xdr:grpSpPr bwMode="auto">
        <a:xfrm>
          <a:off x="831396" y="69035839"/>
          <a:ext cx="5380265" cy="4661807"/>
          <a:chOff x="228600" y="3819525"/>
          <a:chExt cx="4962525" cy="4533900"/>
        </a:xfrm>
      </xdr:grpSpPr>
      <xdr:grpSp>
        <xdr:nvGrpSpPr>
          <xdr:cNvPr id="28441802" name="グループ化 157">
            <a:extLst>
              <a:ext uri="{FF2B5EF4-FFF2-40B4-BE49-F238E27FC236}">
                <a16:creationId xmlns:a16="http://schemas.microsoft.com/office/drawing/2014/main" id="{941D2146-FCDE-400E-8940-E49D3038FA3B}"/>
              </a:ext>
            </a:extLst>
          </xdr:cNvPr>
          <xdr:cNvGrpSpPr>
            <a:grpSpLocks/>
          </xdr:cNvGrpSpPr>
        </xdr:nvGrpSpPr>
        <xdr:grpSpPr bwMode="auto">
          <a:xfrm>
            <a:off x="247650" y="3838338"/>
            <a:ext cx="4924425" cy="4438887"/>
            <a:chOff x="247650" y="3838338"/>
            <a:chExt cx="4924425" cy="4438887"/>
          </a:xfrm>
        </xdr:grpSpPr>
        <xdr:grpSp>
          <xdr:nvGrpSpPr>
            <xdr:cNvPr id="28441804" name="グループ化 159">
              <a:extLst>
                <a:ext uri="{FF2B5EF4-FFF2-40B4-BE49-F238E27FC236}">
                  <a16:creationId xmlns:a16="http://schemas.microsoft.com/office/drawing/2014/main" id="{DB2CB657-8779-4751-8CB5-84830637C2AD}"/>
                </a:ext>
              </a:extLst>
            </xdr:cNvPr>
            <xdr:cNvGrpSpPr>
              <a:grpSpLocks/>
            </xdr:cNvGrpSpPr>
          </xdr:nvGrpSpPr>
          <xdr:grpSpPr bwMode="auto">
            <a:xfrm>
              <a:off x="247650" y="3838338"/>
              <a:ext cx="4924425" cy="1829037"/>
              <a:chOff x="247650" y="3838338"/>
              <a:chExt cx="4924425" cy="1829037"/>
            </a:xfrm>
          </xdr:grpSpPr>
          <xdr:graphicFrame macro="">
            <xdr:nvGraphicFramePr>
              <xdr:cNvPr id="28441813" name="グラフ 1">
                <a:extLst>
                  <a:ext uri="{FF2B5EF4-FFF2-40B4-BE49-F238E27FC236}">
                    <a16:creationId xmlns:a16="http://schemas.microsoft.com/office/drawing/2014/main" id="{9B95694C-D6C6-4B41-A194-9A00F7010EC0}"/>
                  </a:ext>
                </a:extLst>
              </xdr:cNvPr>
              <xdr:cNvGraphicFramePr>
                <a:graphicFrameLocks/>
              </xdr:cNvGraphicFramePr>
            </xdr:nvGraphicFramePr>
            <xdr:xfrm>
              <a:off x="247650" y="3838338"/>
              <a:ext cx="4924425" cy="1829037"/>
            </xdr:xfrm>
            <a:graphic>
              <a:graphicData uri="http://schemas.openxmlformats.org/drawingml/2006/chart">
                <c:chart xmlns:c="http://schemas.openxmlformats.org/drawingml/2006/chart" xmlns:r="http://schemas.openxmlformats.org/officeDocument/2006/relationships" r:id="rId90"/>
              </a:graphicData>
            </a:graphic>
          </xdr:graphicFrame>
          <xdr:cxnSp macro="">
            <xdr:nvCxnSpPr>
              <xdr:cNvPr id="127" name="直線コネクタ 126">
                <a:extLst>
                  <a:ext uri="{FF2B5EF4-FFF2-40B4-BE49-F238E27FC236}">
                    <a16:creationId xmlns:a16="http://schemas.microsoft.com/office/drawing/2014/main" id="{B95029A8-DC6D-444A-9006-2239D396AAB4}"/>
                  </a:ext>
                </a:extLst>
              </xdr:cNvPr>
              <xdr:cNvCxnSpPr/>
            </xdr:nvCxnSpPr>
            <xdr:spPr>
              <a:xfrm flipH="1">
                <a:off x="4786381" y="5174051"/>
                <a:ext cx="79189" cy="1505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8" name="直線コネクタ 127">
                <a:extLst>
                  <a:ext uri="{FF2B5EF4-FFF2-40B4-BE49-F238E27FC236}">
                    <a16:creationId xmlns:a16="http://schemas.microsoft.com/office/drawing/2014/main" id="{2F19B5A1-8A3C-4F40-BE43-98CF7E4B2F12}"/>
                  </a:ext>
                </a:extLst>
              </xdr:cNvPr>
              <xdr:cNvCxnSpPr/>
            </xdr:nvCxnSpPr>
            <xdr:spPr>
              <a:xfrm flipH="1">
                <a:off x="4803978" y="4637885"/>
                <a:ext cx="79189" cy="14109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28441805" name="グループ化 160">
              <a:extLst>
                <a:ext uri="{FF2B5EF4-FFF2-40B4-BE49-F238E27FC236}">
                  <a16:creationId xmlns:a16="http://schemas.microsoft.com/office/drawing/2014/main" id="{28C22C85-88B3-47E1-B30E-019CEF9920D6}"/>
                </a:ext>
              </a:extLst>
            </xdr:cNvPr>
            <xdr:cNvGrpSpPr>
              <a:grpSpLocks/>
            </xdr:cNvGrpSpPr>
          </xdr:nvGrpSpPr>
          <xdr:grpSpPr bwMode="auto">
            <a:xfrm>
              <a:off x="247650" y="5581650"/>
              <a:ext cx="4924425" cy="1400175"/>
              <a:chOff x="228600" y="3747867"/>
              <a:chExt cx="4924425" cy="1704975"/>
            </a:xfrm>
          </xdr:grpSpPr>
          <xdr:graphicFrame macro="">
            <xdr:nvGraphicFramePr>
              <xdr:cNvPr id="28441810" name="グラフ 1">
                <a:extLst>
                  <a:ext uri="{FF2B5EF4-FFF2-40B4-BE49-F238E27FC236}">
                    <a16:creationId xmlns:a16="http://schemas.microsoft.com/office/drawing/2014/main" id="{49126DAE-32A2-4586-9E6D-CA2D0F72DFFC}"/>
                  </a:ext>
                </a:extLst>
              </xdr:cNvPr>
              <xdr:cNvGraphicFramePr>
                <a:graphicFrameLocks/>
              </xdr:cNvGraphicFramePr>
            </xdr:nvGraphicFramePr>
            <xdr:xfrm>
              <a:off x="228600" y="3747867"/>
              <a:ext cx="4924425" cy="1704975"/>
            </xdr:xfrm>
            <a:graphic>
              <a:graphicData uri="http://schemas.openxmlformats.org/drawingml/2006/chart">
                <c:chart xmlns:c="http://schemas.openxmlformats.org/drawingml/2006/chart" xmlns:r="http://schemas.openxmlformats.org/officeDocument/2006/relationships" r:id="rId91"/>
              </a:graphicData>
            </a:graphic>
          </xdr:graphicFrame>
          <xdr:cxnSp macro="">
            <xdr:nvCxnSpPr>
              <xdr:cNvPr id="124" name="直線コネクタ 123">
                <a:extLst>
                  <a:ext uri="{FF2B5EF4-FFF2-40B4-BE49-F238E27FC236}">
                    <a16:creationId xmlns:a16="http://schemas.microsoft.com/office/drawing/2014/main" id="{D2BE5C8C-F0D7-41A6-9161-3B8B5616CF40}"/>
                  </a:ext>
                </a:extLst>
              </xdr:cNvPr>
              <xdr:cNvCxnSpPr/>
            </xdr:nvCxnSpPr>
            <xdr:spPr>
              <a:xfrm flipH="1">
                <a:off x="4784928" y="4889475"/>
                <a:ext cx="79189" cy="13744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5" name="直線コネクタ 124">
                <a:extLst>
                  <a:ext uri="{FF2B5EF4-FFF2-40B4-BE49-F238E27FC236}">
                    <a16:creationId xmlns:a16="http://schemas.microsoft.com/office/drawing/2014/main" id="{B18A0A5C-32B2-417F-B395-03C921BD5B77}"/>
                  </a:ext>
                </a:extLst>
              </xdr:cNvPr>
              <xdr:cNvCxnSpPr/>
            </xdr:nvCxnSpPr>
            <xdr:spPr>
              <a:xfrm flipH="1">
                <a:off x="4793727" y="4236592"/>
                <a:ext cx="87988" cy="148903"/>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28441806" name="グループ化 161">
              <a:extLst>
                <a:ext uri="{FF2B5EF4-FFF2-40B4-BE49-F238E27FC236}">
                  <a16:creationId xmlns:a16="http://schemas.microsoft.com/office/drawing/2014/main" id="{396D24B4-A8FF-432B-82B3-0FAB009CE848}"/>
                </a:ext>
              </a:extLst>
            </xdr:cNvPr>
            <xdr:cNvGrpSpPr>
              <a:grpSpLocks/>
            </xdr:cNvGrpSpPr>
          </xdr:nvGrpSpPr>
          <xdr:grpSpPr bwMode="auto">
            <a:xfrm>
              <a:off x="247650" y="6924675"/>
              <a:ext cx="4924425" cy="1352550"/>
              <a:chOff x="295275" y="3867936"/>
              <a:chExt cx="4924425" cy="1704975"/>
            </a:xfrm>
          </xdr:grpSpPr>
          <xdr:graphicFrame macro="">
            <xdr:nvGraphicFramePr>
              <xdr:cNvPr id="28441807" name="グラフ 1">
                <a:extLst>
                  <a:ext uri="{FF2B5EF4-FFF2-40B4-BE49-F238E27FC236}">
                    <a16:creationId xmlns:a16="http://schemas.microsoft.com/office/drawing/2014/main" id="{57415D0E-2C38-4E56-8322-90808B68A089}"/>
                  </a:ext>
                </a:extLst>
              </xdr:cNvPr>
              <xdr:cNvGraphicFramePr>
                <a:graphicFrameLocks/>
              </xdr:cNvGraphicFramePr>
            </xdr:nvGraphicFramePr>
            <xdr:xfrm>
              <a:off x="295275" y="3867936"/>
              <a:ext cx="4924425" cy="1704975"/>
            </xdr:xfrm>
            <a:graphic>
              <a:graphicData uri="http://schemas.openxmlformats.org/drawingml/2006/chart">
                <c:chart xmlns:c="http://schemas.openxmlformats.org/drawingml/2006/chart" xmlns:r="http://schemas.openxmlformats.org/officeDocument/2006/relationships" r:id="rId92"/>
              </a:graphicData>
            </a:graphic>
          </xdr:graphicFrame>
          <xdr:cxnSp macro="">
            <xdr:nvCxnSpPr>
              <xdr:cNvPr id="121" name="直線コネクタ 120">
                <a:extLst>
                  <a:ext uri="{FF2B5EF4-FFF2-40B4-BE49-F238E27FC236}">
                    <a16:creationId xmlns:a16="http://schemas.microsoft.com/office/drawing/2014/main" id="{07C00497-6810-42CB-B8E3-95D00F691A93}"/>
                  </a:ext>
                </a:extLst>
              </xdr:cNvPr>
              <xdr:cNvCxnSpPr/>
            </xdr:nvCxnSpPr>
            <xdr:spPr>
              <a:xfrm flipH="1">
                <a:off x="4851603" y="5016809"/>
                <a:ext cx="79189" cy="14228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2" name="直線コネクタ 121">
                <a:extLst>
                  <a:ext uri="{FF2B5EF4-FFF2-40B4-BE49-F238E27FC236}">
                    <a16:creationId xmlns:a16="http://schemas.microsoft.com/office/drawing/2014/main" id="{A20578F0-1989-4114-925E-1F307AA79FA8}"/>
                  </a:ext>
                </a:extLst>
              </xdr:cNvPr>
              <xdr:cNvCxnSpPr/>
            </xdr:nvCxnSpPr>
            <xdr:spPr>
              <a:xfrm flipH="1">
                <a:off x="4860402" y="4364652"/>
                <a:ext cx="87988" cy="142289"/>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sp macro="" textlink="">
        <xdr:nvSpPr>
          <xdr:cNvPr id="116" name="正方形/長方形 115">
            <a:extLst>
              <a:ext uri="{FF2B5EF4-FFF2-40B4-BE49-F238E27FC236}">
                <a16:creationId xmlns:a16="http://schemas.microsoft.com/office/drawing/2014/main" id="{2815E477-0CCE-45D8-8A80-9E285D70B9DE}"/>
              </a:ext>
            </a:extLst>
          </xdr:cNvPr>
          <xdr:cNvSpPr/>
        </xdr:nvSpPr>
        <xdr:spPr>
          <a:xfrm>
            <a:off x="228600" y="3819525"/>
            <a:ext cx="4962525" cy="45339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twoCellAnchor>
    <xdr:from>
      <xdr:col>0</xdr:col>
      <xdr:colOff>161925</xdr:colOff>
      <xdr:row>551</xdr:row>
      <xdr:rowOff>47625</xdr:rowOff>
    </xdr:from>
    <xdr:to>
      <xdr:col>3</xdr:col>
      <xdr:colOff>409575</xdr:colOff>
      <xdr:row>592</xdr:row>
      <xdr:rowOff>180975</xdr:rowOff>
    </xdr:to>
    <xdr:graphicFrame macro="">
      <xdr:nvGraphicFramePr>
        <xdr:cNvPr id="28441780" name="グラフ 138">
          <a:extLst>
            <a:ext uri="{FF2B5EF4-FFF2-40B4-BE49-F238E27FC236}">
              <a16:creationId xmlns:a16="http://schemas.microsoft.com/office/drawing/2014/main" id="{4AB0F3DF-BE66-4F0B-B222-7ACD1D7320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3"/>
        </a:graphicData>
      </a:graphic>
    </xdr:graphicFrame>
    <xdr:clientData/>
  </xdr:twoCellAnchor>
  <xdr:twoCellAnchor>
    <xdr:from>
      <xdr:col>3</xdr:col>
      <xdr:colOff>590550</xdr:colOff>
      <xdr:row>551</xdr:row>
      <xdr:rowOff>38100</xdr:rowOff>
    </xdr:from>
    <xdr:to>
      <xdr:col>7</xdr:col>
      <xdr:colOff>47625</xdr:colOff>
      <xdr:row>592</xdr:row>
      <xdr:rowOff>161925</xdr:rowOff>
    </xdr:to>
    <xdr:graphicFrame macro="">
      <xdr:nvGraphicFramePr>
        <xdr:cNvPr id="28441781" name="グラフ 139">
          <a:extLst>
            <a:ext uri="{FF2B5EF4-FFF2-40B4-BE49-F238E27FC236}">
              <a16:creationId xmlns:a16="http://schemas.microsoft.com/office/drawing/2014/main" id="{0F933B93-048F-4F5C-8F57-B3B2C244C0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4"/>
        </a:graphicData>
      </a:graphic>
    </xdr:graphicFrame>
    <xdr:clientData/>
  </xdr:twoCellAnchor>
  <xdr:twoCellAnchor>
    <xdr:from>
      <xdr:col>6</xdr:col>
      <xdr:colOff>276225</xdr:colOff>
      <xdr:row>555</xdr:row>
      <xdr:rowOff>0</xdr:rowOff>
    </xdr:from>
    <xdr:to>
      <xdr:col>6</xdr:col>
      <xdr:colOff>400050</xdr:colOff>
      <xdr:row>556</xdr:row>
      <xdr:rowOff>57150</xdr:rowOff>
    </xdr:to>
    <xdr:grpSp>
      <xdr:nvGrpSpPr>
        <xdr:cNvPr id="28441782" name="グループ化 183">
          <a:extLst>
            <a:ext uri="{FF2B5EF4-FFF2-40B4-BE49-F238E27FC236}">
              <a16:creationId xmlns:a16="http://schemas.microsoft.com/office/drawing/2014/main" id="{DC2A1E1E-7EC2-4C35-BBCD-1ADDFA1E904D}"/>
            </a:ext>
          </a:extLst>
        </xdr:cNvPr>
        <xdr:cNvGrpSpPr>
          <a:grpSpLocks/>
        </xdr:cNvGrpSpPr>
      </xdr:nvGrpSpPr>
      <xdr:grpSpPr bwMode="auto">
        <a:xfrm>
          <a:off x="6230711" y="109178271"/>
          <a:ext cx="123825" cy="231322"/>
          <a:chOff x="0" y="0"/>
          <a:chExt cx="126832" cy="320137"/>
        </a:xfrm>
      </xdr:grpSpPr>
      <xdr:sp macro="" textlink="">
        <xdr:nvSpPr>
          <xdr:cNvPr id="28441800" name="フリーフォーム 184">
            <a:extLst>
              <a:ext uri="{FF2B5EF4-FFF2-40B4-BE49-F238E27FC236}">
                <a16:creationId xmlns:a16="http://schemas.microsoft.com/office/drawing/2014/main" id="{5DCBB696-4CCD-4FC2-B637-2471DCF872F9}"/>
              </a:ext>
            </a:extLst>
          </xdr:cNvPr>
          <xdr:cNvSpPr>
            <a:spLocks/>
          </xdr:cNvSpPr>
        </xdr:nvSpPr>
        <xdr:spPr bwMode="auto">
          <a:xfrm rot="5324126">
            <a:off x="-123076" y="123076"/>
            <a:ext cx="320137" cy="73985"/>
          </a:xfrm>
          <a:custGeom>
            <a:avLst/>
            <a:gdLst>
              <a:gd name="T0" fmla="*/ 0 w 1381125"/>
              <a:gd name="T1" fmla="*/ 0 h 655022"/>
              <a:gd name="T2" fmla="*/ 0 w 1381125"/>
              <a:gd name="T3" fmla="*/ 0 h 655022"/>
              <a:gd name="T4" fmla="*/ 0 w 1381125"/>
              <a:gd name="T5" fmla="*/ 0 h 655022"/>
              <a:gd name="T6" fmla="*/ 0 w 1381125"/>
              <a:gd name="T7" fmla="*/ 0 h 65502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81125" h="655022">
                <a:moveTo>
                  <a:pt x="0" y="0"/>
                </a:moveTo>
                <a:cubicBezTo>
                  <a:pt x="162719" y="321468"/>
                  <a:pt x="325438" y="642937"/>
                  <a:pt x="476250" y="654843"/>
                </a:cubicBezTo>
                <a:cubicBezTo>
                  <a:pt x="627063" y="666749"/>
                  <a:pt x="754063" y="81359"/>
                  <a:pt x="904875" y="71437"/>
                </a:cubicBezTo>
                <a:cubicBezTo>
                  <a:pt x="1055688" y="61515"/>
                  <a:pt x="1381125" y="595312"/>
                  <a:pt x="1381125" y="595312"/>
                </a:cubicBezTo>
              </a:path>
            </a:pathLst>
          </a:custGeom>
          <a:solidFill>
            <a:srgbClr val="FFFFFF"/>
          </a:solidFill>
          <a:ln w="12700" cap="flat" cmpd="sng" algn="ctr">
            <a:solidFill>
              <a:srgbClr val="7F7F7F"/>
            </a:solidFill>
            <a:prstDash val="solid"/>
            <a:round/>
            <a:headEnd/>
            <a:tailEnd/>
          </a:ln>
        </xdr:spPr>
      </xdr:sp>
      <xdr:sp macro="" textlink="">
        <xdr:nvSpPr>
          <xdr:cNvPr id="28441801" name="フリーフォーム 185">
            <a:extLst>
              <a:ext uri="{FF2B5EF4-FFF2-40B4-BE49-F238E27FC236}">
                <a16:creationId xmlns:a16="http://schemas.microsoft.com/office/drawing/2014/main" id="{68B997EF-835F-49C1-9623-CAA9B8E22301}"/>
              </a:ext>
            </a:extLst>
          </xdr:cNvPr>
          <xdr:cNvSpPr>
            <a:spLocks/>
          </xdr:cNvSpPr>
        </xdr:nvSpPr>
        <xdr:spPr bwMode="auto">
          <a:xfrm rot="5324126">
            <a:off x="-65065" y="128239"/>
            <a:ext cx="309810" cy="73985"/>
          </a:xfrm>
          <a:custGeom>
            <a:avLst/>
            <a:gdLst>
              <a:gd name="T0" fmla="*/ 0 w 1381125"/>
              <a:gd name="T1" fmla="*/ 0 h 655022"/>
              <a:gd name="T2" fmla="*/ 0 w 1381125"/>
              <a:gd name="T3" fmla="*/ 0 h 655022"/>
              <a:gd name="T4" fmla="*/ 0 w 1381125"/>
              <a:gd name="T5" fmla="*/ 0 h 655022"/>
              <a:gd name="T6" fmla="*/ 0 w 1381125"/>
              <a:gd name="T7" fmla="*/ 0 h 65502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81125" h="655022">
                <a:moveTo>
                  <a:pt x="0" y="0"/>
                </a:moveTo>
                <a:cubicBezTo>
                  <a:pt x="162719" y="321468"/>
                  <a:pt x="325438" y="642937"/>
                  <a:pt x="476250" y="654843"/>
                </a:cubicBezTo>
                <a:cubicBezTo>
                  <a:pt x="627063" y="666749"/>
                  <a:pt x="754063" y="81359"/>
                  <a:pt x="904875" y="71437"/>
                </a:cubicBezTo>
                <a:cubicBezTo>
                  <a:pt x="1055688" y="61515"/>
                  <a:pt x="1381125" y="595312"/>
                  <a:pt x="1381125" y="595312"/>
                </a:cubicBezTo>
              </a:path>
            </a:pathLst>
          </a:custGeom>
          <a:solidFill>
            <a:srgbClr val="FFFFFF"/>
          </a:solidFill>
          <a:ln w="12700" cap="flat" cmpd="sng" algn="ctr">
            <a:solidFill>
              <a:srgbClr val="7F7F7F"/>
            </a:solidFill>
            <a:prstDash val="solid"/>
            <a:round/>
            <a:headEnd/>
            <a:tailEnd/>
          </a:ln>
        </xdr:spPr>
      </xdr:sp>
    </xdr:grpSp>
    <xdr:clientData/>
  </xdr:twoCellAnchor>
  <xdr:twoCellAnchor>
    <xdr:from>
      <xdr:col>0</xdr:col>
      <xdr:colOff>152400</xdr:colOff>
      <xdr:row>601</xdr:row>
      <xdr:rowOff>38100</xdr:rowOff>
    </xdr:from>
    <xdr:to>
      <xdr:col>6</xdr:col>
      <xdr:colOff>609600</xdr:colOff>
      <xdr:row>639</xdr:row>
      <xdr:rowOff>85725</xdr:rowOff>
    </xdr:to>
    <xdr:graphicFrame macro="">
      <xdr:nvGraphicFramePr>
        <xdr:cNvPr id="28441783" name="Chart 1">
          <a:extLst>
            <a:ext uri="{FF2B5EF4-FFF2-40B4-BE49-F238E27FC236}">
              <a16:creationId xmlns:a16="http://schemas.microsoft.com/office/drawing/2014/main" id="{6DB955D2-B2DD-4D28-B6EC-59455FBF06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5"/>
        </a:graphicData>
      </a:graphic>
    </xdr:graphicFrame>
    <xdr:clientData/>
  </xdr:twoCellAnchor>
  <xdr:twoCellAnchor>
    <xdr:from>
      <xdr:col>4</xdr:col>
      <xdr:colOff>885824</xdr:colOff>
      <xdr:row>132</xdr:row>
      <xdr:rowOff>76181</xdr:rowOff>
    </xdr:from>
    <xdr:to>
      <xdr:col>7</xdr:col>
      <xdr:colOff>161924</xdr:colOff>
      <xdr:row>133</xdr:row>
      <xdr:rowOff>76181</xdr:rowOff>
    </xdr:to>
    <xdr:sp macro="" textlink="">
      <xdr:nvSpPr>
        <xdr:cNvPr id="175" name="テキスト ボックス 174">
          <a:extLst>
            <a:ext uri="{FF2B5EF4-FFF2-40B4-BE49-F238E27FC236}">
              <a16:creationId xmlns:a16="http://schemas.microsoft.com/office/drawing/2014/main" id="{457F472A-69DC-4A19-9A6E-C0737AFED12B}"/>
            </a:ext>
          </a:extLst>
        </xdr:cNvPr>
        <xdr:cNvSpPr txBox="1"/>
      </xdr:nvSpPr>
      <xdr:spPr bwMode="auto">
        <a:xfrm>
          <a:off x="4781549" y="27832031"/>
          <a:ext cx="2000250"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twoCellAnchor>
    <xdr:from>
      <xdr:col>0</xdr:col>
      <xdr:colOff>342900</xdr:colOff>
      <xdr:row>151</xdr:row>
      <xdr:rowOff>257176</xdr:rowOff>
    </xdr:from>
    <xdr:to>
      <xdr:col>6</xdr:col>
      <xdr:colOff>581025</xdr:colOff>
      <xdr:row>155</xdr:row>
      <xdr:rowOff>104776</xdr:rowOff>
    </xdr:to>
    <xdr:sp macro="" textlink="">
      <xdr:nvSpPr>
        <xdr:cNvPr id="178" name="AutoShape 16">
          <a:extLst>
            <a:ext uri="{FF2B5EF4-FFF2-40B4-BE49-F238E27FC236}">
              <a16:creationId xmlns:a16="http://schemas.microsoft.com/office/drawing/2014/main" id="{55434899-EA72-4069-A534-7975DE0AD1A2}"/>
            </a:ext>
          </a:extLst>
        </xdr:cNvPr>
        <xdr:cNvSpPr>
          <a:spLocks noChangeArrowheads="1"/>
        </xdr:cNvSpPr>
      </xdr:nvSpPr>
      <xdr:spPr bwMode="auto">
        <a:xfrm>
          <a:off x="342900" y="31556326"/>
          <a:ext cx="6181725" cy="990600"/>
        </a:xfrm>
        <a:prstGeom prst="roundRect">
          <a:avLst>
            <a:gd name="adj" fmla="val 16667"/>
          </a:avLst>
        </a:prstGeom>
        <a:solidFill>
          <a:srgbClr xmlns:mc="http://schemas.openxmlformats.org/markup-compatibility/2006" xmlns:a14="http://schemas.microsoft.com/office/drawing/2010/main" val="CCCCFF" mc:Ignorable="a14" a14:legacySpreadsheetColorIndex="31"/>
        </a:solidFill>
        <a:ln w="12700" algn="ctr">
          <a:solidFill>
            <a:srgbClr xmlns:mc="http://schemas.openxmlformats.org/markup-compatibility/2006" xmlns:a14="http://schemas.microsoft.com/office/drawing/2010/main" val="000000" mc:Ignorable="a14" a14:legacySpreadsheetColorIndex="64"/>
          </a:solidFill>
          <a:round/>
          <a:headEnd/>
          <a:tailEnd/>
        </a:ln>
        <a:effectLst/>
      </xdr:spPr>
      <xdr:txBody>
        <a:bodyPr vertOverflow="clip" wrap="square" lIns="90000" tIns="54000" rIns="36000" bIns="54000" anchor="ctr" upright="1"/>
        <a:lstStyle/>
        <a:p>
          <a:pPr algn="l" rtl="0">
            <a:lnSpc>
              <a:spcPts val="1200"/>
            </a:lnSpc>
            <a:defRPr sz="1000"/>
          </a:pPr>
          <a:r>
            <a:rPr lang="ja-JP" altLang="en-US" sz="1000" b="0" i="0" u="none" strike="noStrike" baseline="0">
              <a:solidFill>
                <a:sysClr val="windowText" lastClr="000000"/>
              </a:solidFill>
              <a:latin typeface="ＭＳ ゴシック"/>
              <a:ea typeface="ＭＳ ゴシック"/>
            </a:rPr>
            <a:t>○　奈良県と全国の１事業所当たり従業者数を比較すると、「鉱業，採石業，砂利採取業」、</a:t>
          </a:r>
          <a:endParaRPr lang="en-US" altLang="ja-JP" sz="1000" b="0" i="0" u="none" strike="noStrike" baseline="0">
            <a:solidFill>
              <a:sysClr val="windowText" lastClr="000000"/>
            </a:solidFill>
            <a:latin typeface="ＭＳ ゴシック"/>
            <a:ea typeface="ＭＳ ゴシック"/>
          </a:endParaRPr>
        </a:p>
        <a:p>
          <a:pPr algn="l" rtl="0">
            <a:lnSpc>
              <a:spcPts val="1100"/>
            </a:lnSpc>
            <a:defRPr sz="1000"/>
          </a:pPr>
          <a:r>
            <a:rPr lang="ja-JP" altLang="en-US" sz="1000" b="0" i="0" u="none" strike="noStrike" baseline="0">
              <a:solidFill>
                <a:sysClr val="windowText" lastClr="000000"/>
              </a:solidFill>
              <a:latin typeface="ＭＳ ゴシック"/>
              <a:ea typeface="ＭＳ ゴシック"/>
            </a:rPr>
            <a:t>　　「医療，福祉」等については全国より奈良県の方が多い一方で、</a:t>
          </a:r>
          <a:r>
            <a:rPr lang="ja-JP" altLang="ja-JP" sz="1000" b="0" i="0" baseline="0">
              <a:effectLst/>
              <a:latin typeface="+mn-lt"/>
              <a:ea typeface="+mn-ea"/>
              <a:cs typeface="+mn-cs"/>
            </a:rPr>
            <a:t>「情報通信業」</a:t>
          </a:r>
          <a:r>
            <a:rPr lang="ja-JP" altLang="en-US" sz="1000" b="0" i="0" baseline="0">
              <a:effectLst/>
              <a:latin typeface="+mn-lt"/>
              <a:ea typeface="+mn-ea"/>
              <a:cs typeface="+mn-cs"/>
            </a:rPr>
            <a:t>、</a:t>
          </a:r>
          <a:endParaRPr lang="en-US" altLang="ja-JP" sz="1000" b="0" i="0" u="none" strike="noStrike" baseline="0">
            <a:solidFill>
              <a:sysClr val="windowText" lastClr="000000"/>
            </a:solidFill>
            <a:latin typeface="ＭＳ ゴシック"/>
            <a:ea typeface="ＭＳ ゴシック"/>
          </a:endParaRPr>
        </a:p>
        <a:p>
          <a:pPr algn="l" rtl="0">
            <a:lnSpc>
              <a:spcPts val="1200"/>
            </a:lnSpc>
            <a:defRPr sz="1000"/>
          </a:pPr>
          <a:r>
            <a:rPr lang="ja-JP" altLang="en-US" sz="1000" b="0" i="0" u="none" strike="noStrike" baseline="0">
              <a:solidFill>
                <a:sysClr val="windowText" lastClr="000000"/>
              </a:solidFill>
              <a:latin typeface="ＭＳ ゴシック"/>
              <a:ea typeface="ＭＳ ゴシック"/>
            </a:rPr>
            <a:t>　　「サービス業（他に分類されないもの）」等については、全国よりも</a:t>
          </a:r>
          <a:r>
            <a:rPr lang="ja-JP" altLang="ja-JP" sz="1000" b="0" i="0" baseline="0">
              <a:effectLst/>
              <a:latin typeface="+mn-lt"/>
              <a:ea typeface="+mn-ea"/>
              <a:cs typeface="+mn-cs"/>
            </a:rPr>
            <a:t>奈良県の方が</a:t>
          </a:r>
          <a:endParaRPr lang="en-US" altLang="ja-JP" sz="1000" b="0" i="0" u="none" strike="noStrike" baseline="0">
            <a:solidFill>
              <a:sysClr val="windowText" lastClr="000000"/>
            </a:solidFill>
            <a:latin typeface="ＭＳ ゴシック"/>
            <a:ea typeface="ＭＳ ゴシック"/>
          </a:endParaRPr>
        </a:p>
        <a:p>
          <a:pPr algn="l" rtl="0">
            <a:lnSpc>
              <a:spcPts val="1100"/>
            </a:lnSpc>
            <a:defRPr sz="1000"/>
          </a:pPr>
          <a:r>
            <a:rPr lang="ja-JP" altLang="en-US" sz="1000" b="0" i="0" u="none" strike="noStrike" baseline="0">
              <a:solidFill>
                <a:sysClr val="windowText" lastClr="000000"/>
              </a:solidFill>
              <a:latin typeface="ＭＳ ゴシック"/>
              <a:ea typeface="ＭＳ ゴシック"/>
            </a:rPr>
            <a:t>　　少ない。</a:t>
          </a:r>
          <a:endParaRPr lang="ja-JP" altLang="en-US" sz="1000">
            <a:solidFill>
              <a:sysClr val="windowText" lastClr="000000"/>
            </a:solidFill>
          </a:endParaRPr>
        </a:p>
      </xdr:txBody>
    </xdr:sp>
    <xdr:clientData/>
  </xdr:twoCellAnchor>
  <xdr:twoCellAnchor>
    <xdr:from>
      <xdr:col>3</xdr:col>
      <xdr:colOff>609600</xdr:colOff>
      <xdr:row>15</xdr:row>
      <xdr:rowOff>28575</xdr:rowOff>
    </xdr:from>
    <xdr:to>
      <xdr:col>8</xdr:col>
      <xdr:colOff>19050</xdr:colOff>
      <xdr:row>52</xdr:row>
      <xdr:rowOff>123825</xdr:rowOff>
    </xdr:to>
    <xdr:grpSp>
      <xdr:nvGrpSpPr>
        <xdr:cNvPr id="28441786" name="グループ化 11">
          <a:extLst>
            <a:ext uri="{FF2B5EF4-FFF2-40B4-BE49-F238E27FC236}">
              <a16:creationId xmlns:a16="http://schemas.microsoft.com/office/drawing/2014/main" id="{19F5B517-D7C2-4792-AB38-5C1FC6B70A53}"/>
            </a:ext>
          </a:extLst>
        </xdr:cNvPr>
        <xdr:cNvGrpSpPr>
          <a:grpSpLocks/>
        </xdr:cNvGrpSpPr>
      </xdr:nvGrpSpPr>
      <xdr:grpSpPr bwMode="auto">
        <a:xfrm>
          <a:off x="3548743" y="3931104"/>
          <a:ext cx="3339193" cy="6534150"/>
          <a:chOff x="3543300" y="3905250"/>
          <a:chExt cx="3333750" cy="6477000"/>
        </a:xfrm>
      </xdr:grpSpPr>
      <xdr:grpSp>
        <xdr:nvGrpSpPr>
          <xdr:cNvPr id="28441794" name="グループ化 3">
            <a:extLst>
              <a:ext uri="{FF2B5EF4-FFF2-40B4-BE49-F238E27FC236}">
                <a16:creationId xmlns:a16="http://schemas.microsoft.com/office/drawing/2014/main" id="{76B25581-730E-4540-9D0F-D0629FA87D36}"/>
              </a:ext>
            </a:extLst>
          </xdr:cNvPr>
          <xdr:cNvGrpSpPr>
            <a:grpSpLocks/>
          </xdr:cNvGrpSpPr>
        </xdr:nvGrpSpPr>
        <xdr:grpSpPr bwMode="auto">
          <a:xfrm>
            <a:off x="3543300" y="3905250"/>
            <a:ext cx="3048000" cy="6477000"/>
            <a:chOff x="9963150" y="171450"/>
            <a:chExt cx="3048000" cy="6400800"/>
          </a:xfrm>
        </xdr:grpSpPr>
        <xdr:graphicFrame macro="">
          <xdr:nvGraphicFramePr>
            <xdr:cNvPr id="28441796" name="グラフ 1">
              <a:extLst>
                <a:ext uri="{FF2B5EF4-FFF2-40B4-BE49-F238E27FC236}">
                  <a16:creationId xmlns:a16="http://schemas.microsoft.com/office/drawing/2014/main" id="{0546BCFE-3C4F-4868-8993-BDB12A6F9152}"/>
                </a:ext>
              </a:extLst>
            </xdr:cNvPr>
            <xdr:cNvGraphicFramePr>
              <a:graphicFrameLocks/>
            </xdr:cNvGraphicFramePr>
          </xdr:nvGraphicFramePr>
          <xdr:xfrm>
            <a:off x="9963150" y="171450"/>
            <a:ext cx="3048000" cy="6400800"/>
          </xdr:xfrm>
          <a:graphic>
            <a:graphicData uri="http://schemas.openxmlformats.org/drawingml/2006/chart">
              <c:chart xmlns:c="http://schemas.openxmlformats.org/drawingml/2006/chart" xmlns:r="http://schemas.openxmlformats.org/officeDocument/2006/relationships" r:id="rId96"/>
            </a:graphicData>
          </a:graphic>
        </xdr:graphicFrame>
        <xdr:grpSp>
          <xdr:nvGrpSpPr>
            <xdr:cNvPr id="28441797" name="グループ化 20">
              <a:extLst>
                <a:ext uri="{FF2B5EF4-FFF2-40B4-BE49-F238E27FC236}">
                  <a16:creationId xmlns:a16="http://schemas.microsoft.com/office/drawing/2014/main" id="{B854C7B5-FC92-4797-A4AC-2354BCA08BBF}"/>
                </a:ext>
              </a:extLst>
            </xdr:cNvPr>
            <xdr:cNvGrpSpPr>
              <a:grpSpLocks/>
            </xdr:cNvGrpSpPr>
          </xdr:nvGrpSpPr>
          <xdr:grpSpPr bwMode="auto">
            <a:xfrm>
              <a:off x="12487275" y="590550"/>
              <a:ext cx="123825" cy="152400"/>
              <a:chOff x="14053163" y="1409922"/>
              <a:chExt cx="125320" cy="220882"/>
            </a:xfrm>
          </xdr:grpSpPr>
          <xdr:sp macro="" textlink="">
            <xdr:nvSpPr>
              <xdr:cNvPr id="28441798" name="フリーフォーム 21">
                <a:extLst>
                  <a:ext uri="{FF2B5EF4-FFF2-40B4-BE49-F238E27FC236}">
                    <a16:creationId xmlns:a16="http://schemas.microsoft.com/office/drawing/2014/main" id="{325C3AF5-0290-45B3-8E1D-03210EDD2B9D}"/>
                  </a:ext>
                </a:extLst>
              </xdr:cNvPr>
              <xdr:cNvSpPr>
                <a:spLocks/>
              </xdr:cNvSpPr>
            </xdr:nvSpPr>
            <xdr:spPr bwMode="auto">
              <a:xfrm rot="5324126">
                <a:off x="13979273" y="1483812"/>
                <a:ext cx="220882" cy="73102"/>
              </a:xfrm>
              <a:custGeom>
                <a:avLst/>
                <a:gdLst>
                  <a:gd name="T0" fmla="*/ 0 w 1381125"/>
                  <a:gd name="T1" fmla="*/ 0 h 655022"/>
                  <a:gd name="T2" fmla="*/ 0 w 1381125"/>
                  <a:gd name="T3" fmla="*/ 0 h 655022"/>
                  <a:gd name="T4" fmla="*/ 0 w 1381125"/>
                  <a:gd name="T5" fmla="*/ 0 h 655022"/>
                  <a:gd name="T6" fmla="*/ 0 w 1381125"/>
                  <a:gd name="T7" fmla="*/ 0 h 65502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81125" h="655022">
                    <a:moveTo>
                      <a:pt x="0" y="0"/>
                    </a:moveTo>
                    <a:cubicBezTo>
                      <a:pt x="162719" y="321468"/>
                      <a:pt x="325438" y="642937"/>
                      <a:pt x="476250" y="654843"/>
                    </a:cubicBezTo>
                    <a:cubicBezTo>
                      <a:pt x="627063" y="666749"/>
                      <a:pt x="754063" y="81359"/>
                      <a:pt x="904875" y="71437"/>
                    </a:cubicBezTo>
                    <a:cubicBezTo>
                      <a:pt x="1055688" y="61515"/>
                      <a:pt x="1381125" y="595312"/>
                      <a:pt x="1381125" y="595312"/>
                    </a:cubicBezTo>
                  </a:path>
                </a:pathLst>
              </a:custGeom>
              <a:solidFill>
                <a:srgbClr val="FFFFFF"/>
              </a:solidFill>
              <a:ln w="12700" cap="flat" cmpd="sng" algn="ctr">
                <a:solidFill>
                  <a:srgbClr val="7F7F7F"/>
                </a:solidFill>
                <a:prstDash val="solid"/>
                <a:round/>
                <a:headEnd/>
                <a:tailEnd/>
              </a:ln>
            </xdr:spPr>
          </xdr:sp>
          <xdr:sp macro="" textlink="">
            <xdr:nvSpPr>
              <xdr:cNvPr id="28441799" name="フリーフォーム 22">
                <a:extLst>
                  <a:ext uri="{FF2B5EF4-FFF2-40B4-BE49-F238E27FC236}">
                    <a16:creationId xmlns:a16="http://schemas.microsoft.com/office/drawing/2014/main" id="{FFFE9354-1614-4C63-B5A2-8F2B06E5DB41}"/>
                  </a:ext>
                </a:extLst>
              </xdr:cNvPr>
              <xdr:cNvSpPr>
                <a:spLocks/>
              </xdr:cNvSpPr>
            </xdr:nvSpPr>
            <xdr:spPr bwMode="auto">
              <a:xfrm rot="5324126">
                <a:off x="14035053" y="1487374"/>
                <a:ext cx="213757" cy="73102"/>
              </a:xfrm>
              <a:custGeom>
                <a:avLst/>
                <a:gdLst>
                  <a:gd name="T0" fmla="*/ 0 w 1381125"/>
                  <a:gd name="T1" fmla="*/ 0 h 655022"/>
                  <a:gd name="T2" fmla="*/ 0 w 1381125"/>
                  <a:gd name="T3" fmla="*/ 0 h 655022"/>
                  <a:gd name="T4" fmla="*/ 0 w 1381125"/>
                  <a:gd name="T5" fmla="*/ 0 h 655022"/>
                  <a:gd name="T6" fmla="*/ 0 w 1381125"/>
                  <a:gd name="T7" fmla="*/ 0 h 65502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81125" h="655022">
                    <a:moveTo>
                      <a:pt x="0" y="0"/>
                    </a:moveTo>
                    <a:cubicBezTo>
                      <a:pt x="162719" y="321468"/>
                      <a:pt x="325438" y="642937"/>
                      <a:pt x="476250" y="654843"/>
                    </a:cubicBezTo>
                    <a:cubicBezTo>
                      <a:pt x="627063" y="666749"/>
                      <a:pt x="754063" y="81359"/>
                      <a:pt x="904875" y="71437"/>
                    </a:cubicBezTo>
                    <a:cubicBezTo>
                      <a:pt x="1055688" y="61515"/>
                      <a:pt x="1381125" y="595312"/>
                      <a:pt x="1381125" y="595312"/>
                    </a:cubicBezTo>
                  </a:path>
                </a:pathLst>
              </a:custGeom>
              <a:solidFill>
                <a:srgbClr val="FFFFFF"/>
              </a:solidFill>
              <a:ln w="12700" cap="flat" cmpd="sng" algn="ctr">
                <a:solidFill>
                  <a:srgbClr val="7F7F7F"/>
                </a:solidFill>
                <a:prstDash val="solid"/>
                <a:round/>
                <a:headEnd/>
                <a:tailEnd/>
              </a:ln>
            </xdr:spPr>
          </xdr:sp>
        </xdr:grpSp>
      </xdr:grpSp>
      <xdr:sp macro="" textlink="">
        <xdr:nvSpPr>
          <xdr:cNvPr id="181" name="テキスト ボックス 180">
            <a:extLst>
              <a:ext uri="{FF2B5EF4-FFF2-40B4-BE49-F238E27FC236}">
                <a16:creationId xmlns:a16="http://schemas.microsoft.com/office/drawing/2014/main" id="{6477AE4E-F415-4DDA-BA50-F30A8D8E07B1}"/>
              </a:ext>
            </a:extLst>
          </xdr:cNvPr>
          <xdr:cNvSpPr txBox="1"/>
        </xdr:nvSpPr>
        <xdr:spPr>
          <a:xfrm>
            <a:off x="6257925" y="4019550"/>
            <a:ext cx="619125"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（人）</a:t>
            </a:r>
          </a:p>
        </xdr:txBody>
      </xdr:sp>
    </xdr:grpSp>
    <xdr:clientData/>
  </xdr:twoCellAnchor>
  <xdr:twoCellAnchor>
    <xdr:from>
      <xdr:col>0</xdr:col>
      <xdr:colOff>27214</xdr:colOff>
      <xdr:row>482</xdr:row>
      <xdr:rowOff>38101</xdr:rowOff>
    </xdr:from>
    <xdr:to>
      <xdr:col>7</xdr:col>
      <xdr:colOff>141514</xdr:colOff>
      <xdr:row>501</xdr:row>
      <xdr:rowOff>104776</xdr:rowOff>
    </xdr:to>
    <xdr:graphicFrame macro="">
      <xdr:nvGraphicFramePr>
        <xdr:cNvPr id="28441787" name="グラフ 17">
          <a:extLst>
            <a:ext uri="{FF2B5EF4-FFF2-40B4-BE49-F238E27FC236}">
              <a16:creationId xmlns:a16="http://schemas.microsoft.com/office/drawing/2014/main" id="{551294B6-C55A-49A8-9C9B-B286984640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7"/>
        </a:graphicData>
      </a:graphic>
    </xdr:graphicFrame>
    <xdr:clientData/>
  </xdr:twoCellAnchor>
  <xdr:twoCellAnchor>
    <xdr:from>
      <xdr:col>0</xdr:col>
      <xdr:colOff>19050</xdr:colOff>
      <xdr:row>522</xdr:row>
      <xdr:rowOff>19050</xdr:rowOff>
    </xdr:from>
    <xdr:to>
      <xdr:col>7</xdr:col>
      <xdr:colOff>133350</xdr:colOff>
      <xdr:row>539</xdr:row>
      <xdr:rowOff>0</xdr:rowOff>
    </xdr:to>
    <xdr:graphicFrame macro="">
      <xdr:nvGraphicFramePr>
        <xdr:cNvPr id="28441788" name="グラフ 19">
          <a:extLst>
            <a:ext uri="{FF2B5EF4-FFF2-40B4-BE49-F238E27FC236}">
              <a16:creationId xmlns:a16="http://schemas.microsoft.com/office/drawing/2014/main" id="{4241F5D9-B77C-486E-BEB1-CCE4577321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8"/>
        </a:graphicData>
      </a:graphic>
    </xdr:graphicFrame>
    <xdr:clientData/>
  </xdr:twoCellAnchor>
  <xdr:twoCellAnchor>
    <xdr:from>
      <xdr:col>0</xdr:col>
      <xdr:colOff>28575</xdr:colOff>
      <xdr:row>502</xdr:row>
      <xdr:rowOff>9525</xdr:rowOff>
    </xdr:from>
    <xdr:to>
      <xdr:col>7</xdr:col>
      <xdr:colOff>152400</xdr:colOff>
      <xdr:row>521</xdr:row>
      <xdr:rowOff>95250</xdr:rowOff>
    </xdr:to>
    <xdr:graphicFrame macro="">
      <xdr:nvGraphicFramePr>
        <xdr:cNvPr id="28441789" name="グラフ 19">
          <a:extLst>
            <a:ext uri="{FF2B5EF4-FFF2-40B4-BE49-F238E27FC236}">
              <a16:creationId xmlns:a16="http://schemas.microsoft.com/office/drawing/2014/main" id="{E408DF66-38D2-43E4-A5E9-E217D848A0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9"/>
        </a:graphicData>
      </a:graphic>
    </xdr:graphicFrame>
    <xdr:clientData/>
  </xdr:twoCellAnchor>
  <xdr:twoCellAnchor>
    <xdr:from>
      <xdr:col>1</xdr:col>
      <xdr:colOff>1562100</xdr:colOff>
      <xdr:row>191</xdr:row>
      <xdr:rowOff>9525</xdr:rowOff>
    </xdr:from>
    <xdr:to>
      <xdr:col>2</xdr:col>
      <xdr:colOff>371475</xdr:colOff>
      <xdr:row>191</xdr:row>
      <xdr:rowOff>171450</xdr:rowOff>
    </xdr:to>
    <xdr:sp macro="" textlink="">
      <xdr:nvSpPr>
        <xdr:cNvPr id="28441790" name="Rectangle 3">
          <a:extLst>
            <a:ext uri="{FF2B5EF4-FFF2-40B4-BE49-F238E27FC236}">
              <a16:creationId xmlns:a16="http://schemas.microsoft.com/office/drawing/2014/main" id="{A05263D8-EDD8-41BC-835E-43E13A8CD24D}"/>
            </a:ext>
          </a:extLst>
        </xdr:cNvPr>
        <xdr:cNvSpPr>
          <a:spLocks noChangeArrowheads="1"/>
        </xdr:cNvSpPr>
      </xdr:nvSpPr>
      <xdr:spPr bwMode="auto">
        <a:xfrm>
          <a:off x="1962150" y="40195500"/>
          <a:ext cx="381000" cy="161925"/>
        </a:xfrm>
        <a:prstGeom prst="rect">
          <a:avLst/>
        </a:prstGeom>
        <a:noFill/>
        <a:ln w="22225">
          <a:solidFill>
            <a:srgbClr xmlns:mc="http://schemas.openxmlformats.org/markup-compatibility/2006" xmlns:a14="http://schemas.microsoft.com/office/drawing/2010/main" val="000000" mc:Ignorable="a14" a14:legacySpreadsheetColorIndex="64"/>
          </a:solidFill>
          <a:prstDash val="sysDot"/>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0</xdr:col>
          <xdr:colOff>360589</xdr:colOff>
          <xdr:row>64</xdr:row>
          <xdr:rowOff>487136</xdr:rowOff>
        </xdr:from>
        <xdr:to>
          <xdr:col>6</xdr:col>
          <xdr:colOff>461792</xdr:colOff>
          <xdr:row>81</xdr:row>
          <xdr:rowOff>125186</xdr:rowOff>
        </xdr:to>
        <xdr:pic>
          <xdr:nvPicPr>
            <xdr:cNvPr id="28441792" name="図 155">
              <a:extLst>
                <a:ext uri="{FF2B5EF4-FFF2-40B4-BE49-F238E27FC236}">
                  <a16:creationId xmlns:a16="http://schemas.microsoft.com/office/drawing/2014/main" id="{5F9D5FC4-4BF6-4D76-82D3-8346894572C9}"/>
                </a:ext>
              </a:extLst>
            </xdr:cNvPr>
            <xdr:cNvPicPr>
              <a:picLocks noChangeAspect="1" noChangeArrowheads="1"/>
              <a:extLst>
                <a:ext uri="{84589F7E-364E-4C9E-8A38-B11213B215E9}">
                  <a14:cameraTool cellRange="'2の表'!$B$2:$J$26" spid="_x0000_s57372780"/>
                </a:ext>
              </a:extLst>
            </xdr:cNvPicPr>
          </xdr:nvPicPr>
          <xdr:blipFill>
            <a:blip xmlns:r="http://schemas.openxmlformats.org/officeDocument/2006/relationships" r:embed="rId100"/>
            <a:srcRect/>
            <a:stretch>
              <a:fillRect/>
            </a:stretch>
          </xdr:blipFill>
          <xdr:spPr bwMode="auto">
            <a:xfrm>
              <a:off x="360589" y="13305065"/>
              <a:ext cx="6055689" cy="43624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111</xdr:row>
          <xdr:rowOff>619125</xdr:rowOff>
        </xdr:from>
        <xdr:to>
          <xdr:col>7</xdr:col>
          <xdr:colOff>19050</xdr:colOff>
          <xdr:row>131</xdr:row>
          <xdr:rowOff>104776</xdr:rowOff>
        </xdr:to>
        <xdr:pic>
          <xdr:nvPicPr>
            <xdr:cNvPr id="28441793" name="図 156">
              <a:extLst>
                <a:ext uri="{FF2B5EF4-FFF2-40B4-BE49-F238E27FC236}">
                  <a16:creationId xmlns:a16="http://schemas.microsoft.com/office/drawing/2014/main" id="{3546F91D-8881-4E2A-AB48-3B888E4698D0}"/>
                </a:ext>
              </a:extLst>
            </xdr:cNvPr>
            <xdr:cNvPicPr>
              <a:picLocks noChangeAspect="1" noChangeArrowheads="1"/>
              <a:extLst>
                <a:ext uri="{84589F7E-364E-4C9E-8A38-B11213B215E9}">
                  <a14:cameraTool cellRange="'3の表'!$B$2:$M$25" spid="_x0000_s57372781"/>
                </a:ext>
              </a:extLst>
            </xdr:cNvPicPr>
          </xdr:nvPicPr>
          <xdr:blipFill>
            <a:blip xmlns:r="http://schemas.openxmlformats.org/officeDocument/2006/relationships" r:embed="rId101"/>
            <a:srcRect/>
            <a:stretch>
              <a:fillRect/>
            </a:stretch>
          </xdr:blipFill>
          <xdr:spPr bwMode="auto">
            <a:xfrm>
              <a:off x="190500" y="24065279"/>
              <a:ext cx="6444762" cy="3588727"/>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578827</xdr:colOff>
          <xdr:row>382</xdr:row>
          <xdr:rowOff>153866</xdr:rowOff>
        </xdr:from>
        <xdr:to>
          <xdr:col>7</xdr:col>
          <xdr:colOff>117230</xdr:colOff>
          <xdr:row>423</xdr:row>
          <xdr:rowOff>139211</xdr:rowOff>
        </xdr:to>
        <xdr:pic>
          <xdr:nvPicPr>
            <xdr:cNvPr id="156" name="図 155">
              <a:extLst>
                <a:ext uri="{FF2B5EF4-FFF2-40B4-BE49-F238E27FC236}">
                  <a16:creationId xmlns:a16="http://schemas.microsoft.com/office/drawing/2014/main" id="{F296E8EC-558C-42F0-84EF-9832EC4E87B5}"/>
                </a:ext>
              </a:extLst>
            </xdr:cNvPr>
            <xdr:cNvPicPr>
              <a:picLocks noChangeAspect="1" noChangeArrowheads="1"/>
              <a:extLst>
                <a:ext uri="{84589F7E-364E-4C9E-8A38-B11213B215E9}">
                  <a14:cameraTool cellRange="'（6の部品）'!$C$4:$F$23" spid="_x0000_s57372782"/>
                </a:ext>
              </a:extLst>
            </xdr:cNvPicPr>
          </xdr:nvPicPr>
          <xdr:blipFill>
            <a:blip xmlns:r="http://schemas.openxmlformats.org/officeDocument/2006/relationships" r:embed="rId102"/>
            <a:srcRect/>
            <a:stretch>
              <a:fillRect/>
            </a:stretch>
          </xdr:blipFill>
          <xdr:spPr bwMode="auto">
            <a:xfrm>
              <a:off x="4476750" y="76624962"/>
              <a:ext cx="2256692" cy="689463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7326</xdr:colOff>
          <xdr:row>443</xdr:row>
          <xdr:rowOff>146539</xdr:rowOff>
        </xdr:from>
        <xdr:to>
          <xdr:col>6</xdr:col>
          <xdr:colOff>553182</xdr:colOff>
          <xdr:row>476</xdr:row>
          <xdr:rowOff>154599</xdr:rowOff>
        </xdr:to>
        <xdr:pic>
          <xdr:nvPicPr>
            <xdr:cNvPr id="157" name="図 156">
              <a:extLst>
                <a:ext uri="{FF2B5EF4-FFF2-40B4-BE49-F238E27FC236}">
                  <a16:creationId xmlns:a16="http://schemas.microsoft.com/office/drawing/2014/main" id="{B64FD091-58B6-416C-B94F-E5825949B24A}"/>
                </a:ext>
              </a:extLst>
            </xdr:cNvPr>
            <xdr:cNvPicPr>
              <a:picLocks noChangeAspect="1" noChangeArrowheads="1"/>
              <a:extLst>
                <a:ext uri="{84589F7E-364E-4C9E-8A38-B11213B215E9}">
                  <a14:cameraTool cellRange="'7の表'!$B$2:$I$35" spid="_x0000_s57372783"/>
                </a:ext>
              </a:extLst>
            </xdr:cNvPicPr>
          </xdr:nvPicPr>
          <xdr:blipFill>
            <a:blip xmlns:r="http://schemas.openxmlformats.org/officeDocument/2006/relationships" r:embed="rId103"/>
            <a:srcRect/>
            <a:stretch>
              <a:fillRect/>
            </a:stretch>
          </xdr:blipFill>
          <xdr:spPr bwMode="auto">
            <a:xfrm>
              <a:off x="410307" y="87857135"/>
              <a:ext cx="6085010" cy="5686425"/>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6</xdr:col>
      <xdr:colOff>206829</xdr:colOff>
      <xdr:row>601</xdr:row>
      <xdr:rowOff>195943</xdr:rowOff>
    </xdr:from>
    <xdr:to>
      <xdr:col>6</xdr:col>
      <xdr:colOff>625929</xdr:colOff>
      <xdr:row>602</xdr:row>
      <xdr:rowOff>195943</xdr:rowOff>
    </xdr:to>
    <xdr:sp macro="" textlink="">
      <xdr:nvSpPr>
        <xdr:cNvPr id="2" name="テキスト ボックス 1">
          <a:extLst>
            <a:ext uri="{FF2B5EF4-FFF2-40B4-BE49-F238E27FC236}">
              <a16:creationId xmlns:a16="http://schemas.microsoft.com/office/drawing/2014/main" id="{49672BF3-57E3-4E14-B953-CE14B2E9AD8D}"/>
            </a:ext>
          </a:extLst>
        </xdr:cNvPr>
        <xdr:cNvSpPr txBox="1"/>
      </xdr:nvSpPr>
      <xdr:spPr>
        <a:xfrm>
          <a:off x="6161315" y="119204014"/>
          <a:ext cx="419100" cy="228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t>（人）</a:t>
          </a: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5</xdr:col>
      <xdr:colOff>123825</xdr:colOff>
      <xdr:row>1</xdr:row>
      <xdr:rowOff>133350</xdr:rowOff>
    </xdr:from>
    <xdr:to>
      <xdr:col>13</xdr:col>
      <xdr:colOff>247650</xdr:colOff>
      <xdr:row>37</xdr:row>
      <xdr:rowOff>85725</xdr:rowOff>
    </xdr:to>
    <xdr:graphicFrame macro="">
      <xdr:nvGraphicFramePr>
        <xdr:cNvPr id="1732078" name="グラフ 1">
          <a:extLst>
            <a:ext uri="{FF2B5EF4-FFF2-40B4-BE49-F238E27FC236}">
              <a16:creationId xmlns:a16="http://schemas.microsoft.com/office/drawing/2014/main" id="{4282E51E-59CC-4EEB-9EAE-F2088EC6C3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1.xml><?xml version="1.0" encoding="utf-8"?>
<c:userShapes xmlns:c="http://schemas.openxmlformats.org/drawingml/2006/chart">
  <cdr:relSizeAnchor xmlns:cdr="http://schemas.openxmlformats.org/drawingml/2006/chartDrawing">
    <cdr:from>
      <cdr:x>0.01368</cdr:x>
      <cdr:y>0.17885</cdr:y>
    </cdr:from>
    <cdr:to>
      <cdr:x>0.32168</cdr:x>
      <cdr:y>0.21306</cdr:y>
    </cdr:to>
    <cdr:sp macro="" textlink="">
      <cdr:nvSpPr>
        <cdr:cNvPr id="2" name="Rectangle 3"/>
        <cdr:cNvSpPr>
          <a:spLocks xmlns:a="http://schemas.openxmlformats.org/drawingml/2006/main" noChangeArrowheads="1"/>
        </cdr:cNvSpPr>
      </cdr:nvSpPr>
      <cdr:spPr bwMode="auto">
        <a:xfrm xmlns:a="http://schemas.openxmlformats.org/drawingml/2006/main">
          <a:off x="76748" y="1095353"/>
          <a:ext cx="1727949" cy="209572"/>
        </a:xfrm>
        <a:prstGeom xmlns:a="http://schemas.openxmlformats.org/drawingml/2006/main" prst="rect">
          <a:avLst/>
        </a:prstGeom>
        <a:noFill xmlns:a="http://schemas.openxmlformats.org/drawingml/2006/main"/>
        <a:ln xmlns:a="http://schemas.openxmlformats.org/drawingml/2006/main" w="22225">
          <a:solidFill>
            <a:srgbClr xmlns:mc="http://schemas.openxmlformats.org/markup-compatibility/2006" xmlns:a14="http://schemas.microsoft.com/office/drawing/2010/main" val="000000" mc:Ignorable="a14" a14:legacySpreadsheetColorIndex="64"/>
          </a:solidFill>
          <a:prstDash val="sysDot"/>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0.01368</cdr:x>
      <cdr:y>0.12909</cdr:y>
    </cdr:from>
    <cdr:to>
      <cdr:x>0.32168</cdr:x>
      <cdr:y>0.1633</cdr:y>
    </cdr:to>
    <cdr:sp macro="" textlink="">
      <cdr:nvSpPr>
        <cdr:cNvPr id="3" name="Rectangle 3"/>
        <cdr:cNvSpPr>
          <a:spLocks xmlns:a="http://schemas.openxmlformats.org/drawingml/2006/main" noChangeArrowheads="1"/>
        </cdr:cNvSpPr>
      </cdr:nvSpPr>
      <cdr:spPr bwMode="auto">
        <a:xfrm xmlns:a="http://schemas.openxmlformats.org/drawingml/2006/main">
          <a:off x="76748" y="790600"/>
          <a:ext cx="1727949" cy="209522"/>
        </a:xfrm>
        <a:prstGeom xmlns:a="http://schemas.openxmlformats.org/drawingml/2006/main" prst="rect">
          <a:avLst/>
        </a:prstGeom>
        <a:noFill xmlns:a="http://schemas.openxmlformats.org/drawingml/2006/main"/>
        <a:ln xmlns:a="http://schemas.openxmlformats.org/drawingml/2006/main" w="22225">
          <a:solidFill>
            <a:srgbClr xmlns:mc="http://schemas.openxmlformats.org/markup-compatibility/2006" xmlns:a14="http://schemas.microsoft.com/office/drawing/2010/main" val="000000" mc:Ignorable="a14" a14:legacySpreadsheetColorIndex="64"/>
          </a:solidFill>
          <a:prstDash val="sysDot"/>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0.00928</cdr:x>
      <cdr:y>0.42302</cdr:y>
    </cdr:from>
    <cdr:to>
      <cdr:x>0.32145</cdr:x>
      <cdr:y>0.45568</cdr:y>
    </cdr:to>
    <cdr:sp macro="" textlink="">
      <cdr:nvSpPr>
        <cdr:cNvPr id="4" name="Rectangle 3"/>
        <cdr:cNvSpPr>
          <a:spLocks xmlns:a="http://schemas.openxmlformats.org/drawingml/2006/main" noChangeArrowheads="1"/>
        </cdr:cNvSpPr>
      </cdr:nvSpPr>
      <cdr:spPr bwMode="auto">
        <a:xfrm xmlns:a="http://schemas.openxmlformats.org/drawingml/2006/main">
          <a:off x="52063" y="2590827"/>
          <a:ext cx="1751344" cy="199998"/>
        </a:xfrm>
        <a:prstGeom xmlns:a="http://schemas.openxmlformats.org/drawingml/2006/main" prst="rect">
          <a:avLst/>
        </a:prstGeom>
        <a:noFill xmlns:a="http://schemas.openxmlformats.org/drawingml/2006/main"/>
        <a:ln xmlns:a="http://schemas.openxmlformats.org/drawingml/2006/main" w="22225">
          <a:solidFill>
            <a:srgbClr xmlns:mc="http://schemas.openxmlformats.org/markup-compatibility/2006" xmlns:a14="http://schemas.microsoft.com/office/drawing/2010/main" val="000000" mc:Ignorable="a14" a14:legacySpreadsheetColorIndex="64"/>
          </a:solidFill>
          <a:prstDash val="sysDot"/>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0.00928</cdr:x>
      <cdr:y>0.66233</cdr:y>
    </cdr:from>
    <cdr:to>
      <cdr:x>0.32145</cdr:x>
      <cdr:y>0.69518</cdr:y>
    </cdr:to>
    <cdr:sp macro="" textlink="">
      <cdr:nvSpPr>
        <cdr:cNvPr id="5" name="Rectangle 3"/>
        <cdr:cNvSpPr>
          <a:spLocks xmlns:a="http://schemas.openxmlformats.org/drawingml/2006/main" noChangeArrowheads="1"/>
        </cdr:cNvSpPr>
      </cdr:nvSpPr>
      <cdr:spPr bwMode="auto">
        <a:xfrm xmlns:a="http://schemas.openxmlformats.org/drawingml/2006/main">
          <a:off x="52063" y="4056474"/>
          <a:ext cx="1751344" cy="201192"/>
        </a:xfrm>
        <a:prstGeom xmlns:a="http://schemas.openxmlformats.org/drawingml/2006/main" prst="rect">
          <a:avLst/>
        </a:prstGeom>
        <a:noFill xmlns:a="http://schemas.openxmlformats.org/drawingml/2006/main"/>
        <a:ln xmlns:a="http://schemas.openxmlformats.org/drawingml/2006/main" w="22225">
          <a:solidFill>
            <a:srgbClr xmlns:mc="http://schemas.openxmlformats.org/markup-compatibility/2006" xmlns:a14="http://schemas.microsoft.com/office/drawing/2010/main" val="000000" mc:Ignorable="a14" a14:legacySpreadsheetColorIndex="64"/>
          </a:solidFill>
          <a:prstDash val="sysDot"/>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0.88736</cdr:x>
      <cdr:y>0.04302</cdr:y>
    </cdr:from>
    <cdr:to>
      <cdr:x>0.97623</cdr:x>
      <cdr:y>0.07083</cdr:y>
    </cdr:to>
    <cdr:sp macro="" textlink="">
      <cdr:nvSpPr>
        <cdr:cNvPr id="6" name="Rectangle 2"/>
        <cdr:cNvSpPr>
          <a:spLocks xmlns:a="http://schemas.openxmlformats.org/drawingml/2006/main" noChangeArrowheads="1"/>
        </cdr:cNvSpPr>
      </cdr:nvSpPr>
      <cdr:spPr bwMode="auto">
        <a:xfrm xmlns:a="http://schemas.openxmlformats.org/drawingml/2006/main">
          <a:off x="4978281" y="263490"/>
          <a:ext cx="498598" cy="170303"/>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cdr:spPr>
      <cdr:txBody>
        <a:bodyPr xmlns:a="http://schemas.openxmlformats.org/drawingml/2006/main" wrap="none" lIns="18288" tIns="18288" rIns="18288" bIns="18288" anchor="ctr"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ja-JP" altLang="en-US" sz="800" b="0" i="0" u="none" strike="noStrike" baseline="0">
              <a:solidFill>
                <a:srgbClr val="000000"/>
              </a:solidFill>
              <a:latin typeface="ＭＳ Ｐゴシック"/>
              <a:ea typeface="ＭＳ Ｐゴシック"/>
            </a:rPr>
            <a:t>（単位：人）</a:t>
          </a:r>
          <a:endParaRPr lang="ja-JP" altLang="en-US"/>
        </a:p>
      </cdr:txBody>
    </cdr:sp>
  </cdr:relSizeAnchor>
  <cdr:relSizeAnchor xmlns:cdr="http://schemas.openxmlformats.org/drawingml/2006/chartDrawing">
    <cdr:from>
      <cdr:x>0.00849</cdr:x>
      <cdr:y>0.51166</cdr:y>
    </cdr:from>
    <cdr:to>
      <cdr:x>0.56706</cdr:x>
      <cdr:y>0.55988</cdr:y>
    </cdr:to>
    <cdr:sp macro="" textlink="">
      <cdr:nvSpPr>
        <cdr:cNvPr id="7" name="正方形/長方形 6"/>
        <cdr:cNvSpPr/>
      </cdr:nvSpPr>
      <cdr:spPr>
        <a:xfrm xmlns:a="http://schemas.openxmlformats.org/drawingml/2006/main">
          <a:off x="47625" y="3133725"/>
          <a:ext cx="3133725" cy="295276"/>
        </a:xfrm>
        <a:prstGeom xmlns:a="http://schemas.openxmlformats.org/drawingml/2006/main" prst="rect">
          <a:avLst/>
        </a:prstGeom>
        <a:noFill xmlns:a="http://schemas.openxmlformats.org/drawingml/2006/main"/>
        <a:ln xmlns:a="http://schemas.openxmlformats.org/drawingml/2006/main">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0.00928</cdr:x>
      <cdr:y>0.85984</cdr:y>
    </cdr:from>
    <cdr:to>
      <cdr:x>0.32145</cdr:x>
      <cdr:y>0.89269</cdr:y>
    </cdr:to>
    <cdr:sp macro="" textlink="">
      <cdr:nvSpPr>
        <cdr:cNvPr id="8" name="Rectangle 3"/>
        <cdr:cNvSpPr>
          <a:spLocks xmlns:a="http://schemas.openxmlformats.org/drawingml/2006/main" noChangeArrowheads="1"/>
        </cdr:cNvSpPr>
      </cdr:nvSpPr>
      <cdr:spPr bwMode="auto">
        <a:xfrm xmlns:a="http://schemas.openxmlformats.org/drawingml/2006/main">
          <a:off x="52063" y="5266149"/>
          <a:ext cx="1751344" cy="201192"/>
        </a:xfrm>
        <a:prstGeom xmlns:a="http://schemas.openxmlformats.org/drawingml/2006/main" prst="rect">
          <a:avLst/>
        </a:prstGeom>
        <a:noFill xmlns:a="http://schemas.openxmlformats.org/drawingml/2006/main"/>
        <a:ln xmlns:a="http://schemas.openxmlformats.org/drawingml/2006/main" w="22225">
          <a:solidFill>
            <a:srgbClr xmlns:mc="http://schemas.openxmlformats.org/markup-compatibility/2006" xmlns:a14="http://schemas.microsoft.com/office/drawing/2010/main" val="000000" mc:Ignorable="a14" a14:legacySpreadsheetColorIndex="64"/>
          </a:solidFill>
          <a:prstDash val="sysDot"/>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42.xml><?xml version="1.0" encoding="utf-8"?>
<xdr:wsDr xmlns:xdr="http://schemas.openxmlformats.org/drawingml/2006/spreadsheetDrawing" xmlns:a="http://schemas.openxmlformats.org/drawingml/2006/main">
  <xdr:twoCellAnchor>
    <xdr:from>
      <xdr:col>14</xdr:col>
      <xdr:colOff>342900</xdr:colOff>
      <xdr:row>22</xdr:row>
      <xdr:rowOff>76200</xdr:rowOff>
    </xdr:from>
    <xdr:to>
      <xdr:col>26</xdr:col>
      <xdr:colOff>600075</xdr:colOff>
      <xdr:row>59</xdr:row>
      <xdr:rowOff>28575</xdr:rowOff>
    </xdr:to>
    <xdr:graphicFrame macro="">
      <xdr:nvGraphicFramePr>
        <xdr:cNvPr id="13731122" name="グラフ 141">
          <a:extLst>
            <a:ext uri="{FF2B5EF4-FFF2-40B4-BE49-F238E27FC236}">
              <a16:creationId xmlns:a16="http://schemas.microsoft.com/office/drawing/2014/main" id="{D0C86742-87C7-4A53-9798-9BBB36483E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266700</xdr:colOff>
      <xdr:row>36</xdr:row>
      <xdr:rowOff>133350</xdr:rowOff>
    </xdr:from>
    <xdr:to>
      <xdr:col>13</xdr:col>
      <xdr:colOff>38100</xdr:colOff>
      <xdr:row>49</xdr:row>
      <xdr:rowOff>161925</xdr:rowOff>
    </xdr:to>
    <xdr:grpSp>
      <xdr:nvGrpSpPr>
        <xdr:cNvPr id="13731123" name="グループ化 2">
          <a:extLst>
            <a:ext uri="{FF2B5EF4-FFF2-40B4-BE49-F238E27FC236}">
              <a16:creationId xmlns:a16="http://schemas.microsoft.com/office/drawing/2014/main" id="{AD2B62AC-6B24-4BE4-ABA3-828DD01758F9}"/>
            </a:ext>
          </a:extLst>
        </xdr:cNvPr>
        <xdr:cNvGrpSpPr>
          <a:grpSpLocks/>
        </xdr:cNvGrpSpPr>
      </xdr:nvGrpSpPr>
      <xdr:grpSpPr bwMode="auto">
        <a:xfrm>
          <a:off x="590550" y="6457950"/>
          <a:ext cx="6972300" cy="2257425"/>
          <a:chOff x="590550" y="6353175"/>
          <a:chExt cx="6972300" cy="2257425"/>
        </a:xfrm>
      </xdr:grpSpPr>
      <xdr:graphicFrame macro="">
        <xdr:nvGraphicFramePr>
          <xdr:cNvPr id="13731129" name="グラフ 146">
            <a:extLst>
              <a:ext uri="{FF2B5EF4-FFF2-40B4-BE49-F238E27FC236}">
                <a16:creationId xmlns:a16="http://schemas.microsoft.com/office/drawing/2014/main" id="{8A42CE65-2C11-478B-BE4C-CEE1498E1515}"/>
              </a:ext>
            </a:extLst>
          </xdr:cNvPr>
          <xdr:cNvGraphicFramePr>
            <a:graphicFrameLocks/>
          </xdr:cNvGraphicFramePr>
        </xdr:nvGraphicFramePr>
        <xdr:xfrm>
          <a:off x="590550" y="6353175"/>
          <a:ext cx="6972300" cy="2257425"/>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5" name="直線コネクタ 4">
            <a:extLst>
              <a:ext uri="{FF2B5EF4-FFF2-40B4-BE49-F238E27FC236}">
                <a16:creationId xmlns:a16="http://schemas.microsoft.com/office/drawing/2014/main" id="{FD2407EF-D17F-4C5C-A8E7-BC8746BDF0E7}"/>
              </a:ext>
            </a:extLst>
          </xdr:cNvPr>
          <xdr:cNvCxnSpPr/>
        </xdr:nvCxnSpPr>
        <xdr:spPr bwMode="auto">
          <a:xfrm flipH="1">
            <a:off x="7239000" y="6896100"/>
            <a:ext cx="76200" cy="66675"/>
          </a:xfrm>
          <a:prstGeom prst="line">
            <a:avLst/>
          </a:prstGeom>
        </xdr:spPr>
        <xdr:style>
          <a:lnRef idx="1">
            <a:schemeClr val="dk1"/>
          </a:lnRef>
          <a:fillRef idx="0">
            <a:schemeClr val="dk1"/>
          </a:fillRef>
          <a:effectRef idx="0">
            <a:schemeClr val="dk1"/>
          </a:effectRef>
          <a:fontRef idx="minor">
            <a:schemeClr val="tx1"/>
          </a:fontRef>
        </xdr:style>
      </xdr:cxnSp>
    </xdr:grpSp>
    <xdr:clientData/>
  </xdr:twoCellAnchor>
  <xdr:twoCellAnchor>
    <xdr:from>
      <xdr:col>1</xdr:col>
      <xdr:colOff>209550</xdr:colOff>
      <xdr:row>55</xdr:row>
      <xdr:rowOff>76200</xdr:rowOff>
    </xdr:from>
    <xdr:to>
      <xdr:col>12</xdr:col>
      <xdr:colOff>647700</xdr:colOff>
      <xdr:row>68</xdr:row>
      <xdr:rowOff>104775</xdr:rowOff>
    </xdr:to>
    <xdr:grpSp>
      <xdr:nvGrpSpPr>
        <xdr:cNvPr id="13731124" name="グループ化 3">
          <a:extLst>
            <a:ext uri="{FF2B5EF4-FFF2-40B4-BE49-F238E27FC236}">
              <a16:creationId xmlns:a16="http://schemas.microsoft.com/office/drawing/2014/main" id="{D874BB1C-7CEC-4F65-A20F-6580BD89EA3F}"/>
            </a:ext>
          </a:extLst>
        </xdr:cNvPr>
        <xdr:cNvGrpSpPr>
          <a:grpSpLocks/>
        </xdr:cNvGrpSpPr>
      </xdr:nvGrpSpPr>
      <xdr:grpSpPr bwMode="auto">
        <a:xfrm>
          <a:off x="533400" y="9658350"/>
          <a:ext cx="6972300" cy="2257425"/>
          <a:chOff x="533400" y="9553575"/>
          <a:chExt cx="6972300" cy="2257425"/>
        </a:xfrm>
      </xdr:grpSpPr>
      <xdr:graphicFrame macro="">
        <xdr:nvGraphicFramePr>
          <xdr:cNvPr id="13731125" name="グラフ 146">
            <a:extLst>
              <a:ext uri="{FF2B5EF4-FFF2-40B4-BE49-F238E27FC236}">
                <a16:creationId xmlns:a16="http://schemas.microsoft.com/office/drawing/2014/main" id="{0F6CCAA1-E03B-42E7-823F-C53953F87ED8}"/>
              </a:ext>
            </a:extLst>
          </xdr:cNvPr>
          <xdr:cNvGraphicFramePr>
            <a:graphicFrameLocks/>
          </xdr:cNvGraphicFramePr>
        </xdr:nvGraphicFramePr>
        <xdr:xfrm>
          <a:off x="533400" y="9553575"/>
          <a:ext cx="6972300" cy="2257425"/>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3731126" name="グループ化 10">
            <a:extLst>
              <a:ext uri="{FF2B5EF4-FFF2-40B4-BE49-F238E27FC236}">
                <a16:creationId xmlns:a16="http://schemas.microsoft.com/office/drawing/2014/main" id="{441FD700-30C5-4805-B159-ADACDCD9C0E9}"/>
              </a:ext>
            </a:extLst>
          </xdr:cNvPr>
          <xdr:cNvGrpSpPr>
            <a:grpSpLocks/>
          </xdr:cNvGrpSpPr>
        </xdr:nvGrpSpPr>
        <xdr:grpSpPr bwMode="auto">
          <a:xfrm>
            <a:off x="6153151" y="9848850"/>
            <a:ext cx="704850" cy="285750"/>
            <a:chOff x="6153151" y="9848850"/>
            <a:chExt cx="704850" cy="285750"/>
          </a:xfrm>
        </xdr:grpSpPr>
        <xdr:sp macro="" textlink="">
          <xdr:nvSpPr>
            <xdr:cNvPr id="9" name="テキスト ボックス 8">
              <a:extLst>
                <a:ext uri="{FF2B5EF4-FFF2-40B4-BE49-F238E27FC236}">
                  <a16:creationId xmlns:a16="http://schemas.microsoft.com/office/drawing/2014/main" id="{601DB4EB-664E-4BB6-9FC9-8A0ED8ED2416}"/>
                </a:ext>
              </a:extLst>
            </xdr:cNvPr>
            <xdr:cNvSpPr txBox="1"/>
          </xdr:nvSpPr>
          <xdr:spPr>
            <a:xfrm>
              <a:off x="6153150" y="9848850"/>
              <a:ext cx="704850"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200</a:t>
              </a:r>
              <a:r>
                <a:rPr kumimoji="1" lang="ja-JP" altLang="en-US" sz="800"/>
                <a:t>～</a:t>
              </a:r>
              <a:r>
                <a:rPr kumimoji="1" lang="en-US" altLang="ja-JP" sz="800"/>
                <a:t>299</a:t>
              </a:r>
              <a:r>
                <a:rPr kumimoji="1" lang="ja-JP" altLang="en-US" sz="800"/>
                <a:t>人</a:t>
              </a:r>
            </a:p>
          </xdr:txBody>
        </xdr:sp>
        <xdr:cxnSp macro="">
          <xdr:nvCxnSpPr>
            <xdr:cNvPr id="10" name="直線コネクタ 9">
              <a:extLst>
                <a:ext uri="{FF2B5EF4-FFF2-40B4-BE49-F238E27FC236}">
                  <a16:creationId xmlns:a16="http://schemas.microsoft.com/office/drawing/2014/main" id="{8F6F17BA-E0F9-4648-AEF2-B92DDA8EF5A1}"/>
                </a:ext>
              </a:extLst>
            </xdr:cNvPr>
            <xdr:cNvCxnSpPr>
              <a:stCxn id="9" idx="2"/>
            </xdr:cNvCxnSpPr>
          </xdr:nvCxnSpPr>
          <xdr:spPr>
            <a:xfrm flipH="1">
              <a:off x="6477000" y="10010775"/>
              <a:ext cx="28575" cy="123825"/>
            </a:xfrm>
            <a:prstGeom prst="line">
              <a:avLst/>
            </a:prstGeom>
          </xdr:spPr>
          <xdr:style>
            <a:lnRef idx="1">
              <a:schemeClr val="dk1"/>
            </a:lnRef>
            <a:fillRef idx="0">
              <a:schemeClr val="dk1"/>
            </a:fillRef>
            <a:effectRef idx="0">
              <a:schemeClr val="dk1"/>
            </a:effectRef>
            <a:fontRef idx="minor">
              <a:schemeClr val="tx1"/>
            </a:fontRef>
          </xdr:style>
        </xdr:cxnSp>
      </xdr:grpSp>
    </xdr:grpSp>
    <xdr:clientData/>
  </xdr:twoCellAnchor>
</xdr:wsDr>
</file>

<file path=xl/drawings/drawing43.xml><?xml version="1.0" encoding="utf-8"?>
<c:userShapes xmlns:c="http://schemas.openxmlformats.org/drawingml/2006/chart">
  <cdr:relSizeAnchor xmlns:cdr="http://schemas.openxmlformats.org/drawingml/2006/chartDrawing">
    <cdr:from>
      <cdr:x>0.92209</cdr:x>
      <cdr:y>0.22753</cdr:y>
    </cdr:from>
    <cdr:to>
      <cdr:x>0.93207</cdr:x>
      <cdr:y>0.27809</cdr:y>
    </cdr:to>
    <cdr:cxnSp macro="">
      <cdr:nvCxnSpPr>
        <cdr:cNvPr id="5" name="直線コネクタ 4">
          <a:extLst xmlns:a="http://schemas.openxmlformats.org/drawingml/2006/main">
            <a:ext uri="{FF2B5EF4-FFF2-40B4-BE49-F238E27FC236}">
              <a16:creationId xmlns:a16="http://schemas.microsoft.com/office/drawing/2014/main" id="{BB1A2289-7BF3-43A1-8EAF-63EFEE726BDA}"/>
            </a:ext>
          </a:extLst>
        </cdr:cNvPr>
        <cdr:cNvCxnSpPr/>
      </cdr:nvCxnSpPr>
      <cdr:spPr>
        <a:xfrm xmlns:a="http://schemas.openxmlformats.org/drawingml/2006/main">
          <a:off x="6162675" y="514350"/>
          <a:ext cx="66675" cy="114300"/>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0.90641</cdr:x>
      <cdr:y>0.78792</cdr:y>
    </cdr:from>
    <cdr:to>
      <cdr:x>0.92637</cdr:x>
      <cdr:y>0.83427</cdr:y>
    </cdr:to>
    <cdr:cxnSp macro="">
      <cdr:nvCxnSpPr>
        <cdr:cNvPr id="7" name="直線コネクタ 6">
          <a:extLst xmlns:a="http://schemas.openxmlformats.org/drawingml/2006/main">
            <a:ext uri="{FF2B5EF4-FFF2-40B4-BE49-F238E27FC236}">
              <a16:creationId xmlns:a16="http://schemas.microsoft.com/office/drawing/2014/main" id="{83FEA754-BA35-46A0-811F-A4EE589D7564}"/>
            </a:ext>
          </a:extLst>
        </cdr:cNvPr>
        <cdr:cNvCxnSpPr/>
      </cdr:nvCxnSpPr>
      <cdr:spPr>
        <a:xfrm xmlns:a="http://schemas.openxmlformats.org/drawingml/2006/main" flipH="1">
          <a:off x="6057900" y="1781175"/>
          <a:ext cx="133350" cy="104775"/>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0.95107</cdr:x>
      <cdr:y>0.79775</cdr:y>
    </cdr:from>
    <cdr:to>
      <cdr:x>0.97102</cdr:x>
      <cdr:y>0.8441</cdr:y>
    </cdr:to>
    <cdr:cxnSp macro="">
      <cdr:nvCxnSpPr>
        <cdr:cNvPr id="8" name="直線コネクタ 7">
          <a:extLst xmlns:a="http://schemas.openxmlformats.org/drawingml/2006/main">
            <a:ext uri="{FF2B5EF4-FFF2-40B4-BE49-F238E27FC236}">
              <a16:creationId xmlns:a16="http://schemas.microsoft.com/office/drawing/2014/main" id="{13271768-8756-40B6-9554-A8DCDF755978}"/>
            </a:ext>
          </a:extLst>
        </cdr:cNvPr>
        <cdr:cNvCxnSpPr/>
      </cdr:nvCxnSpPr>
      <cdr:spPr>
        <a:xfrm xmlns:a="http://schemas.openxmlformats.org/drawingml/2006/main">
          <a:off x="6356350" y="1803400"/>
          <a:ext cx="133350" cy="104775"/>
        </a:xfrm>
        <a:prstGeom xmlns:a="http://schemas.openxmlformats.org/drawingml/2006/main" prst="line">
          <a:avLst/>
        </a:prstGeom>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4.xml><?xml version="1.0" encoding="utf-8"?>
<xdr:wsDr xmlns:xdr="http://schemas.openxmlformats.org/drawingml/2006/spreadsheetDrawing" xmlns:a="http://schemas.openxmlformats.org/drawingml/2006/main">
  <xdr:twoCellAnchor>
    <xdr:from>
      <xdr:col>11</xdr:col>
      <xdr:colOff>266703</xdr:colOff>
      <xdr:row>21</xdr:row>
      <xdr:rowOff>161925</xdr:rowOff>
    </xdr:from>
    <xdr:to>
      <xdr:col>11</xdr:col>
      <xdr:colOff>342900</xdr:colOff>
      <xdr:row>22</xdr:row>
      <xdr:rowOff>152400</xdr:rowOff>
    </xdr:to>
    <xdr:cxnSp macro="">
      <xdr:nvCxnSpPr>
        <xdr:cNvPr id="4" name="直線コネクタ 3">
          <a:extLst>
            <a:ext uri="{FF2B5EF4-FFF2-40B4-BE49-F238E27FC236}">
              <a16:creationId xmlns:a16="http://schemas.microsoft.com/office/drawing/2014/main" id="{FC41361D-542D-4A4A-9800-B3D8738E65BC}"/>
            </a:ext>
          </a:extLst>
        </xdr:cNvPr>
        <xdr:cNvCxnSpPr/>
      </xdr:nvCxnSpPr>
      <xdr:spPr>
        <a:xfrm flipH="1">
          <a:off x="4791078" y="4657725"/>
          <a:ext cx="76197" cy="1619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228600</xdr:colOff>
      <xdr:row>17</xdr:row>
      <xdr:rowOff>38100</xdr:rowOff>
    </xdr:from>
    <xdr:to>
      <xdr:col>12</xdr:col>
      <xdr:colOff>209550</xdr:colOff>
      <xdr:row>43</xdr:row>
      <xdr:rowOff>114300</xdr:rowOff>
    </xdr:to>
    <xdr:grpSp>
      <xdr:nvGrpSpPr>
        <xdr:cNvPr id="14054945" name="グループ化 12">
          <a:extLst>
            <a:ext uri="{FF2B5EF4-FFF2-40B4-BE49-F238E27FC236}">
              <a16:creationId xmlns:a16="http://schemas.microsoft.com/office/drawing/2014/main" id="{6B2906A6-73A3-49FD-A890-1CBF33810304}"/>
            </a:ext>
          </a:extLst>
        </xdr:cNvPr>
        <xdr:cNvGrpSpPr>
          <a:grpSpLocks/>
        </xdr:cNvGrpSpPr>
      </xdr:nvGrpSpPr>
      <xdr:grpSpPr bwMode="auto">
        <a:xfrm>
          <a:off x="228600" y="3562350"/>
          <a:ext cx="4962525" cy="4533900"/>
          <a:chOff x="228600" y="3819525"/>
          <a:chExt cx="4962525" cy="4533900"/>
        </a:xfrm>
      </xdr:grpSpPr>
      <xdr:grpSp>
        <xdr:nvGrpSpPr>
          <xdr:cNvPr id="14054946" name="グループ化 10">
            <a:extLst>
              <a:ext uri="{FF2B5EF4-FFF2-40B4-BE49-F238E27FC236}">
                <a16:creationId xmlns:a16="http://schemas.microsoft.com/office/drawing/2014/main" id="{73931A8C-30BA-4C1A-AD53-79E623BF4703}"/>
              </a:ext>
            </a:extLst>
          </xdr:cNvPr>
          <xdr:cNvGrpSpPr>
            <a:grpSpLocks/>
          </xdr:cNvGrpSpPr>
        </xdr:nvGrpSpPr>
        <xdr:grpSpPr bwMode="auto">
          <a:xfrm>
            <a:off x="247650" y="3962400"/>
            <a:ext cx="4924425" cy="4314825"/>
            <a:chOff x="247650" y="3962400"/>
            <a:chExt cx="4924425" cy="4314825"/>
          </a:xfrm>
        </xdr:grpSpPr>
        <xdr:grpSp>
          <xdr:nvGrpSpPr>
            <xdr:cNvPr id="14054948" name="グループ化 8">
              <a:extLst>
                <a:ext uri="{FF2B5EF4-FFF2-40B4-BE49-F238E27FC236}">
                  <a16:creationId xmlns:a16="http://schemas.microsoft.com/office/drawing/2014/main" id="{5DB94F28-A5F3-4C5A-8D73-B1B436F223BC}"/>
                </a:ext>
              </a:extLst>
            </xdr:cNvPr>
            <xdr:cNvGrpSpPr>
              <a:grpSpLocks/>
            </xdr:cNvGrpSpPr>
          </xdr:nvGrpSpPr>
          <xdr:grpSpPr bwMode="auto">
            <a:xfrm>
              <a:off x="247650" y="3962400"/>
              <a:ext cx="4924425" cy="1704975"/>
              <a:chOff x="247650" y="3962400"/>
              <a:chExt cx="4924425" cy="1704975"/>
            </a:xfrm>
          </xdr:grpSpPr>
          <xdr:graphicFrame macro="">
            <xdr:nvGraphicFramePr>
              <xdr:cNvPr id="14054957" name="グラフ 1">
                <a:extLst>
                  <a:ext uri="{FF2B5EF4-FFF2-40B4-BE49-F238E27FC236}">
                    <a16:creationId xmlns:a16="http://schemas.microsoft.com/office/drawing/2014/main" id="{0A5AC6FC-3956-4FC9-90A6-BA04BFC2FD85}"/>
                  </a:ext>
                </a:extLst>
              </xdr:cNvPr>
              <xdr:cNvGraphicFramePr>
                <a:graphicFrameLocks/>
              </xdr:cNvGraphicFramePr>
            </xdr:nvGraphicFramePr>
            <xdr:xfrm>
              <a:off x="247650" y="3962400"/>
              <a:ext cx="4924425" cy="1704975"/>
            </xdr:xfrm>
            <a:graphic>
              <a:graphicData uri="http://schemas.openxmlformats.org/drawingml/2006/chart">
                <c:chart xmlns:c="http://schemas.openxmlformats.org/drawingml/2006/chart" xmlns:r="http://schemas.openxmlformats.org/officeDocument/2006/relationships" r:id="rId1"/>
              </a:graphicData>
            </a:graphic>
          </xdr:graphicFrame>
          <xdr:cxnSp macro="">
            <xdr:nvCxnSpPr>
              <xdr:cNvPr id="10" name="直線コネクタ 9">
                <a:extLst>
                  <a:ext uri="{FF2B5EF4-FFF2-40B4-BE49-F238E27FC236}">
                    <a16:creationId xmlns:a16="http://schemas.microsoft.com/office/drawing/2014/main" id="{B016479B-E2D9-4176-AB82-CE1C3E8A3F21}"/>
                  </a:ext>
                </a:extLst>
              </xdr:cNvPr>
              <xdr:cNvCxnSpPr/>
            </xdr:nvCxnSpPr>
            <xdr:spPr>
              <a:xfrm flipH="1">
                <a:off x="4781550" y="5181600"/>
                <a:ext cx="85725" cy="142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5" name="直線コネクタ 24">
                <a:extLst>
                  <a:ext uri="{FF2B5EF4-FFF2-40B4-BE49-F238E27FC236}">
                    <a16:creationId xmlns:a16="http://schemas.microsoft.com/office/drawing/2014/main" id="{83F519C4-A808-4999-8048-01C4ED6B0DF2}"/>
                  </a:ext>
                </a:extLst>
              </xdr:cNvPr>
              <xdr:cNvCxnSpPr/>
            </xdr:nvCxnSpPr>
            <xdr:spPr>
              <a:xfrm flipH="1">
                <a:off x="4800600" y="4638675"/>
                <a:ext cx="85725" cy="14287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4054949" name="グループ化 13">
              <a:extLst>
                <a:ext uri="{FF2B5EF4-FFF2-40B4-BE49-F238E27FC236}">
                  <a16:creationId xmlns:a16="http://schemas.microsoft.com/office/drawing/2014/main" id="{81AB3669-BCF3-4689-80BF-EF8A7DBFFC1E}"/>
                </a:ext>
              </a:extLst>
            </xdr:cNvPr>
            <xdr:cNvGrpSpPr>
              <a:grpSpLocks/>
            </xdr:cNvGrpSpPr>
          </xdr:nvGrpSpPr>
          <xdr:grpSpPr bwMode="auto">
            <a:xfrm>
              <a:off x="247650" y="5581650"/>
              <a:ext cx="4924425" cy="1400175"/>
              <a:chOff x="228600" y="3747867"/>
              <a:chExt cx="4924425" cy="1704975"/>
            </a:xfrm>
          </xdr:grpSpPr>
          <xdr:graphicFrame macro="">
            <xdr:nvGraphicFramePr>
              <xdr:cNvPr id="14054954" name="グラフ 1">
                <a:extLst>
                  <a:ext uri="{FF2B5EF4-FFF2-40B4-BE49-F238E27FC236}">
                    <a16:creationId xmlns:a16="http://schemas.microsoft.com/office/drawing/2014/main" id="{F10F590A-3D60-47EA-A873-2A0CF94F35D1}"/>
                  </a:ext>
                </a:extLst>
              </xdr:cNvPr>
              <xdr:cNvGraphicFramePr>
                <a:graphicFrameLocks/>
              </xdr:cNvGraphicFramePr>
            </xdr:nvGraphicFramePr>
            <xdr:xfrm>
              <a:off x="228600" y="3747867"/>
              <a:ext cx="4924425" cy="1704975"/>
            </xdr:xfrm>
            <a:graphic>
              <a:graphicData uri="http://schemas.openxmlformats.org/drawingml/2006/chart">
                <c:chart xmlns:c="http://schemas.openxmlformats.org/drawingml/2006/chart" xmlns:r="http://schemas.openxmlformats.org/officeDocument/2006/relationships" r:id="rId2"/>
              </a:graphicData>
            </a:graphic>
          </xdr:graphicFrame>
          <xdr:cxnSp macro="">
            <xdr:nvCxnSpPr>
              <xdr:cNvPr id="16" name="直線コネクタ 15">
                <a:extLst>
                  <a:ext uri="{FF2B5EF4-FFF2-40B4-BE49-F238E27FC236}">
                    <a16:creationId xmlns:a16="http://schemas.microsoft.com/office/drawing/2014/main" id="{35087AF8-D2E2-4770-9F13-ABA9CC516F40}"/>
                  </a:ext>
                </a:extLst>
              </xdr:cNvPr>
              <xdr:cNvCxnSpPr/>
            </xdr:nvCxnSpPr>
            <xdr:spPr>
              <a:xfrm flipH="1">
                <a:off x="4781550" y="4884517"/>
                <a:ext cx="85725" cy="15078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60CFE9AD-B1D6-400F-B674-929F2D066D9A}"/>
                  </a:ext>
                </a:extLst>
              </xdr:cNvPr>
              <xdr:cNvCxnSpPr/>
            </xdr:nvCxnSpPr>
            <xdr:spPr>
              <a:xfrm flipH="1">
                <a:off x="4791075" y="4246601"/>
                <a:ext cx="85725" cy="13918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nvGrpSpPr>
            <xdr:cNvPr id="14054950" name="グループ化 17">
              <a:extLst>
                <a:ext uri="{FF2B5EF4-FFF2-40B4-BE49-F238E27FC236}">
                  <a16:creationId xmlns:a16="http://schemas.microsoft.com/office/drawing/2014/main" id="{D001BAE6-D1A6-49E6-B284-F0BA96CC1D3D}"/>
                </a:ext>
              </a:extLst>
            </xdr:cNvPr>
            <xdr:cNvGrpSpPr>
              <a:grpSpLocks/>
            </xdr:cNvGrpSpPr>
          </xdr:nvGrpSpPr>
          <xdr:grpSpPr bwMode="auto">
            <a:xfrm>
              <a:off x="247650" y="6924675"/>
              <a:ext cx="4924425" cy="1352550"/>
              <a:chOff x="295275" y="3867936"/>
              <a:chExt cx="4924425" cy="1704975"/>
            </a:xfrm>
          </xdr:grpSpPr>
          <xdr:graphicFrame macro="">
            <xdr:nvGraphicFramePr>
              <xdr:cNvPr id="14054951" name="グラフ 1">
                <a:extLst>
                  <a:ext uri="{FF2B5EF4-FFF2-40B4-BE49-F238E27FC236}">
                    <a16:creationId xmlns:a16="http://schemas.microsoft.com/office/drawing/2014/main" id="{21EACC37-2D73-4A48-9207-E1E036BF5E07}"/>
                  </a:ext>
                </a:extLst>
              </xdr:cNvPr>
              <xdr:cNvGraphicFramePr>
                <a:graphicFrameLocks/>
              </xdr:cNvGraphicFramePr>
            </xdr:nvGraphicFramePr>
            <xdr:xfrm>
              <a:off x="295275" y="3867936"/>
              <a:ext cx="4924425" cy="1704975"/>
            </xdr:xfrm>
            <a:graphic>
              <a:graphicData uri="http://schemas.openxmlformats.org/drawingml/2006/chart">
                <c:chart xmlns:c="http://schemas.openxmlformats.org/drawingml/2006/chart" xmlns:r="http://schemas.openxmlformats.org/officeDocument/2006/relationships" r:id="rId3"/>
              </a:graphicData>
            </a:graphic>
          </xdr:graphicFrame>
          <xdr:cxnSp macro="">
            <xdr:nvCxnSpPr>
              <xdr:cNvPr id="20" name="直線コネクタ 19">
                <a:extLst>
                  <a:ext uri="{FF2B5EF4-FFF2-40B4-BE49-F238E27FC236}">
                    <a16:creationId xmlns:a16="http://schemas.microsoft.com/office/drawing/2014/main" id="{482E04D7-40D5-4BD7-AD76-201660C792AD}"/>
                  </a:ext>
                </a:extLst>
              </xdr:cNvPr>
              <xdr:cNvCxnSpPr/>
            </xdr:nvCxnSpPr>
            <xdr:spPr>
              <a:xfrm flipH="1">
                <a:off x="4848225" y="5020595"/>
                <a:ext cx="85725" cy="14408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10B9A353-1413-4CB2-94C8-FCCA57368782}"/>
                  </a:ext>
                </a:extLst>
              </xdr:cNvPr>
              <xdr:cNvCxnSpPr/>
            </xdr:nvCxnSpPr>
            <xdr:spPr>
              <a:xfrm flipH="1">
                <a:off x="4857750" y="4360218"/>
                <a:ext cx="85725" cy="144082"/>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grpSp>
      </xdr:grpSp>
      <xdr:sp macro="" textlink="">
        <xdr:nvSpPr>
          <xdr:cNvPr id="12" name="正方形/長方形 11">
            <a:extLst>
              <a:ext uri="{FF2B5EF4-FFF2-40B4-BE49-F238E27FC236}">
                <a16:creationId xmlns:a16="http://schemas.microsoft.com/office/drawing/2014/main" id="{3297FA7E-AA07-4AFE-A096-23DA4CA978B8}"/>
              </a:ext>
            </a:extLst>
          </xdr:cNvPr>
          <xdr:cNvSpPr/>
        </xdr:nvSpPr>
        <xdr:spPr>
          <a:xfrm>
            <a:off x="228600" y="3819525"/>
            <a:ext cx="4962525" cy="45339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clientData/>
  </xdr:twoCellAnchor>
</xdr:wsDr>
</file>

<file path=xl/drawings/drawing45.xml><?xml version="1.0" encoding="utf-8"?>
<xdr:wsDr xmlns:xdr="http://schemas.openxmlformats.org/drawingml/2006/spreadsheetDrawing" xmlns:a="http://schemas.openxmlformats.org/drawingml/2006/main">
  <xdr:twoCellAnchor>
    <xdr:from>
      <xdr:col>1</xdr:col>
      <xdr:colOff>19050</xdr:colOff>
      <xdr:row>30</xdr:row>
      <xdr:rowOff>19050</xdr:rowOff>
    </xdr:from>
    <xdr:to>
      <xdr:col>12</xdr:col>
      <xdr:colOff>247650</xdr:colOff>
      <xdr:row>81</xdr:row>
      <xdr:rowOff>28575</xdr:rowOff>
    </xdr:to>
    <xdr:grpSp>
      <xdr:nvGrpSpPr>
        <xdr:cNvPr id="57359211" name="グループ化 1">
          <a:extLst>
            <a:ext uri="{FF2B5EF4-FFF2-40B4-BE49-F238E27FC236}">
              <a16:creationId xmlns:a16="http://schemas.microsoft.com/office/drawing/2014/main" id="{E273ADC3-1410-4FC9-B6B4-C36BBFBB46C8}"/>
            </a:ext>
          </a:extLst>
        </xdr:cNvPr>
        <xdr:cNvGrpSpPr>
          <a:grpSpLocks/>
        </xdr:cNvGrpSpPr>
      </xdr:nvGrpSpPr>
      <xdr:grpSpPr bwMode="auto">
        <a:xfrm>
          <a:off x="285750" y="5505450"/>
          <a:ext cx="7505700" cy="8753475"/>
          <a:chOff x="276225" y="5619750"/>
          <a:chExt cx="7505700" cy="8753475"/>
        </a:xfrm>
      </xdr:grpSpPr>
      <xdr:grpSp>
        <xdr:nvGrpSpPr>
          <xdr:cNvPr id="57359215" name="グループ化 1">
            <a:extLst>
              <a:ext uri="{FF2B5EF4-FFF2-40B4-BE49-F238E27FC236}">
                <a16:creationId xmlns:a16="http://schemas.microsoft.com/office/drawing/2014/main" id="{A1B56365-34EE-435E-BF1E-56C425336A01}"/>
              </a:ext>
            </a:extLst>
          </xdr:cNvPr>
          <xdr:cNvGrpSpPr>
            <a:grpSpLocks/>
          </xdr:cNvGrpSpPr>
        </xdr:nvGrpSpPr>
        <xdr:grpSpPr bwMode="auto">
          <a:xfrm>
            <a:off x="276225" y="5619750"/>
            <a:ext cx="7505700" cy="8753475"/>
            <a:chOff x="276225" y="5619750"/>
            <a:chExt cx="7505700" cy="8763000"/>
          </a:xfrm>
        </xdr:grpSpPr>
        <xdr:graphicFrame macro="">
          <xdr:nvGraphicFramePr>
            <xdr:cNvPr id="57359217" name="グラフ 140">
              <a:extLst>
                <a:ext uri="{FF2B5EF4-FFF2-40B4-BE49-F238E27FC236}">
                  <a16:creationId xmlns:a16="http://schemas.microsoft.com/office/drawing/2014/main" id="{23A7352C-8CB6-4AF9-A5DD-AC4863B7539B}"/>
                </a:ext>
              </a:extLst>
            </xdr:cNvPr>
            <xdr:cNvGraphicFramePr>
              <a:graphicFrameLocks/>
            </xdr:cNvGraphicFramePr>
          </xdr:nvGraphicFramePr>
          <xdr:xfrm>
            <a:off x="276225" y="5619750"/>
            <a:ext cx="7505700" cy="8667688"/>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57359218" name="グラフ 141">
              <a:extLst>
                <a:ext uri="{FF2B5EF4-FFF2-40B4-BE49-F238E27FC236}">
                  <a16:creationId xmlns:a16="http://schemas.microsoft.com/office/drawing/2014/main" id="{BE0088CF-184C-4321-9A35-76046A283206}"/>
                </a:ext>
              </a:extLst>
            </xdr:cNvPr>
            <xdr:cNvGraphicFramePr>
              <a:graphicFrameLocks/>
            </xdr:cNvGraphicFramePr>
          </xdr:nvGraphicFramePr>
          <xdr:xfrm>
            <a:off x="285750" y="6811635"/>
            <a:ext cx="4981575" cy="7571115"/>
          </xdr:xfrm>
          <a:graphic>
            <a:graphicData uri="http://schemas.openxmlformats.org/drawingml/2006/chart">
              <c:chart xmlns:c="http://schemas.openxmlformats.org/drawingml/2006/chart" xmlns:r="http://schemas.openxmlformats.org/officeDocument/2006/relationships" r:id="rId2"/>
            </a:graphicData>
          </a:graphic>
        </xdr:graphicFrame>
      </xdr:grpSp>
      <mc:AlternateContent xmlns:mc="http://schemas.openxmlformats.org/markup-compatibility/2006" xmlns:a14="http://schemas.microsoft.com/office/drawing/2010/main">
        <mc:Choice Requires="a14">
          <xdr:pic>
            <xdr:nvPicPr>
              <xdr:cNvPr id="57359216" name="図 6">
                <a:extLst>
                  <a:ext uri="{FF2B5EF4-FFF2-40B4-BE49-F238E27FC236}">
                    <a16:creationId xmlns:a16="http://schemas.microsoft.com/office/drawing/2014/main" id="{FA031115-B1F0-4FA3-A95F-8A336F967B21}"/>
                  </a:ext>
                </a:extLst>
              </xdr:cNvPr>
              <xdr:cNvPicPr>
                <a:picLocks noChangeAspect="1" noChangeArrowheads="1"/>
                <a:extLst>
                  <a:ext uri="{84589F7E-364E-4C9E-8A38-B11213B215E9}">
                    <a14:cameraTool cellRange="'（6の部品）'!$C$4:$F$23" spid="_x0000_s57359506"/>
                  </a:ext>
                </a:extLst>
              </xdr:cNvPicPr>
            </xdr:nvPicPr>
            <xdr:blipFill>
              <a:blip xmlns:r="http://schemas.openxmlformats.org/officeDocument/2006/relationships" r:embed="rId3"/>
              <a:srcRect/>
              <a:stretch>
                <a:fillRect/>
              </a:stretch>
            </xdr:blipFill>
            <xdr:spPr bwMode="auto">
              <a:xfrm>
                <a:off x="5314952" y="6762750"/>
                <a:ext cx="2327119" cy="71913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mc:Choice>
        <mc:Fallback xmlns=""/>
      </mc:AlternateContent>
    </xdr:grpSp>
    <xdr:clientData/>
  </xdr:twoCellAnchor>
  <xdr:twoCellAnchor>
    <xdr:from>
      <xdr:col>22</xdr:col>
      <xdr:colOff>476250</xdr:colOff>
      <xdr:row>30</xdr:row>
      <xdr:rowOff>0</xdr:rowOff>
    </xdr:from>
    <xdr:to>
      <xdr:col>33</xdr:col>
      <xdr:colOff>504825</xdr:colOff>
      <xdr:row>81</xdr:row>
      <xdr:rowOff>57150</xdr:rowOff>
    </xdr:to>
    <xdr:grpSp>
      <xdr:nvGrpSpPr>
        <xdr:cNvPr id="57359212" name="グループ化 2">
          <a:extLst>
            <a:ext uri="{FF2B5EF4-FFF2-40B4-BE49-F238E27FC236}">
              <a16:creationId xmlns:a16="http://schemas.microsoft.com/office/drawing/2014/main" id="{275E5B85-8972-445C-A555-B8B31911C7EA}"/>
            </a:ext>
          </a:extLst>
        </xdr:cNvPr>
        <xdr:cNvGrpSpPr>
          <a:grpSpLocks/>
        </xdr:cNvGrpSpPr>
      </xdr:nvGrpSpPr>
      <xdr:grpSpPr bwMode="auto">
        <a:xfrm>
          <a:off x="14878050" y="5486400"/>
          <a:ext cx="7572375" cy="8801100"/>
          <a:chOff x="8505825" y="5391150"/>
          <a:chExt cx="7572375" cy="8801100"/>
        </a:xfrm>
      </xdr:grpSpPr>
      <xdr:graphicFrame macro="">
        <xdr:nvGraphicFramePr>
          <xdr:cNvPr id="57359213" name="グラフ 141">
            <a:extLst>
              <a:ext uri="{FF2B5EF4-FFF2-40B4-BE49-F238E27FC236}">
                <a16:creationId xmlns:a16="http://schemas.microsoft.com/office/drawing/2014/main" id="{89E6A01D-D0A4-48CA-89BA-918F7D54B30D}"/>
              </a:ext>
            </a:extLst>
          </xdr:cNvPr>
          <xdr:cNvGraphicFramePr>
            <a:graphicFrameLocks/>
          </xdr:cNvGraphicFramePr>
        </xdr:nvGraphicFramePr>
        <xdr:xfrm>
          <a:off x="8543925" y="6629400"/>
          <a:ext cx="4981575" cy="7562850"/>
        </xdr:xfrm>
        <a:graphic>
          <a:graphicData uri="http://schemas.openxmlformats.org/drawingml/2006/chart">
            <c:chart xmlns:c="http://schemas.openxmlformats.org/drawingml/2006/chart" xmlns:r="http://schemas.openxmlformats.org/officeDocument/2006/relationships" r:id="rId4"/>
          </a:graphicData>
        </a:graphic>
      </xdr:graphicFrame>
      <xdr:graphicFrame macro="">
        <xdr:nvGraphicFramePr>
          <xdr:cNvPr id="57359214" name="グラフ 141">
            <a:extLst>
              <a:ext uri="{FF2B5EF4-FFF2-40B4-BE49-F238E27FC236}">
                <a16:creationId xmlns:a16="http://schemas.microsoft.com/office/drawing/2014/main" id="{7773CB2F-EC0D-4985-B57B-4D79ECF59CD3}"/>
              </a:ext>
            </a:extLst>
          </xdr:cNvPr>
          <xdr:cNvGraphicFramePr>
            <a:graphicFrameLocks/>
          </xdr:cNvGraphicFramePr>
        </xdr:nvGraphicFramePr>
        <xdr:xfrm>
          <a:off x="8505825" y="5391150"/>
          <a:ext cx="7572375" cy="8677275"/>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wsDr>
</file>

<file path=xl/drawings/drawing46.xml><?xml version="1.0" encoding="utf-8"?>
<c:userShapes xmlns:c="http://schemas.openxmlformats.org/drawingml/2006/chart">
  <cdr:relSizeAnchor xmlns:cdr="http://schemas.openxmlformats.org/drawingml/2006/chartDrawing">
    <cdr:from>
      <cdr:x>0.91368</cdr:x>
      <cdr:y>0.02261</cdr:y>
    </cdr:from>
    <cdr:to>
      <cdr:x>0.9835</cdr:x>
      <cdr:y>0.05034</cdr:y>
    </cdr:to>
    <cdr:sp macro="" textlink="">
      <cdr:nvSpPr>
        <cdr:cNvPr id="2" name="テキスト ボックス 11"/>
        <cdr:cNvSpPr txBox="1"/>
      </cdr:nvSpPr>
      <cdr:spPr>
        <a:xfrm xmlns:a="http://schemas.openxmlformats.org/drawingml/2006/main">
          <a:off x="6857808" y="195762"/>
          <a:ext cx="524067" cy="24009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700"/>
            <a:t>（％）</a:t>
          </a:r>
        </a:p>
      </cdr:txBody>
    </cdr:sp>
  </cdr:relSizeAnchor>
  <cdr:relSizeAnchor xmlns:cdr="http://schemas.openxmlformats.org/drawingml/2006/chartDrawing">
    <cdr:from>
      <cdr:x>0.00868</cdr:x>
      <cdr:y>0.07559</cdr:y>
    </cdr:from>
    <cdr:to>
      <cdr:x>0.13397</cdr:x>
      <cdr:y>0.11665</cdr:y>
    </cdr:to>
    <cdr:sp macro="" textlink="">
      <cdr:nvSpPr>
        <cdr:cNvPr id="3" name="テキスト ボックス 2"/>
        <cdr:cNvSpPr txBox="1"/>
      </cdr:nvSpPr>
      <cdr:spPr>
        <a:xfrm xmlns:a="http://schemas.openxmlformats.org/drawingml/2006/main">
          <a:off x="53513" y="670599"/>
          <a:ext cx="840303" cy="3642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900" b="1"/>
            <a:t>全産業</a:t>
          </a:r>
          <a:endParaRPr lang="en-US" altLang="ja-JP" sz="900" b="1"/>
        </a:p>
      </cdr:txBody>
    </cdr:sp>
  </cdr:relSizeAnchor>
  <cdr:relSizeAnchor xmlns:cdr="http://schemas.openxmlformats.org/drawingml/2006/chartDrawing">
    <cdr:from>
      <cdr:x>0.63069</cdr:x>
      <cdr:y>0.138</cdr:y>
    </cdr:from>
    <cdr:to>
      <cdr:x>0.68274</cdr:x>
      <cdr:y>0.16573</cdr:y>
    </cdr:to>
    <cdr:sp macro="" textlink="">
      <cdr:nvSpPr>
        <cdr:cNvPr id="4" name="テキスト ボックス 11"/>
        <cdr:cNvSpPr txBox="1"/>
      </cdr:nvSpPr>
      <cdr:spPr>
        <a:xfrm xmlns:a="http://schemas.openxmlformats.org/drawingml/2006/main">
          <a:off x="4733752" y="1196101"/>
          <a:ext cx="390698" cy="24035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kumimoji="1" lang="ja-JP" altLang="en-US" sz="700"/>
            <a:t>（％）</a:t>
          </a:r>
        </a:p>
      </cdr:txBody>
    </cdr:sp>
  </cdr:relSizeAnchor>
</c:userShapes>
</file>

<file path=xl/drawings/drawing47.xml><?xml version="1.0" encoding="utf-8"?>
<c:userShapes xmlns:c="http://schemas.openxmlformats.org/drawingml/2006/chart">
  <cdr:relSizeAnchor xmlns:cdr="http://schemas.openxmlformats.org/drawingml/2006/chartDrawing">
    <cdr:from>
      <cdr:x>0.67476</cdr:x>
      <cdr:y>0.12774</cdr:y>
    </cdr:from>
    <cdr:to>
      <cdr:x>0.98213</cdr:x>
      <cdr:y>0.97036</cdr:y>
    </cdr:to>
    <cdr:pic>
      <cdr:nvPicPr>
        <cdr:cNvPr id="2" name="図 1">
          <a:extLst xmlns:a="http://schemas.openxmlformats.org/drawingml/2006/main">
            <a:ext uri="{FF2B5EF4-FFF2-40B4-BE49-F238E27FC236}">
              <a16:creationId xmlns:a16="http://schemas.microsoft.com/office/drawing/2014/main" id="{B0C5D6FE-7EC5-4D30-B3BB-A3E728D83D1C}"/>
            </a:ext>
          </a:extLst>
        </cdr:cNvPr>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cdr:blipFill>
      <cdr:spPr bwMode="auto">
        <a:xfrm xmlns:a="http://schemas.openxmlformats.org/drawingml/2006/main">
          <a:off x="5109514" y="1108426"/>
          <a:ext cx="2327521" cy="7311674"/>
        </a:xfrm>
        <a:prstGeom xmlns:a="http://schemas.openxmlformats.org/drawingml/2006/main" prst="rect">
          <a:avLst/>
        </a:prstGeom>
        <a:noFill xmlns:a="http://schemas.openxmlformats.org/drawingml/2006/main"/>
        <a:ln xmlns:a="http://schemas.openxmlformats.org/drawingml/2006/main">
          <a:noFill/>
        </a:ln>
      </cdr:spPr>
    </cdr:pic>
  </cdr:relSizeAnchor>
  <cdr:relSizeAnchor xmlns:cdr="http://schemas.openxmlformats.org/drawingml/2006/chartDrawing">
    <cdr:from>
      <cdr:x>0.9522</cdr:x>
      <cdr:y>0.02086</cdr:y>
    </cdr:from>
    <cdr:to>
      <cdr:x>0.99623</cdr:x>
      <cdr:y>0.05488</cdr:y>
    </cdr:to>
    <cdr:sp macro="" textlink="">
      <cdr:nvSpPr>
        <cdr:cNvPr id="3" name="テキスト ボックス 2"/>
        <cdr:cNvSpPr txBox="1"/>
      </cdr:nvSpPr>
      <cdr:spPr>
        <a:xfrm xmlns:a="http://schemas.openxmlformats.org/drawingml/2006/main">
          <a:off x="7210424" y="180975"/>
          <a:ext cx="333376" cy="2952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700"/>
            <a:t>(%)</a:t>
          </a:r>
        </a:p>
        <a:p xmlns:a="http://schemas.openxmlformats.org/drawingml/2006/main">
          <a:endParaRPr lang="ja-JP" altLang="en-US" sz="800"/>
        </a:p>
      </cdr:txBody>
    </cdr:sp>
  </cdr:relSizeAnchor>
  <cdr:relSizeAnchor xmlns:cdr="http://schemas.openxmlformats.org/drawingml/2006/chartDrawing">
    <cdr:from>
      <cdr:x>0.63816</cdr:x>
      <cdr:y>0.14416</cdr:y>
    </cdr:from>
    <cdr:to>
      <cdr:x>0.68218</cdr:x>
      <cdr:y>0.17819</cdr:y>
    </cdr:to>
    <cdr:sp macro="" textlink="">
      <cdr:nvSpPr>
        <cdr:cNvPr id="4" name="テキスト ボックス 1"/>
        <cdr:cNvSpPr txBox="1"/>
      </cdr:nvSpPr>
      <cdr:spPr>
        <a:xfrm xmlns:a="http://schemas.openxmlformats.org/drawingml/2006/main">
          <a:off x="4832350" y="1250950"/>
          <a:ext cx="333376" cy="2952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700"/>
            <a:t>(%)</a:t>
          </a:r>
        </a:p>
        <a:p xmlns:a="http://schemas.openxmlformats.org/drawingml/2006/main">
          <a:endParaRPr lang="ja-JP" altLang="en-US" sz="800"/>
        </a:p>
      </cdr:txBody>
    </cdr:sp>
  </cdr:relSizeAnchor>
  <cdr:relSizeAnchor xmlns:cdr="http://schemas.openxmlformats.org/drawingml/2006/chartDrawing">
    <cdr:from>
      <cdr:x>0.02013</cdr:x>
      <cdr:y>0.08123</cdr:y>
    </cdr:from>
    <cdr:to>
      <cdr:x>0.11321</cdr:x>
      <cdr:y>0.12184</cdr:y>
    </cdr:to>
    <cdr:sp macro="" textlink="">
      <cdr:nvSpPr>
        <cdr:cNvPr id="5" name="テキスト ボックス 4"/>
        <cdr:cNvSpPr txBox="1"/>
      </cdr:nvSpPr>
      <cdr:spPr>
        <a:xfrm xmlns:a="http://schemas.openxmlformats.org/drawingml/2006/main">
          <a:off x="152400" y="704850"/>
          <a:ext cx="704850" cy="3524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b="1"/>
            <a:t>全産業</a:t>
          </a:r>
        </a:p>
      </cdr:txBody>
    </cdr:sp>
  </cdr:relSizeAnchor>
</c:userShapes>
</file>

<file path=xl/drawings/drawing48.xml><?xml version="1.0" encoding="utf-8"?>
<xdr:wsDr xmlns:xdr="http://schemas.openxmlformats.org/drawingml/2006/spreadsheetDrawing" xmlns:a="http://schemas.openxmlformats.org/drawingml/2006/main">
  <xdr:twoCellAnchor>
    <xdr:from>
      <xdr:col>35</xdr:col>
      <xdr:colOff>123825</xdr:colOff>
      <xdr:row>1</xdr:row>
      <xdr:rowOff>28575</xdr:rowOff>
    </xdr:from>
    <xdr:to>
      <xdr:col>40</xdr:col>
      <xdr:colOff>257175</xdr:colOff>
      <xdr:row>36</xdr:row>
      <xdr:rowOff>95250</xdr:rowOff>
    </xdr:to>
    <xdr:grpSp>
      <xdr:nvGrpSpPr>
        <xdr:cNvPr id="17622560" name="グループ化 1">
          <a:extLst>
            <a:ext uri="{FF2B5EF4-FFF2-40B4-BE49-F238E27FC236}">
              <a16:creationId xmlns:a16="http://schemas.microsoft.com/office/drawing/2014/main" id="{3544EC16-03DA-433B-AFCE-24A3624D71F1}"/>
            </a:ext>
          </a:extLst>
        </xdr:cNvPr>
        <xdr:cNvGrpSpPr>
          <a:grpSpLocks/>
        </xdr:cNvGrpSpPr>
      </xdr:nvGrpSpPr>
      <xdr:grpSpPr bwMode="auto">
        <a:xfrm>
          <a:off x="23298150" y="200025"/>
          <a:ext cx="3562350" cy="6410325"/>
          <a:chOff x="16922452" y="295274"/>
          <a:chExt cx="3048000" cy="6400800"/>
        </a:xfrm>
      </xdr:grpSpPr>
      <xdr:graphicFrame macro="">
        <xdr:nvGraphicFramePr>
          <xdr:cNvPr id="17622572" name="グラフ 1">
            <a:extLst>
              <a:ext uri="{FF2B5EF4-FFF2-40B4-BE49-F238E27FC236}">
                <a16:creationId xmlns:a16="http://schemas.microsoft.com/office/drawing/2014/main" id="{910CF7E9-E76A-415C-92FF-F70A97CDC637}"/>
              </a:ext>
            </a:extLst>
          </xdr:cNvPr>
          <xdr:cNvGraphicFramePr>
            <a:graphicFrameLocks/>
          </xdr:cNvGraphicFramePr>
        </xdr:nvGraphicFramePr>
        <xdr:xfrm>
          <a:off x="16922452" y="295274"/>
          <a:ext cx="3048000" cy="6400800"/>
        </xdr:xfrm>
        <a:graphic>
          <a:graphicData uri="http://schemas.openxmlformats.org/drawingml/2006/chart">
            <c:chart xmlns:c="http://schemas.openxmlformats.org/drawingml/2006/chart" xmlns:r="http://schemas.openxmlformats.org/officeDocument/2006/relationships" r:id="rId1"/>
          </a:graphicData>
        </a:graphic>
      </xdr:graphicFrame>
      <xdr:grpSp>
        <xdr:nvGrpSpPr>
          <xdr:cNvPr id="17622573" name="グループ化 20">
            <a:extLst>
              <a:ext uri="{FF2B5EF4-FFF2-40B4-BE49-F238E27FC236}">
                <a16:creationId xmlns:a16="http://schemas.microsoft.com/office/drawing/2014/main" id="{3946E997-1EC7-4197-8D7D-7864BDF06220}"/>
              </a:ext>
            </a:extLst>
          </xdr:cNvPr>
          <xdr:cNvGrpSpPr>
            <a:grpSpLocks/>
          </xdr:cNvGrpSpPr>
        </xdr:nvGrpSpPr>
        <xdr:grpSpPr bwMode="auto">
          <a:xfrm>
            <a:off x="19364964" y="728766"/>
            <a:ext cx="119638" cy="146462"/>
            <a:chOff x="16839716" y="1403182"/>
            <a:chExt cx="121082" cy="212278"/>
          </a:xfrm>
        </xdr:grpSpPr>
        <xdr:sp macro="" textlink="">
          <xdr:nvSpPr>
            <xdr:cNvPr id="17622574" name="フリーフォーム 21">
              <a:extLst>
                <a:ext uri="{FF2B5EF4-FFF2-40B4-BE49-F238E27FC236}">
                  <a16:creationId xmlns:a16="http://schemas.microsoft.com/office/drawing/2014/main" id="{0628C29B-F406-46B5-B49F-7F703B8EDDEA}"/>
                </a:ext>
              </a:extLst>
            </xdr:cNvPr>
            <xdr:cNvSpPr>
              <a:spLocks/>
            </xdr:cNvSpPr>
          </xdr:nvSpPr>
          <xdr:spPr bwMode="auto">
            <a:xfrm rot="5324126">
              <a:off x="16771364" y="1478220"/>
              <a:ext cx="205592" cy="68887"/>
            </a:xfrm>
            <a:custGeom>
              <a:avLst/>
              <a:gdLst>
                <a:gd name="T0" fmla="*/ 0 w 1381125"/>
                <a:gd name="T1" fmla="*/ 0 h 655022"/>
                <a:gd name="T2" fmla="*/ 0 w 1381125"/>
                <a:gd name="T3" fmla="*/ 0 h 655022"/>
                <a:gd name="T4" fmla="*/ 0 w 1381125"/>
                <a:gd name="T5" fmla="*/ 0 h 655022"/>
                <a:gd name="T6" fmla="*/ 0 w 1381125"/>
                <a:gd name="T7" fmla="*/ 0 h 65502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81125" h="655022">
                  <a:moveTo>
                    <a:pt x="0" y="0"/>
                  </a:moveTo>
                  <a:cubicBezTo>
                    <a:pt x="162719" y="321468"/>
                    <a:pt x="325438" y="642937"/>
                    <a:pt x="476250" y="654843"/>
                  </a:cubicBezTo>
                  <a:cubicBezTo>
                    <a:pt x="627063" y="666749"/>
                    <a:pt x="754063" y="81359"/>
                    <a:pt x="904875" y="71437"/>
                  </a:cubicBezTo>
                  <a:cubicBezTo>
                    <a:pt x="1055688" y="61515"/>
                    <a:pt x="1381125" y="595312"/>
                    <a:pt x="1381125" y="595312"/>
                  </a:cubicBezTo>
                </a:path>
              </a:pathLst>
            </a:custGeom>
            <a:solidFill>
              <a:srgbClr val="FFFFFF"/>
            </a:solidFill>
            <a:ln w="12700" cap="flat" cmpd="sng" algn="ctr">
              <a:solidFill>
                <a:srgbClr val="7F7F7F"/>
              </a:solidFill>
              <a:prstDash val="solid"/>
              <a:round/>
              <a:headEnd/>
              <a:tailEnd/>
            </a:ln>
          </xdr:spPr>
        </xdr:sp>
        <xdr:sp macro="" textlink="">
          <xdr:nvSpPr>
            <xdr:cNvPr id="17622575" name="フリーフォーム 22">
              <a:extLst>
                <a:ext uri="{FF2B5EF4-FFF2-40B4-BE49-F238E27FC236}">
                  <a16:creationId xmlns:a16="http://schemas.microsoft.com/office/drawing/2014/main" id="{D17214FE-B18E-4E94-80C2-133F7D571A46}"/>
                </a:ext>
              </a:extLst>
            </xdr:cNvPr>
            <xdr:cNvSpPr>
              <a:spLocks/>
            </xdr:cNvSpPr>
          </xdr:nvSpPr>
          <xdr:spPr bwMode="auto">
            <a:xfrm rot="5324126">
              <a:off x="16826874" y="1468220"/>
              <a:ext cx="198962" cy="68886"/>
            </a:xfrm>
            <a:custGeom>
              <a:avLst/>
              <a:gdLst>
                <a:gd name="T0" fmla="*/ 0 w 1381125"/>
                <a:gd name="T1" fmla="*/ 0 h 655022"/>
                <a:gd name="T2" fmla="*/ 0 w 1381125"/>
                <a:gd name="T3" fmla="*/ 0 h 655022"/>
                <a:gd name="T4" fmla="*/ 0 w 1381125"/>
                <a:gd name="T5" fmla="*/ 0 h 655022"/>
                <a:gd name="T6" fmla="*/ 0 w 1381125"/>
                <a:gd name="T7" fmla="*/ 0 h 65502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81125" h="655022">
                  <a:moveTo>
                    <a:pt x="0" y="0"/>
                  </a:moveTo>
                  <a:cubicBezTo>
                    <a:pt x="162719" y="321468"/>
                    <a:pt x="325438" y="642937"/>
                    <a:pt x="476250" y="654843"/>
                  </a:cubicBezTo>
                  <a:cubicBezTo>
                    <a:pt x="627063" y="666749"/>
                    <a:pt x="754063" y="81359"/>
                    <a:pt x="904875" y="71437"/>
                  </a:cubicBezTo>
                  <a:cubicBezTo>
                    <a:pt x="1055688" y="61515"/>
                    <a:pt x="1381125" y="595312"/>
                    <a:pt x="1381125" y="595312"/>
                  </a:cubicBezTo>
                </a:path>
              </a:pathLst>
            </a:custGeom>
            <a:solidFill>
              <a:srgbClr val="FFFFFF"/>
            </a:solidFill>
            <a:ln w="12700" cap="flat" cmpd="sng" algn="ctr">
              <a:solidFill>
                <a:srgbClr val="7F7F7F"/>
              </a:solidFill>
              <a:prstDash val="solid"/>
              <a:round/>
              <a:headEnd/>
              <a:tailEnd/>
            </a:ln>
          </xdr:spPr>
        </xdr:sp>
      </xdr:grpSp>
    </xdr:grpSp>
    <xdr:clientData/>
  </xdr:twoCellAnchor>
  <xdr:twoCellAnchor>
    <xdr:from>
      <xdr:col>24</xdr:col>
      <xdr:colOff>180975</xdr:colOff>
      <xdr:row>1</xdr:row>
      <xdr:rowOff>57150</xdr:rowOff>
    </xdr:from>
    <xdr:to>
      <xdr:col>29</xdr:col>
      <xdr:colOff>504825</xdr:colOff>
      <xdr:row>36</xdr:row>
      <xdr:rowOff>114300</xdr:rowOff>
    </xdr:to>
    <xdr:grpSp>
      <xdr:nvGrpSpPr>
        <xdr:cNvPr id="17622561" name="グループ化 2">
          <a:extLst>
            <a:ext uri="{FF2B5EF4-FFF2-40B4-BE49-F238E27FC236}">
              <a16:creationId xmlns:a16="http://schemas.microsoft.com/office/drawing/2014/main" id="{F1F13B3F-06C8-484F-8EAE-8537118922B3}"/>
            </a:ext>
          </a:extLst>
        </xdr:cNvPr>
        <xdr:cNvGrpSpPr>
          <a:grpSpLocks/>
        </xdr:cNvGrpSpPr>
      </xdr:nvGrpSpPr>
      <xdr:grpSpPr bwMode="auto">
        <a:xfrm>
          <a:off x="15811500" y="228600"/>
          <a:ext cx="3752850" cy="6400800"/>
          <a:chOff x="11259301" y="190500"/>
          <a:chExt cx="3160566" cy="6400800"/>
        </a:xfrm>
      </xdr:grpSpPr>
      <xdr:graphicFrame macro="">
        <xdr:nvGraphicFramePr>
          <xdr:cNvPr id="17622570" name="グラフ 1">
            <a:extLst>
              <a:ext uri="{FF2B5EF4-FFF2-40B4-BE49-F238E27FC236}">
                <a16:creationId xmlns:a16="http://schemas.microsoft.com/office/drawing/2014/main" id="{86A86FE3-C360-4175-B8B0-9A2BEB631A23}"/>
              </a:ext>
            </a:extLst>
          </xdr:cNvPr>
          <xdr:cNvGraphicFramePr>
            <a:graphicFrameLocks/>
          </xdr:cNvGraphicFramePr>
        </xdr:nvGraphicFramePr>
        <xdr:xfrm>
          <a:off x="11259301" y="190500"/>
          <a:ext cx="3048001" cy="6400800"/>
        </xdr:xfrm>
        <a:graphic>
          <a:graphicData uri="http://schemas.openxmlformats.org/drawingml/2006/chart">
            <c:chart xmlns:c="http://schemas.openxmlformats.org/drawingml/2006/chart" xmlns:r="http://schemas.openxmlformats.org/officeDocument/2006/relationships" r:id="rId2"/>
          </a:graphicData>
        </a:graphic>
      </xdr:graphicFrame>
      <xdr:sp macro="" textlink="">
        <xdr:nvSpPr>
          <xdr:cNvPr id="2" name="テキスト ボックス 1">
            <a:extLst>
              <a:ext uri="{FF2B5EF4-FFF2-40B4-BE49-F238E27FC236}">
                <a16:creationId xmlns:a16="http://schemas.microsoft.com/office/drawing/2014/main" id="{65C23E2F-670A-4F1E-9B11-638674AE06D4}"/>
              </a:ext>
            </a:extLst>
          </xdr:cNvPr>
          <xdr:cNvSpPr txBox="1"/>
        </xdr:nvSpPr>
        <xdr:spPr>
          <a:xfrm>
            <a:off x="14002736" y="314325"/>
            <a:ext cx="417131" cy="1619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（億円）</a:t>
            </a:r>
          </a:p>
        </xdr:txBody>
      </xdr:sp>
    </xdr:grpSp>
    <xdr:clientData/>
  </xdr:twoCellAnchor>
  <xdr:twoCellAnchor>
    <xdr:from>
      <xdr:col>29</xdr:col>
      <xdr:colOff>571500</xdr:colOff>
      <xdr:row>1</xdr:row>
      <xdr:rowOff>28575</xdr:rowOff>
    </xdr:from>
    <xdr:to>
      <xdr:col>35</xdr:col>
      <xdr:colOff>133350</xdr:colOff>
      <xdr:row>36</xdr:row>
      <xdr:rowOff>85725</xdr:rowOff>
    </xdr:to>
    <xdr:grpSp>
      <xdr:nvGrpSpPr>
        <xdr:cNvPr id="17622562" name="グループ化 4">
          <a:extLst>
            <a:ext uri="{FF2B5EF4-FFF2-40B4-BE49-F238E27FC236}">
              <a16:creationId xmlns:a16="http://schemas.microsoft.com/office/drawing/2014/main" id="{0C00D6C7-8673-415E-A74D-795561AB6898}"/>
            </a:ext>
          </a:extLst>
        </xdr:cNvPr>
        <xdr:cNvGrpSpPr>
          <a:grpSpLocks/>
        </xdr:cNvGrpSpPr>
      </xdr:nvGrpSpPr>
      <xdr:grpSpPr bwMode="auto">
        <a:xfrm>
          <a:off x="19631025" y="200025"/>
          <a:ext cx="3676650" cy="6400800"/>
          <a:chOff x="13906500" y="200025"/>
          <a:chExt cx="3676650" cy="6400800"/>
        </a:xfrm>
      </xdr:grpSpPr>
      <xdr:grpSp>
        <xdr:nvGrpSpPr>
          <xdr:cNvPr id="17622564" name="グループ化 3">
            <a:extLst>
              <a:ext uri="{FF2B5EF4-FFF2-40B4-BE49-F238E27FC236}">
                <a16:creationId xmlns:a16="http://schemas.microsoft.com/office/drawing/2014/main" id="{C43BCD4B-B1E0-4E0B-B44F-A80BD5EC847F}"/>
              </a:ext>
            </a:extLst>
          </xdr:cNvPr>
          <xdr:cNvGrpSpPr>
            <a:grpSpLocks/>
          </xdr:cNvGrpSpPr>
        </xdr:nvGrpSpPr>
        <xdr:grpSpPr bwMode="auto">
          <a:xfrm>
            <a:off x="13906500" y="200025"/>
            <a:ext cx="3438525" cy="6400800"/>
            <a:chOff x="10066046" y="209550"/>
            <a:chExt cx="3048000" cy="6400800"/>
          </a:xfrm>
        </xdr:grpSpPr>
        <xdr:graphicFrame macro="">
          <xdr:nvGraphicFramePr>
            <xdr:cNvPr id="17622566" name="グラフ 1">
              <a:extLst>
                <a:ext uri="{FF2B5EF4-FFF2-40B4-BE49-F238E27FC236}">
                  <a16:creationId xmlns:a16="http://schemas.microsoft.com/office/drawing/2014/main" id="{130ED107-FD68-418E-A7D2-AA4D16CE5EB8}"/>
                </a:ext>
              </a:extLst>
            </xdr:cNvPr>
            <xdr:cNvGraphicFramePr>
              <a:graphicFrameLocks/>
            </xdr:cNvGraphicFramePr>
          </xdr:nvGraphicFramePr>
          <xdr:xfrm>
            <a:off x="10066046" y="209550"/>
            <a:ext cx="3048000" cy="6400800"/>
          </xdr:xfrm>
          <a:graphic>
            <a:graphicData uri="http://schemas.openxmlformats.org/drawingml/2006/chart">
              <c:chart xmlns:c="http://schemas.openxmlformats.org/drawingml/2006/chart" xmlns:r="http://schemas.openxmlformats.org/officeDocument/2006/relationships" r:id="rId3"/>
            </a:graphicData>
          </a:graphic>
        </xdr:graphicFrame>
        <xdr:grpSp>
          <xdr:nvGrpSpPr>
            <xdr:cNvPr id="17622567" name="グループ化 20">
              <a:extLst>
                <a:ext uri="{FF2B5EF4-FFF2-40B4-BE49-F238E27FC236}">
                  <a16:creationId xmlns:a16="http://schemas.microsoft.com/office/drawing/2014/main" id="{495F8ADE-D95C-4D42-9FDA-019CC79055DE}"/>
                </a:ext>
              </a:extLst>
            </xdr:cNvPr>
            <xdr:cNvGrpSpPr>
              <a:grpSpLocks/>
            </xdr:cNvGrpSpPr>
          </xdr:nvGrpSpPr>
          <xdr:grpSpPr bwMode="auto">
            <a:xfrm>
              <a:off x="12571723" y="647694"/>
              <a:ext cx="106940" cy="152399"/>
              <a:chOff x="14138613" y="1492755"/>
              <a:chExt cx="108231" cy="220882"/>
            </a:xfrm>
          </xdr:grpSpPr>
          <xdr:sp macro="" textlink="">
            <xdr:nvSpPr>
              <xdr:cNvPr id="17622568" name="フリーフォーム 21">
                <a:extLst>
                  <a:ext uri="{FF2B5EF4-FFF2-40B4-BE49-F238E27FC236}">
                    <a16:creationId xmlns:a16="http://schemas.microsoft.com/office/drawing/2014/main" id="{C2A49D95-163A-4C7D-B11B-EFCA10F6B62B}"/>
                  </a:ext>
                </a:extLst>
              </xdr:cNvPr>
              <xdr:cNvSpPr>
                <a:spLocks/>
              </xdr:cNvSpPr>
            </xdr:nvSpPr>
            <xdr:spPr bwMode="auto">
              <a:xfrm rot="5324126">
                <a:off x="14064723" y="1566645"/>
                <a:ext cx="220882" cy="73102"/>
              </a:xfrm>
              <a:custGeom>
                <a:avLst/>
                <a:gdLst>
                  <a:gd name="T0" fmla="*/ 0 w 1381125"/>
                  <a:gd name="T1" fmla="*/ 0 h 655022"/>
                  <a:gd name="T2" fmla="*/ 0 w 1381125"/>
                  <a:gd name="T3" fmla="*/ 0 h 655022"/>
                  <a:gd name="T4" fmla="*/ 0 w 1381125"/>
                  <a:gd name="T5" fmla="*/ 0 h 655022"/>
                  <a:gd name="T6" fmla="*/ 0 w 1381125"/>
                  <a:gd name="T7" fmla="*/ 0 h 65502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81125" h="655022">
                    <a:moveTo>
                      <a:pt x="0" y="0"/>
                    </a:moveTo>
                    <a:cubicBezTo>
                      <a:pt x="162719" y="321468"/>
                      <a:pt x="325438" y="642937"/>
                      <a:pt x="476250" y="654843"/>
                    </a:cubicBezTo>
                    <a:cubicBezTo>
                      <a:pt x="627063" y="666749"/>
                      <a:pt x="754063" y="81359"/>
                      <a:pt x="904875" y="71437"/>
                    </a:cubicBezTo>
                    <a:cubicBezTo>
                      <a:pt x="1055688" y="61515"/>
                      <a:pt x="1381125" y="595312"/>
                      <a:pt x="1381125" y="595312"/>
                    </a:cubicBezTo>
                  </a:path>
                </a:pathLst>
              </a:custGeom>
              <a:solidFill>
                <a:srgbClr val="FFFFFF"/>
              </a:solidFill>
              <a:ln w="12700" cap="flat" cmpd="sng" algn="ctr">
                <a:solidFill>
                  <a:srgbClr val="7F7F7F"/>
                </a:solidFill>
                <a:prstDash val="solid"/>
                <a:round/>
                <a:headEnd/>
                <a:tailEnd/>
              </a:ln>
            </xdr:spPr>
          </xdr:sp>
          <xdr:sp macro="" textlink="">
            <xdr:nvSpPr>
              <xdr:cNvPr id="17622569" name="フリーフォーム 22">
                <a:extLst>
                  <a:ext uri="{FF2B5EF4-FFF2-40B4-BE49-F238E27FC236}">
                    <a16:creationId xmlns:a16="http://schemas.microsoft.com/office/drawing/2014/main" id="{0A450D4A-150B-4C0C-8872-2AD1FA3B7492}"/>
                  </a:ext>
                </a:extLst>
              </xdr:cNvPr>
              <xdr:cNvSpPr>
                <a:spLocks/>
              </xdr:cNvSpPr>
            </xdr:nvSpPr>
            <xdr:spPr bwMode="auto">
              <a:xfrm rot="5324126">
                <a:off x="14103414" y="1570205"/>
                <a:ext cx="213757" cy="73102"/>
              </a:xfrm>
              <a:custGeom>
                <a:avLst/>
                <a:gdLst>
                  <a:gd name="T0" fmla="*/ 0 w 1381125"/>
                  <a:gd name="T1" fmla="*/ 0 h 655022"/>
                  <a:gd name="T2" fmla="*/ 0 w 1381125"/>
                  <a:gd name="T3" fmla="*/ 0 h 655022"/>
                  <a:gd name="T4" fmla="*/ 0 w 1381125"/>
                  <a:gd name="T5" fmla="*/ 0 h 655022"/>
                  <a:gd name="T6" fmla="*/ 0 w 1381125"/>
                  <a:gd name="T7" fmla="*/ 0 h 65502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81125" h="655022">
                    <a:moveTo>
                      <a:pt x="0" y="0"/>
                    </a:moveTo>
                    <a:cubicBezTo>
                      <a:pt x="162719" y="321468"/>
                      <a:pt x="325438" y="642937"/>
                      <a:pt x="476250" y="654843"/>
                    </a:cubicBezTo>
                    <a:cubicBezTo>
                      <a:pt x="627063" y="666749"/>
                      <a:pt x="754063" y="81359"/>
                      <a:pt x="904875" y="71437"/>
                    </a:cubicBezTo>
                    <a:cubicBezTo>
                      <a:pt x="1055688" y="61515"/>
                      <a:pt x="1381125" y="595312"/>
                      <a:pt x="1381125" y="595312"/>
                    </a:cubicBezTo>
                  </a:path>
                </a:pathLst>
              </a:custGeom>
              <a:solidFill>
                <a:srgbClr val="FFFFFF"/>
              </a:solidFill>
              <a:ln w="12700" cap="flat" cmpd="sng" algn="ctr">
                <a:solidFill>
                  <a:srgbClr val="7F7F7F"/>
                </a:solidFill>
                <a:prstDash val="solid"/>
                <a:round/>
                <a:headEnd/>
                <a:tailEnd/>
              </a:ln>
            </xdr:spPr>
          </xdr:sp>
        </xdr:grpSp>
      </xdr:grpSp>
      <xdr:sp macro="" textlink="">
        <xdr:nvSpPr>
          <xdr:cNvPr id="4" name="テキスト ボックス 3">
            <a:extLst>
              <a:ext uri="{FF2B5EF4-FFF2-40B4-BE49-F238E27FC236}">
                <a16:creationId xmlns:a16="http://schemas.microsoft.com/office/drawing/2014/main" id="{AB03CD5F-B375-4F7E-A7E8-191079DB4E23}"/>
              </a:ext>
            </a:extLst>
          </xdr:cNvPr>
          <xdr:cNvSpPr txBox="1"/>
        </xdr:nvSpPr>
        <xdr:spPr>
          <a:xfrm>
            <a:off x="16992600" y="333375"/>
            <a:ext cx="590550" cy="142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（億円）</a:t>
            </a:r>
          </a:p>
        </xdr:txBody>
      </xdr:sp>
    </xdr:grpSp>
    <xdr:clientData/>
  </xdr:twoCellAnchor>
  <xdr:twoCellAnchor>
    <xdr:from>
      <xdr:col>39</xdr:col>
      <xdr:colOff>333375</xdr:colOff>
      <xdr:row>1</xdr:row>
      <xdr:rowOff>161925</xdr:rowOff>
    </xdr:from>
    <xdr:to>
      <xdr:col>40</xdr:col>
      <xdr:colOff>533400</xdr:colOff>
      <xdr:row>2</xdr:row>
      <xdr:rowOff>161925</xdr:rowOff>
    </xdr:to>
    <xdr:sp macro="" textlink="">
      <xdr:nvSpPr>
        <xdr:cNvPr id="6" name="テキスト ボックス 5">
          <a:extLst>
            <a:ext uri="{FF2B5EF4-FFF2-40B4-BE49-F238E27FC236}">
              <a16:creationId xmlns:a16="http://schemas.microsoft.com/office/drawing/2014/main" id="{F821BAC5-6790-4EDF-9289-26D911853140}"/>
            </a:ext>
          </a:extLst>
        </xdr:cNvPr>
        <xdr:cNvSpPr txBox="1"/>
      </xdr:nvSpPr>
      <xdr:spPr>
        <a:xfrm>
          <a:off x="20840700" y="333375"/>
          <a:ext cx="885825" cy="1714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t>（百万円）</a:t>
          </a:r>
          <a:endParaRPr kumimoji="1" lang="ja-JP" altLang="en-US" sz="800"/>
        </a:p>
      </xdr:txBody>
    </xdr:sp>
    <xdr:clientData/>
  </xdr:twoCellAnchor>
</xdr:wsDr>
</file>

<file path=xl/drawings/drawing49.xml><?xml version="1.0" encoding="utf-8"?>
<c:userShapes xmlns:c="http://schemas.openxmlformats.org/drawingml/2006/chart">
  <cdr:relSizeAnchor xmlns:cdr="http://schemas.openxmlformats.org/drawingml/2006/chartDrawing">
    <cdr:from>
      <cdr:x>0.40964</cdr:x>
      <cdr:y>0.7862</cdr:y>
    </cdr:from>
    <cdr:to>
      <cdr:x>0.89354</cdr:x>
      <cdr:y>0.92523</cdr:y>
    </cdr:to>
    <cdr:sp macro="" textlink="">
      <cdr:nvSpPr>
        <cdr:cNvPr id="3" name="テキスト ボックス 2"/>
        <cdr:cNvSpPr txBox="1"/>
      </cdr:nvSpPr>
      <cdr:spPr>
        <a:xfrm xmlns:a="http://schemas.openxmlformats.org/drawingml/2006/main">
          <a:off x="1248583" y="4807652"/>
          <a:ext cx="1474927" cy="850198"/>
        </a:xfrm>
        <a:prstGeom xmlns:a="http://schemas.openxmlformats.org/drawingml/2006/main" prst="rect">
          <a:avLst/>
        </a:prstGeom>
        <a:ln xmlns:a="http://schemas.openxmlformats.org/drawingml/2006/main">
          <a:solidFill>
            <a:sysClr val="windowText" lastClr="000000"/>
          </a:solidFill>
          <a:prstDash val="dash"/>
        </a:ln>
      </cdr:spPr>
      <cdr:txBody>
        <a:bodyPr xmlns:a="http://schemas.openxmlformats.org/drawingml/2006/main" vertOverflow="clip" wrap="square" rtlCol="0" anchor="ctr"/>
        <a:lstStyle xmlns:a="http://schemas.openxmlformats.org/drawingml/2006/main"/>
        <a:p xmlns:a="http://schemas.openxmlformats.org/drawingml/2006/main">
          <a:pPr algn="ctr"/>
          <a:r>
            <a:rPr lang="ja-JP" altLang="en-US" sz="1100" b="1"/>
            <a:t>奈良県</a:t>
          </a:r>
          <a:endParaRPr lang="en-US" altLang="ja-JP" sz="1100" b="1"/>
        </a:p>
        <a:p xmlns:a="http://schemas.openxmlformats.org/drawingml/2006/main">
          <a:pPr algn="ctr"/>
          <a:r>
            <a:rPr lang="ja-JP" altLang="en-US" sz="1100" b="1"/>
            <a:t>７，１８４億円</a:t>
          </a:r>
          <a:endParaRPr lang="en-US" altLang="ja-JP" sz="1100" b="1"/>
        </a:p>
        <a:p xmlns:a="http://schemas.openxmlformats.org/drawingml/2006/main">
          <a:pPr algn="ctr"/>
          <a:r>
            <a:rPr lang="ja-JP" altLang="en-US" sz="1100"/>
            <a:t>全国３７位</a:t>
          </a:r>
          <a:endParaRPr lang="en-US" altLang="ja-JP" sz="1100">
            <a:solidFill>
              <a:sysClr val="windowText" lastClr="000000"/>
            </a:solidFill>
          </a:endParaRPr>
        </a:p>
        <a:p xmlns:a="http://schemas.openxmlformats.org/drawingml/2006/main">
          <a:pPr algn="ctr"/>
          <a:r>
            <a:rPr lang="ja-JP" altLang="en-US" sz="1100">
              <a:solidFill>
                <a:sysClr val="windowText" lastClr="000000"/>
              </a:solidFill>
            </a:rPr>
            <a:t>シェア０．８２％</a:t>
          </a:r>
        </a:p>
      </cdr:txBody>
    </cdr:sp>
  </cdr:relSizeAnchor>
  <cdr:relSizeAnchor xmlns:cdr="http://schemas.openxmlformats.org/drawingml/2006/chartDrawing">
    <cdr:from>
      <cdr:x>0.73481</cdr:x>
      <cdr:y>0.05655</cdr:y>
    </cdr:from>
    <cdr:to>
      <cdr:x>1</cdr:x>
      <cdr:y>0.1994</cdr:y>
    </cdr:to>
    <cdr:sp macro="" textlink="">
      <cdr:nvSpPr>
        <cdr:cNvPr id="4" name="テキスト ボックス 3"/>
        <cdr:cNvSpPr txBox="1"/>
      </cdr:nvSpPr>
      <cdr:spPr>
        <a:xfrm xmlns:a="http://schemas.openxmlformats.org/drawingml/2006/main">
          <a:off x="2533650" y="36195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ja-JP" altLang="en-US"/>
        </a:p>
      </cdr:txBody>
    </cdr:sp>
  </cdr:relSizeAnchor>
  <cdr:relSizeAnchor xmlns:cdr="http://schemas.openxmlformats.org/drawingml/2006/chartDrawing">
    <cdr:from>
      <cdr:x>0.74586</cdr:x>
      <cdr:y>0.02232</cdr:y>
    </cdr:from>
    <cdr:to>
      <cdr:x>1</cdr:x>
      <cdr:y>0.04613</cdr:y>
    </cdr:to>
    <cdr:sp macro="" textlink="">
      <cdr:nvSpPr>
        <cdr:cNvPr id="5" name="テキスト ボックス 4"/>
        <cdr:cNvSpPr txBox="1"/>
      </cdr:nvSpPr>
      <cdr:spPr>
        <a:xfrm xmlns:a="http://schemas.openxmlformats.org/drawingml/2006/main">
          <a:off x="2895600" y="142876"/>
          <a:ext cx="876300" cy="152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ja-JP" altLang="en-US"/>
        </a:p>
      </cdr:txBody>
    </cdr:sp>
  </cdr:relSizeAnchor>
</c:userShapes>
</file>

<file path=xl/drawings/drawing5.xml><?xml version="1.0" encoding="utf-8"?>
<c:userShapes xmlns:c="http://schemas.openxmlformats.org/drawingml/2006/chart">
  <cdr:relSizeAnchor xmlns:cdr="http://schemas.openxmlformats.org/drawingml/2006/chartDrawing">
    <cdr:from>
      <cdr:x>0.94372</cdr:x>
      <cdr:y>0.0185</cdr:y>
    </cdr:from>
    <cdr:to>
      <cdr:x>0.99479</cdr:x>
      <cdr:y>0.05252</cdr:y>
    </cdr:to>
    <cdr:sp macro="" textlink="">
      <cdr:nvSpPr>
        <cdr:cNvPr id="3" name="テキスト ボックス 2"/>
        <cdr:cNvSpPr txBox="1"/>
      </cdr:nvSpPr>
      <cdr:spPr>
        <a:xfrm xmlns:a="http://schemas.openxmlformats.org/drawingml/2006/main">
          <a:off x="6229350" y="149617"/>
          <a:ext cx="337065" cy="27507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altLang="ja-JP" sz="700"/>
            <a:t>(%)</a:t>
          </a:r>
        </a:p>
        <a:p xmlns:a="http://schemas.openxmlformats.org/drawingml/2006/main">
          <a:endParaRPr lang="ja-JP" altLang="en-US" sz="800"/>
        </a:p>
      </cdr:txBody>
    </cdr:sp>
  </cdr:relSizeAnchor>
  <cdr:relSizeAnchor xmlns:cdr="http://schemas.openxmlformats.org/drawingml/2006/chartDrawing">
    <cdr:from>
      <cdr:x>0.62482</cdr:x>
      <cdr:y>0.1418</cdr:y>
    </cdr:from>
    <cdr:to>
      <cdr:x>0.67785</cdr:x>
      <cdr:y>0.17583</cdr:y>
    </cdr:to>
    <cdr:sp macro="" textlink="">
      <cdr:nvSpPr>
        <cdr:cNvPr id="4" name="テキスト ボックス 1"/>
        <cdr:cNvSpPr txBox="1"/>
      </cdr:nvSpPr>
      <cdr:spPr>
        <a:xfrm xmlns:a="http://schemas.openxmlformats.org/drawingml/2006/main">
          <a:off x="4124325" y="1146576"/>
          <a:ext cx="350051" cy="2751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nSpc>
              <a:spcPts val="800"/>
            </a:lnSpc>
          </a:pPr>
          <a:r>
            <a:rPr lang="en-US" altLang="ja-JP" sz="700"/>
            <a:t>(%)</a:t>
          </a:r>
        </a:p>
        <a:p xmlns:a="http://schemas.openxmlformats.org/drawingml/2006/main">
          <a:pPr>
            <a:lnSpc>
              <a:spcPts val="900"/>
            </a:lnSpc>
          </a:pPr>
          <a:endParaRPr lang="ja-JP" altLang="en-US" sz="800"/>
        </a:p>
      </cdr:txBody>
    </cdr:sp>
  </cdr:relSizeAnchor>
  <cdr:relSizeAnchor xmlns:cdr="http://schemas.openxmlformats.org/drawingml/2006/chartDrawing">
    <cdr:from>
      <cdr:x>0.00289</cdr:x>
      <cdr:y>0.08123</cdr:y>
    </cdr:from>
    <cdr:to>
      <cdr:x>0.11321</cdr:x>
      <cdr:y>0.12184</cdr:y>
    </cdr:to>
    <cdr:sp macro="" textlink="">
      <cdr:nvSpPr>
        <cdr:cNvPr id="5" name="テキスト ボックス 4"/>
        <cdr:cNvSpPr txBox="1"/>
      </cdr:nvSpPr>
      <cdr:spPr>
        <a:xfrm xmlns:a="http://schemas.openxmlformats.org/drawingml/2006/main">
          <a:off x="19050" y="656797"/>
          <a:ext cx="728229" cy="32835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b="1"/>
            <a:t>全産業</a:t>
          </a:r>
        </a:p>
      </cdr:txBody>
    </cdr:sp>
  </cdr:relSizeAnchor>
</c:userShapes>
</file>

<file path=xl/drawings/drawing50.xml><?xml version="1.0" encoding="utf-8"?>
<c:userShapes xmlns:c="http://schemas.openxmlformats.org/drawingml/2006/chart">
  <cdr:relSizeAnchor xmlns:cdr="http://schemas.openxmlformats.org/drawingml/2006/chartDrawing">
    <cdr:from>
      <cdr:x>0.41354</cdr:x>
      <cdr:y>0.78621</cdr:y>
    </cdr:from>
    <cdr:to>
      <cdr:x>0.89744</cdr:x>
      <cdr:y>0.92524</cdr:y>
    </cdr:to>
    <cdr:sp macro="" textlink="">
      <cdr:nvSpPr>
        <cdr:cNvPr id="4" name="テキスト ボックス 1"/>
        <cdr:cNvSpPr txBox="1"/>
      </cdr:nvSpPr>
      <cdr:spPr>
        <a:xfrm xmlns:a="http://schemas.openxmlformats.org/drawingml/2006/main">
          <a:off x="1260475" y="5032375"/>
          <a:ext cx="1474927" cy="889903"/>
        </a:xfrm>
        <a:prstGeom xmlns:a="http://schemas.openxmlformats.org/drawingml/2006/main" prst="rect">
          <a:avLst/>
        </a:prstGeom>
        <a:ln xmlns:a="http://schemas.openxmlformats.org/drawingml/2006/main">
          <a:solidFill>
            <a:sysClr val="windowText" lastClr="000000"/>
          </a:solidFill>
          <a:prstDash val="dash"/>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100" b="1"/>
            <a:t>奈良県</a:t>
          </a:r>
          <a:endParaRPr lang="en-US" altLang="ja-JP" sz="1100" b="1"/>
        </a:p>
        <a:p xmlns:a="http://schemas.openxmlformats.org/drawingml/2006/main">
          <a:pPr algn="ctr"/>
          <a:r>
            <a:rPr lang="ja-JP" altLang="en-US" sz="1100" b="1"/>
            <a:t>２２，１１５億円</a:t>
          </a:r>
          <a:endParaRPr lang="en-US" altLang="ja-JP" sz="1100" b="1"/>
        </a:p>
        <a:p xmlns:a="http://schemas.openxmlformats.org/drawingml/2006/main">
          <a:pPr algn="ctr"/>
          <a:r>
            <a:rPr lang="ja-JP" altLang="en-US" sz="1100"/>
            <a:t>全国４１位</a:t>
          </a:r>
          <a:endParaRPr lang="en-US" altLang="ja-JP" sz="1100">
            <a:solidFill>
              <a:sysClr val="windowText" lastClr="000000"/>
            </a:solidFill>
          </a:endParaRPr>
        </a:p>
        <a:p xmlns:a="http://schemas.openxmlformats.org/drawingml/2006/main">
          <a:pPr algn="ctr"/>
          <a:r>
            <a:rPr lang="ja-JP" altLang="en-US" sz="1100">
              <a:solidFill>
                <a:sysClr val="windowText" lastClr="000000"/>
              </a:solidFill>
            </a:rPr>
            <a:t>シェア０．３７％</a:t>
          </a:r>
        </a:p>
      </cdr:txBody>
    </cdr:sp>
  </cdr:relSizeAnchor>
  <cdr:relSizeAnchor xmlns:cdr="http://schemas.openxmlformats.org/drawingml/2006/chartDrawing">
    <cdr:from>
      <cdr:x>0.86306</cdr:x>
      <cdr:y>0.06105</cdr:y>
    </cdr:from>
    <cdr:to>
      <cdr:x>0.88371</cdr:x>
      <cdr:y>0.09091</cdr:y>
    </cdr:to>
    <cdr:sp macro="" textlink="">
      <cdr:nvSpPr>
        <cdr:cNvPr id="5" name="フリーフォーム 4"/>
        <cdr:cNvSpPr>
          <a:spLocks xmlns:a="http://schemas.openxmlformats.org/drawingml/2006/main"/>
        </cdr:cNvSpPr>
      </cdr:nvSpPr>
      <cdr:spPr bwMode="auto">
        <a:xfrm xmlns:a="http://schemas.openxmlformats.org/drawingml/2006/main" rot="5324126">
          <a:off x="3065414" y="448974"/>
          <a:ext cx="191084" cy="74709"/>
        </a:xfrm>
        <a:custGeom xmlns:a="http://schemas.openxmlformats.org/drawingml/2006/main">
          <a:avLst/>
          <a:gdLst>
            <a:gd name="T0" fmla="*/ 0 w 1381125"/>
            <a:gd name="T1" fmla="*/ 0 h 655022"/>
            <a:gd name="T2" fmla="*/ 0 w 1381125"/>
            <a:gd name="T3" fmla="*/ 0 h 655022"/>
            <a:gd name="T4" fmla="*/ 0 w 1381125"/>
            <a:gd name="T5" fmla="*/ 0 h 655022"/>
            <a:gd name="T6" fmla="*/ 0 w 1381125"/>
            <a:gd name="T7" fmla="*/ 0 h 65502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81125" h="655022">
              <a:moveTo>
                <a:pt x="0" y="0"/>
              </a:moveTo>
              <a:cubicBezTo>
                <a:pt x="162719" y="321468"/>
                <a:pt x="325438" y="642937"/>
                <a:pt x="476250" y="654843"/>
              </a:cubicBezTo>
              <a:cubicBezTo>
                <a:pt x="627063" y="666749"/>
                <a:pt x="754063" y="81359"/>
                <a:pt x="904875" y="71437"/>
              </a:cubicBezTo>
              <a:cubicBezTo>
                <a:pt x="1055688" y="61515"/>
                <a:pt x="1381125" y="595312"/>
                <a:pt x="1381125" y="595312"/>
              </a:cubicBezTo>
            </a:path>
          </a:pathLst>
        </a:custGeom>
        <a:solidFill xmlns:a="http://schemas.openxmlformats.org/drawingml/2006/main">
          <a:srgbClr val="FFFFFF"/>
        </a:solidFill>
        <a:ln xmlns:a="http://schemas.openxmlformats.org/drawingml/2006/main" w="12700" cap="flat" cmpd="sng" algn="ctr">
          <a:solidFill>
            <a:srgbClr val="7F7F7F"/>
          </a:solidFill>
          <a:prstDash val="solid"/>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0.84568</cdr:x>
      <cdr:y>0.06151</cdr:y>
    </cdr:from>
    <cdr:to>
      <cdr:x>0.86633</cdr:x>
      <cdr:y>0.09136</cdr:y>
    </cdr:to>
    <cdr:sp macro="" textlink="">
      <cdr:nvSpPr>
        <cdr:cNvPr id="6" name="フリーフォーム 5"/>
        <cdr:cNvSpPr>
          <a:spLocks xmlns:a="http://schemas.openxmlformats.org/drawingml/2006/main"/>
        </cdr:cNvSpPr>
      </cdr:nvSpPr>
      <cdr:spPr bwMode="auto">
        <a:xfrm xmlns:a="http://schemas.openxmlformats.org/drawingml/2006/main" rot="5324126">
          <a:off x="3002511" y="451886"/>
          <a:ext cx="191084" cy="74709"/>
        </a:xfrm>
        <a:custGeom xmlns:a="http://schemas.openxmlformats.org/drawingml/2006/main">
          <a:avLst/>
          <a:gdLst>
            <a:gd name="T0" fmla="*/ 0 w 1381125"/>
            <a:gd name="T1" fmla="*/ 0 h 655022"/>
            <a:gd name="T2" fmla="*/ 0 w 1381125"/>
            <a:gd name="T3" fmla="*/ 0 h 655022"/>
            <a:gd name="T4" fmla="*/ 0 w 1381125"/>
            <a:gd name="T5" fmla="*/ 0 h 655022"/>
            <a:gd name="T6" fmla="*/ 0 w 1381125"/>
            <a:gd name="T7" fmla="*/ 0 h 65502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81125" h="655022">
              <a:moveTo>
                <a:pt x="0" y="0"/>
              </a:moveTo>
              <a:cubicBezTo>
                <a:pt x="162719" y="321468"/>
                <a:pt x="325438" y="642937"/>
                <a:pt x="476250" y="654843"/>
              </a:cubicBezTo>
              <a:cubicBezTo>
                <a:pt x="627063" y="666749"/>
                <a:pt x="754063" y="81359"/>
                <a:pt x="904875" y="71437"/>
              </a:cubicBezTo>
              <a:cubicBezTo>
                <a:pt x="1055688" y="61515"/>
                <a:pt x="1381125" y="595312"/>
                <a:pt x="1381125" y="595312"/>
              </a:cubicBezTo>
            </a:path>
          </a:pathLst>
        </a:custGeom>
        <a:solidFill xmlns:a="http://schemas.openxmlformats.org/drawingml/2006/main">
          <a:srgbClr val="FFFFFF"/>
        </a:solidFill>
        <a:ln xmlns:a="http://schemas.openxmlformats.org/drawingml/2006/main" w="12700" cap="flat" cmpd="sng" algn="ctr">
          <a:solidFill>
            <a:srgbClr val="7F7F7F"/>
          </a:solidFill>
          <a:prstDash val="solid"/>
          <a:round/>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51.xml><?xml version="1.0" encoding="utf-8"?>
<c:userShapes xmlns:c="http://schemas.openxmlformats.org/drawingml/2006/chart">
  <cdr:relSizeAnchor xmlns:cdr="http://schemas.openxmlformats.org/drawingml/2006/chartDrawing">
    <cdr:from>
      <cdr:x>0.40964</cdr:x>
      <cdr:y>0.7862</cdr:y>
    </cdr:from>
    <cdr:to>
      <cdr:x>0.89354</cdr:x>
      <cdr:y>0.92523</cdr:y>
    </cdr:to>
    <cdr:sp macro="" textlink="">
      <cdr:nvSpPr>
        <cdr:cNvPr id="3" name="テキスト ボックス 2"/>
        <cdr:cNvSpPr txBox="1"/>
      </cdr:nvSpPr>
      <cdr:spPr>
        <a:xfrm xmlns:a="http://schemas.openxmlformats.org/drawingml/2006/main">
          <a:off x="1248583" y="4807652"/>
          <a:ext cx="1474927" cy="850198"/>
        </a:xfrm>
        <a:prstGeom xmlns:a="http://schemas.openxmlformats.org/drawingml/2006/main" prst="rect">
          <a:avLst/>
        </a:prstGeom>
        <a:ln xmlns:a="http://schemas.openxmlformats.org/drawingml/2006/main">
          <a:solidFill>
            <a:sysClr val="windowText" lastClr="000000"/>
          </a:solidFill>
          <a:prstDash val="dash"/>
        </a:ln>
      </cdr:spPr>
      <cdr:txBody>
        <a:bodyPr xmlns:a="http://schemas.openxmlformats.org/drawingml/2006/main" vertOverflow="clip" wrap="square" rtlCol="0" anchor="ctr"/>
        <a:lstStyle xmlns:a="http://schemas.openxmlformats.org/drawingml/2006/main"/>
        <a:p xmlns:a="http://schemas.openxmlformats.org/drawingml/2006/main">
          <a:pPr algn="ctr"/>
          <a:r>
            <a:rPr lang="ja-JP" altLang="en-US" sz="1100" b="1"/>
            <a:t>奈良県</a:t>
          </a:r>
          <a:endParaRPr lang="en-US" altLang="ja-JP" sz="1100" b="1"/>
        </a:p>
        <a:p xmlns:a="http://schemas.openxmlformats.org/drawingml/2006/main">
          <a:pPr algn="ctr"/>
          <a:r>
            <a:rPr lang="ja-JP" altLang="en-US" sz="1100" b="1"/>
            <a:t>１９，３８３億円</a:t>
          </a:r>
          <a:endParaRPr lang="en-US" altLang="ja-JP" sz="1100" b="1"/>
        </a:p>
        <a:p xmlns:a="http://schemas.openxmlformats.org/drawingml/2006/main">
          <a:pPr algn="ctr"/>
          <a:r>
            <a:rPr lang="ja-JP" altLang="en-US" sz="1100"/>
            <a:t>全国３７位</a:t>
          </a:r>
          <a:endParaRPr lang="en-US" altLang="ja-JP" sz="1100">
            <a:solidFill>
              <a:sysClr val="windowText" lastClr="000000"/>
            </a:solidFill>
          </a:endParaRPr>
        </a:p>
        <a:p xmlns:a="http://schemas.openxmlformats.org/drawingml/2006/main">
          <a:pPr algn="ctr"/>
          <a:r>
            <a:rPr lang="ja-JP" altLang="en-US" sz="1100">
              <a:solidFill>
                <a:sysClr val="windowText" lastClr="000000"/>
              </a:solidFill>
            </a:rPr>
            <a:t>シェア０．５６％</a:t>
          </a:r>
        </a:p>
      </cdr:txBody>
    </cdr:sp>
  </cdr:relSizeAnchor>
</c:userShapes>
</file>

<file path=xl/drawings/drawing52.xml><?xml version="1.0" encoding="utf-8"?>
<xdr:wsDr xmlns:xdr="http://schemas.openxmlformats.org/drawingml/2006/spreadsheetDrawing" xmlns:a="http://schemas.openxmlformats.org/drawingml/2006/main">
  <xdr:twoCellAnchor>
    <xdr:from>
      <xdr:col>23</xdr:col>
      <xdr:colOff>409575</xdr:colOff>
      <xdr:row>1</xdr:row>
      <xdr:rowOff>9525</xdr:rowOff>
    </xdr:from>
    <xdr:to>
      <xdr:col>35</xdr:col>
      <xdr:colOff>47625</xdr:colOff>
      <xdr:row>20</xdr:row>
      <xdr:rowOff>152400</xdr:rowOff>
    </xdr:to>
    <xdr:graphicFrame macro="">
      <xdr:nvGraphicFramePr>
        <xdr:cNvPr id="20283528" name="グラフ 17">
          <a:extLst>
            <a:ext uri="{FF2B5EF4-FFF2-40B4-BE49-F238E27FC236}">
              <a16:creationId xmlns:a16="http://schemas.microsoft.com/office/drawing/2014/main" id="{ED6BDCD9-C24C-41AA-B11D-4875EC3371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24</xdr:col>
      <xdr:colOff>300201</xdr:colOff>
      <xdr:row>5</xdr:row>
      <xdr:rowOff>80141</xdr:rowOff>
    </xdr:from>
    <xdr:to>
      <xdr:col>24</xdr:col>
      <xdr:colOff>519277</xdr:colOff>
      <xdr:row>5</xdr:row>
      <xdr:rowOff>155685</xdr:rowOff>
    </xdr:to>
    <xdr:sp macro="" textlink="">
      <xdr:nvSpPr>
        <xdr:cNvPr id="19" name="大波 18">
          <a:extLst>
            <a:ext uri="{FF2B5EF4-FFF2-40B4-BE49-F238E27FC236}">
              <a16:creationId xmlns:a16="http://schemas.microsoft.com/office/drawing/2014/main" id="{DA435708-87DD-4FFE-B258-B4CC71CC7A92}"/>
            </a:ext>
          </a:extLst>
        </xdr:cNvPr>
        <xdr:cNvSpPr/>
      </xdr:nvSpPr>
      <xdr:spPr>
        <a:xfrm>
          <a:off x="16676632" y="934107"/>
          <a:ext cx="219076" cy="75544"/>
        </a:xfrm>
        <a:prstGeom prst="wave">
          <a:avLst>
            <a:gd name="adj1" fmla="val 20000"/>
            <a:gd name="adj2" fmla="val 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23</xdr:col>
      <xdr:colOff>419100</xdr:colOff>
      <xdr:row>45</xdr:row>
      <xdr:rowOff>9525</xdr:rowOff>
    </xdr:from>
    <xdr:to>
      <xdr:col>35</xdr:col>
      <xdr:colOff>57150</xdr:colOff>
      <xdr:row>66</xdr:row>
      <xdr:rowOff>152400</xdr:rowOff>
    </xdr:to>
    <xdr:graphicFrame macro="">
      <xdr:nvGraphicFramePr>
        <xdr:cNvPr id="20283530" name="グラフ 19">
          <a:extLst>
            <a:ext uri="{FF2B5EF4-FFF2-40B4-BE49-F238E27FC236}">
              <a16:creationId xmlns:a16="http://schemas.microsoft.com/office/drawing/2014/main" id="{06F73C00-0A5F-446A-B90C-848CAF8623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428625</xdr:colOff>
      <xdr:row>22</xdr:row>
      <xdr:rowOff>38100</xdr:rowOff>
    </xdr:from>
    <xdr:to>
      <xdr:col>35</xdr:col>
      <xdr:colOff>66675</xdr:colOff>
      <xdr:row>44</xdr:row>
      <xdr:rowOff>9525</xdr:rowOff>
    </xdr:to>
    <xdr:graphicFrame macro="">
      <xdr:nvGraphicFramePr>
        <xdr:cNvPr id="20283531" name="グラフ 19">
          <a:extLst>
            <a:ext uri="{FF2B5EF4-FFF2-40B4-BE49-F238E27FC236}">
              <a16:creationId xmlns:a16="http://schemas.microsoft.com/office/drawing/2014/main" id="{74C1B6E7-0828-4C9B-9ECC-79A015284B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3.xml><?xml version="1.0" encoding="utf-8"?>
<c:userShapes xmlns:c="http://schemas.openxmlformats.org/drawingml/2006/chart">
  <cdr:relSizeAnchor xmlns:cdr="http://schemas.openxmlformats.org/drawingml/2006/chartDrawing">
    <cdr:from>
      <cdr:x>0.72993</cdr:x>
      <cdr:y>0.16031</cdr:y>
    </cdr:from>
    <cdr:to>
      <cdr:x>0.94191</cdr:x>
      <cdr:y>0.41107</cdr:y>
    </cdr:to>
    <cdr:sp macro="" textlink="">
      <cdr:nvSpPr>
        <cdr:cNvPr id="2" name="テキスト ボックス 1"/>
        <cdr:cNvSpPr txBox="1"/>
      </cdr:nvSpPr>
      <cdr:spPr>
        <a:xfrm xmlns:a="http://schemas.openxmlformats.org/drawingml/2006/main">
          <a:off x="5746750" y="565150"/>
          <a:ext cx="1663903" cy="889903"/>
        </a:xfrm>
        <a:prstGeom xmlns:a="http://schemas.openxmlformats.org/drawingml/2006/main" prst="rect">
          <a:avLst/>
        </a:prstGeom>
        <a:solidFill xmlns:a="http://schemas.openxmlformats.org/drawingml/2006/main">
          <a:schemeClr val="bg1"/>
        </a:solidFill>
        <a:ln xmlns:a="http://schemas.openxmlformats.org/drawingml/2006/main">
          <a:solidFill>
            <a:sysClr val="windowText" lastClr="000000"/>
          </a:solidFill>
          <a:prstDash val="dash"/>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100" b="1"/>
            <a:t>奈良県</a:t>
          </a:r>
          <a:endParaRPr lang="en-US" altLang="ja-JP" sz="1100" b="1"/>
        </a:p>
        <a:p xmlns:a="http://schemas.openxmlformats.org/drawingml/2006/main">
          <a:pPr algn="ctr"/>
          <a:r>
            <a:rPr lang="ja-JP" altLang="en-US" sz="1100" b="1"/>
            <a:t>２３，０００億円</a:t>
          </a:r>
          <a:endParaRPr lang="en-US" altLang="ja-JP" sz="1100" b="1"/>
        </a:p>
        <a:p xmlns:a="http://schemas.openxmlformats.org/drawingml/2006/main">
          <a:pPr algn="ctr"/>
          <a:r>
            <a:rPr lang="ja-JP" altLang="en-US" sz="1100"/>
            <a:t>全国３９位</a:t>
          </a:r>
          <a:endParaRPr lang="en-US" altLang="ja-JP" sz="1100">
            <a:solidFill>
              <a:sysClr val="windowText" lastClr="000000"/>
            </a:solidFill>
          </a:endParaRPr>
        </a:p>
        <a:p xmlns:a="http://schemas.openxmlformats.org/drawingml/2006/main">
          <a:pPr algn="ctr"/>
          <a:r>
            <a:rPr lang="ja-JP" altLang="en-US" sz="1100">
              <a:solidFill>
                <a:sysClr val="windowText" lastClr="000000"/>
              </a:solidFill>
            </a:rPr>
            <a:t>シェア０．３９％</a:t>
          </a:r>
        </a:p>
      </cdr:txBody>
    </cdr:sp>
  </cdr:relSizeAnchor>
  <cdr:relSizeAnchor xmlns:cdr="http://schemas.openxmlformats.org/drawingml/2006/chartDrawing">
    <cdr:from>
      <cdr:x>0.03511</cdr:x>
      <cdr:y>0.04326</cdr:y>
    </cdr:from>
    <cdr:to>
      <cdr:x>0.14165</cdr:x>
      <cdr:y>0.0916</cdr:y>
    </cdr:to>
    <cdr:sp macro="" textlink="">
      <cdr:nvSpPr>
        <cdr:cNvPr id="3" name="テキスト ボックス 2"/>
        <cdr:cNvSpPr txBox="1"/>
      </cdr:nvSpPr>
      <cdr:spPr>
        <a:xfrm xmlns:a="http://schemas.openxmlformats.org/drawingml/2006/main">
          <a:off x="276226" y="161924"/>
          <a:ext cx="838200"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（億円）</a:t>
          </a:r>
        </a:p>
      </cdr:txBody>
    </cdr:sp>
  </cdr:relSizeAnchor>
</c:userShapes>
</file>

<file path=xl/drawings/drawing54.xml><?xml version="1.0" encoding="utf-8"?>
<c:userShapes xmlns:c="http://schemas.openxmlformats.org/drawingml/2006/chart">
  <cdr:relSizeAnchor xmlns:cdr="http://schemas.openxmlformats.org/drawingml/2006/chartDrawing">
    <cdr:from>
      <cdr:x>0.72993</cdr:x>
      <cdr:y>0.1642</cdr:y>
    </cdr:from>
    <cdr:to>
      <cdr:x>0.94191</cdr:x>
      <cdr:y>0.41325</cdr:y>
    </cdr:to>
    <cdr:sp macro="" textlink="">
      <cdr:nvSpPr>
        <cdr:cNvPr id="2" name="テキスト ボックス 1"/>
        <cdr:cNvSpPr txBox="1"/>
      </cdr:nvSpPr>
      <cdr:spPr>
        <a:xfrm xmlns:a="http://schemas.openxmlformats.org/drawingml/2006/main">
          <a:off x="5746750" y="565150"/>
          <a:ext cx="1663903" cy="889903"/>
        </a:xfrm>
        <a:prstGeom xmlns:a="http://schemas.openxmlformats.org/drawingml/2006/main" prst="rect">
          <a:avLst/>
        </a:prstGeom>
        <a:solidFill xmlns:a="http://schemas.openxmlformats.org/drawingml/2006/main">
          <a:schemeClr val="bg1"/>
        </a:solidFill>
        <a:ln xmlns:a="http://schemas.openxmlformats.org/drawingml/2006/main">
          <a:solidFill>
            <a:sysClr val="windowText" lastClr="000000"/>
          </a:solidFill>
          <a:prstDash val="dash"/>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100" b="1"/>
            <a:t>奈良県</a:t>
          </a:r>
          <a:endParaRPr lang="en-US" altLang="ja-JP" sz="1100" b="1"/>
        </a:p>
        <a:p xmlns:a="http://schemas.openxmlformats.org/drawingml/2006/main">
          <a:pPr algn="ctr"/>
          <a:r>
            <a:rPr lang="ja-JP" altLang="en-US" sz="1100" b="1"/>
            <a:t>１７，９２８億円</a:t>
          </a:r>
          <a:endParaRPr lang="en-US" altLang="ja-JP" sz="1100" b="1"/>
        </a:p>
        <a:p xmlns:a="http://schemas.openxmlformats.org/drawingml/2006/main">
          <a:pPr algn="ctr"/>
          <a:r>
            <a:rPr lang="ja-JP" altLang="en-US" sz="1100"/>
            <a:t>全国３９位</a:t>
          </a:r>
          <a:endParaRPr lang="en-US" altLang="ja-JP" sz="1100">
            <a:solidFill>
              <a:sysClr val="windowText" lastClr="000000"/>
            </a:solidFill>
          </a:endParaRPr>
        </a:p>
        <a:p xmlns:a="http://schemas.openxmlformats.org/drawingml/2006/main">
          <a:pPr algn="ctr"/>
          <a:r>
            <a:rPr lang="ja-JP" altLang="en-US" sz="1100">
              <a:solidFill>
                <a:sysClr val="windowText" lastClr="000000"/>
              </a:solidFill>
            </a:rPr>
            <a:t>シェア０．５６％</a:t>
          </a:r>
        </a:p>
      </cdr:txBody>
    </cdr:sp>
  </cdr:relSizeAnchor>
  <cdr:relSizeAnchor xmlns:cdr="http://schemas.openxmlformats.org/drawingml/2006/chartDrawing">
    <cdr:from>
      <cdr:x>0.03511</cdr:x>
      <cdr:y>0.04399</cdr:y>
    </cdr:from>
    <cdr:to>
      <cdr:x>0.14165</cdr:x>
      <cdr:y>0.09355</cdr:y>
    </cdr:to>
    <cdr:sp macro="" textlink="">
      <cdr:nvSpPr>
        <cdr:cNvPr id="3" name="テキスト ボックス 2"/>
        <cdr:cNvSpPr txBox="1"/>
      </cdr:nvSpPr>
      <cdr:spPr>
        <a:xfrm xmlns:a="http://schemas.openxmlformats.org/drawingml/2006/main">
          <a:off x="276226" y="161924"/>
          <a:ext cx="838200"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（億円）</a:t>
          </a:r>
        </a:p>
      </cdr:txBody>
    </cdr:sp>
  </cdr:relSizeAnchor>
  <cdr:relSizeAnchor xmlns:cdr="http://schemas.openxmlformats.org/drawingml/2006/chartDrawing">
    <cdr:from>
      <cdr:x>0.07183</cdr:x>
      <cdr:y>0.14843</cdr:y>
    </cdr:from>
    <cdr:to>
      <cdr:x>0.09968</cdr:x>
      <cdr:y>0.16879</cdr:y>
    </cdr:to>
    <cdr:sp macro="" textlink="">
      <cdr:nvSpPr>
        <cdr:cNvPr id="4" name="大波 3"/>
        <cdr:cNvSpPr/>
      </cdr:nvSpPr>
      <cdr:spPr>
        <a:xfrm xmlns:a="http://schemas.openxmlformats.org/drawingml/2006/main">
          <a:off x="565150" y="555625"/>
          <a:ext cx="219076" cy="76200"/>
        </a:xfrm>
        <a:prstGeom xmlns:a="http://schemas.openxmlformats.org/drawingml/2006/main" prst="wave">
          <a:avLst>
            <a:gd name="adj1" fmla="val 20000"/>
            <a:gd name="adj2" fmla="val 0"/>
          </a:avLst>
        </a:prstGeom>
        <a:solidFill xmlns:a="http://schemas.openxmlformats.org/drawingml/2006/main">
          <a:schemeClr val="bg1"/>
        </a:solidFill>
        <a:ln xmlns:a="http://schemas.openxmlformats.org/drawingml/2006/main" w="1270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p xmlns:a="http://schemas.openxmlformats.org/drawingml/2006/main">
          <a:endParaRPr lang="ja-JP" altLang="en-US"/>
        </a:p>
      </cdr:txBody>
    </cdr:sp>
  </cdr:relSizeAnchor>
</c:userShapes>
</file>

<file path=xl/drawings/drawing55.xml><?xml version="1.0" encoding="utf-8"?>
<c:userShapes xmlns:c="http://schemas.openxmlformats.org/drawingml/2006/chart">
  <cdr:relSizeAnchor xmlns:cdr="http://schemas.openxmlformats.org/drawingml/2006/chartDrawing">
    <cdr:from>
      <cdr:x>0.72993</cdr:x>
      <cdr:y>0.16322</cdr:y>
    </cdr:from>
    <cdr:to>
      <cdr:x>0.94191</cdr:x>
      <cdr:y>0.41301</cdr:y>
    </cdr:to>
    <cdr:sp macro="" textlink="">
      <cdr:nvSpPr>
        <cdr:cNvPr id="2" name="テキスト ボックス 1"/>
        <cdr:cNvSpPr txBox="1"/>
      </cdr:nvSpPr>
      <cdr:spPr>
        <a:xfrm xmlns:a="http://schemas.openxmlformats.org/drawingml/2006/main">
          <a:off x="5746750" y="565150"/>
          <a:ext cx="1663903" cy="889903"/>
        </a:xfrm>
        <a:prstGeom xmlns:a="http://schemas.openxmlformats.org/drawingml/2006/main" prst="rect">
          <a:avLst/>
        </a:prstGeom>
        <a:solidFill xmlns:a="http://schemas.openxmlformats.org/drawingml/2006/main">
          <a:schemeClr val="bg1"/>
        </a:solidFill>
        <a:ln xmlns:a="http://schemas.openxmlformats.org/drawingml/2006/main">
          <a:solidFill>
            <a:sysClr val="windowText" lastClr="000000"/>
          </a:solidFill>
          <a:prstDash val="dash"/>
        </a:ln>
      </cdr:spPr>
      <cdr:txBody>
        <a:bodyPr xmlns:a="http://schemas.openxmlformats.org/drawingml/2006/main" wrap="squar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1100" b="1"/>
            <a:t>奈良県</a:t>
          </a:r>
          <a:endParaRPr lang="en-US" altLang="ja-JP" sz="1100" b="1"/>
        </a:p>
        <a:p xmlns:a="http://schemas.openxmlformats.org/drawingml/2006/main">
          <a:pPr algn="ctr"/>
          <a:r>
            <a:rPr lang="ja-JP" altLang="en-US" sz="1100" b="1"/>
            <a:t>１３，２８３億円</a:t>
          </a:r>
          <a:endParaRPr lang="en-US" altLang="ja-JP" sz="1100" b="1"/>
        </a:p>
        <a:p xmlns:a="http://schemas.openxmlformats.org/drawingml/2006/main">
          <a:pPr algn="ctr"/>
          <a:r>
            <a:rPr lang="ja-JP" altLang="en-US" sz="1100"/>
            <a:t>全国２９位</a:t>
          </a:r>
          <a:endParaRPr lang="en-US" altLang="ja-JP" sz="1100">
            <a:solidFill>
              <a:sysClr val="windowText" lastClr="000000"/>
            </a:solidFill>
          </a:endParaRPr>
        </a:p>
        <a:p xmlns:a="http://schemas.openxmlformats.org/drawingml/2006/main">
          <a:pPr algn="ctr"/>
          <a:r>
            <a:rPr lang="ja-JP" altLang="en-US" sz="1100">
              <a:solidFill>
                <a:sysClr val="windowText" lastClr="000000"/>
              </a:solidFill>
            </a:rPr>
            <a:t>シェア０．７４％</a:t>
          </a:r>
        </a:p>
      </cdr:txBody>
    </cdr:sp>
  </cdr:relSizeAnchor>
  <cdr:relSizeAnchor xmlns:cdr="http://schemas.openxmlformats.org/drawingml/2006/chartDrawing">
    <cdr:from>
      <cdr:x>0.03511</cdr:x>
      <cdr:y>0.04399</cdr:y>
    </cdr:from>
    <cdr:to>
      <cdr:x>0.14165</cdr:x>
      <cdr:y>0.09355</cdr:y>
    </cdr:to>
    <cdr:sp macro="" textlink="">
      <cdr:nvSpPr>
        <cdr:cNvPr id="3" name="テキスト ボックス 2"/>
        <cdr:cNvSpPr txBox="1"/>
      </cdr:nvSpPr>
      <cdr:spPr>
        <a:xfrm xmlns:a="http://schemas.openxmlformats.org/drawingml/2006/main">
          <a:off x="276226" y="161924"/>
          <a:ext cx="838200" cy="1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900"/>
            <a:t>（億円）</a:t>
          </a:r>
        </a:p>
      </cdr:txBody>
    </cdr:sp>
  </cdr:relSizeAnchor>
  <cdr:relSizeAnchor xmlns:cdr="http://schemas.openxmlformats.org/drawingml/2006/chartDrawing">
    <cdr:from>
      <cdr:x>0.06429</cdr:x>
      <cdr:y>0.15234</cdr:y>
    </cdr:from>
    <cdr:to>
      <cdr:x>0.09214</cdr:x>
      <cdr:y>0.1727</cdr:y>
    </cdr:to>
    <cdr:sp macro="" textlink="">
      <cdr:nvSpPr>
        <cdr:cNvPr id="4" name="大波 3"/>
        <cdr:cNvSpPr/>
      </cdr:nvSpPr>
      <cdr:spPr>
        <a:xfrm xmlns:a="http://schemas.openxmlformats.org/drawingml/2006/main">
          <a:off x="503747" y="568057"/>
          <a:ext cx="218236" cy="75920"/>
        </a:xfrm>
        <a:prstGeom xmlns:a="http://schemas.openxmlformats.org/drawingml/2006/main" prst="wave">
          <a:avLst>
            <a:gd name="adj1" fmla="val 20000"/>
            <a:gd name="adj2" fmla="val 0"/>
          </a:avLst>
        </a:prstGeom>
        <a:solidFill xmlns:a="http://schemas.openxmlformats.org/drawingml/2006/main">
          <a:schemeClr val="bg1"/>
        </a:solidFill>
        <a:ln xmlns:a="http://schemas.openxmlformats.org/drawingml/2006/main" w="12700">
          <a:solidFill>
            <a:schemeClr val="tx1"/>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p xmlns:a="http://schemas.openxmlformats.org/drawingml/2006/main">
          <a:endParaRPr lang="ja-JP" altLang="en-US"/>
        </a:p>
      </cdr:txBody>
    </cdr:sp>
  </cdr:relSizeAnchor>
</c:userShapes>
</file>

<file path=xl/drawings/drawing56.xml><?xml version="1.0" encoding="utf-8"?>
<xdr:wsDr xmlns:xdr="http://schemas.openxmlformats.org/drawingml/2006/spreadsheetDrawing" xmlns:a="http://schemas.openxmlformats.org/drawingml/2006/main">
  <xdr:twoCellAnchor>
    <xdr:from>
      <xdr:col>8</xdr:col>
      <xdr:colOff>0</xdr:colOff>
      <xdr:row>6</xdr:row>
      <xdr:rowOff>0</xdr:rowOff>
    </xdr:from>
    <xdr:to>
      <xdr:col>12</xdr:col>
      <xdr:colOff>495300</xdr:colOff>
      <xdr:row>45</xdr:row>
      <xdr:rowOff>161925</xdr:rowOff>
    </xdr:to>
    <xdr:graphicFrame macro="">
      <xdr:nvGraphicFramePr>
        <xdr:cNvPr id="14174344" name="グラフ 138">
          <a:extLst>
            <a:ext uri="{FF2B5EF4-FFF2-40B4-BE49-F238E27FC236}">
              <a16:creationId xmlns:a16="http://schemas.microsoft.com/office/drawing/2014/main" id="{98113671-3DF5-4A9B-8FF7-0208182F0D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590550</xdr:colOff>
      <xdr:row>7</xdr:row>
      <xdr:rowOff>95250</xdr:rowOff>
    </xdr:from>
    <xdr:to>
      <xdr:col>11</xdr:col>
      <xdr:colOff>666750</xdr:colOff>
      <xdr:row>8</xdr:row>
      <xdr:rowOff>66675</xdr:rowOff>
    </xdr:to>
    <xdr:grpSp>
      <xdr:nvGrpSpPr>
        <xdr:cNvPr id="14174345" name="グループ化 20">
          <a:extLst>
            <a:ext uri="{FF2B5EF4-FFF2-40B4-BE49-F238E27FC236}">
              <a16:creationId xmlns:a16="http://schemas.microsoft.com/office/drawing/2014/main" id="{2CE9BEBA-8C3D-4FA6-A224-32EE08F6ECF4}"/>
            </a:ext>
          </a:extLst>
        </xdr:cNvPr>
        <xdr:cNvGrpSpPr>
          <a:grpSpLocks/>
        </xdr:cNvGrpSpPr>
      </xdr:nvGrpSpPr>
      <xdr:grpSpPr bwMode="auto">
        <a:xfrm>
          <a:off x="7820025" y="1600200"/>
          <a:ext cx="76200" cy="142875"/>
          <a:chOff x="13918203" y="1409922"/>
          <a:chExt cx="125254" cy="220882"/>
        </a:xfrm>
      </xdr:grpSpPr>
      <xdr:sp macro="" textlink="">
        <xdr:nvSpPr>
          <xdr:cNvPr id="14174346" name="フリーフォーム 21">
            <a:extLst>
              <a:ext uri="{FF2B5EF4-FFF2-40B4-BE49-F238E27FC236}">
                <a16:creationId xmlns:a16="http://schemas.microsoft.com/office/drawing/2014/main" id="{10D492C8-1C5F-49D8-9DAF-1775AA3E68BB}"/>
              </a:ext>
            </a:extLst>
          </xdr:cNvPr>
          <xdr:cNvSpPr>
            <a:spLocks/>
          </xdr:cNvSpPr>
        </xdr:nvSpPr>
        <xdr:spPr bwMode="auto">
          <a:xfrm rot="5324126">
            <a:off x="13844313" y="1483812"/>
            <a:ext cx="220882" cy="73102"/>
          </a:xfrm>
          <a:custGeom>
            <a:avLst/>
            <a:gdLst>
              <a:gd name="T0" fmla="*/ 0 w 1381125"/>
              <a:gd name="T1" fmla="*/ 0 h 655022"/>
              <a:gd name="T2" fmla="*/ 0 w 1381125"/>
              <a:gd name="T3" fmla="*/ 0 h 655022"/>
              <a:gd name="T4" fmla="*/ 0 w 1381125"/>
              <a:gd name="T5" fmla="*/ 0 h 655022"/>
              <a:gd name="T6" fmla="*/ 0 w 1381125"/>
              <a:gd name="T7" fmla="*/ 0 h 65502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81125" h="655022">
                <a:moveTo>
                  <a:pt x="0" y="0"/>
                </a:moveTo>
                <a:cubicBezTo>
                  <a:pt x="162719" y="321468"/>
                  <a:pt x="325438" y="642937"/>
                  <a:pt x="476250" y="654843"/>
                </a:cubicBezTo>
                <a:cubicBezTo>
                  <a:pt x="627063" y="666749"/>
                  <a:pt x="754063" y="81359"/>
                  <a:pt x="904875" y="71437"/>
                </a:cubicBezTo>
                <a:cubicBezTo>
                  <a:pt x="1055688" y="61515"/>
                  <a:pt x="1381125" y="595312"/>
                  <a:pt x="1381125" y="595312"/>
                </a:cubicBezTo>
              </a:path>
            </a:pathLst>
          </a:custGeom>
          <a:solidFill>
            <a:srgbClr val="FFFFFF"/>
          </a:solidFill>
          <a:ln w="12700" cap="flat" cmpd="sng" algn="ctr">
            <a:solidFill>
              <a:srgbClr val="7F7F7F"/>
            </a:solidFill>
            <a:prstDash val="solid"/>
            <a:round/>
            <a:headEnd/>
            <a:tailEnd/>
          </a:ln>
        </xdr:spPr>
      </xdr:sp>
      <xdr:sp macro="" textlink="">
        <xdr:nvSpPr>
          <xdr:cNvPr id="14174347" name="フリーフォーム 22">
            <a:extLst>
              <a:ext uri="{FF2B5EF4-FFF2-40B4-BE49-F238E27FC236}">
                <a16:creationId xmlns:a16="http://schemas.microsoft.com/office/drawing/2014/main" id="{03379EFD-7B3B-409E-9BFB-0B477C2E43AC}"/>
              </a:ext>
            </a:extLst>
          </xdr:cNvPr>
          <xdr:cNvSpPr>
            <a:spLocks/>
          </xdr:cNvSpPr>
        </xdr:nvSpPr>
        <xdr:spPr bwMode="auto">
          <a:xfrm rot="5324126">
            <a:off x="13900028" y="1487373"/>
            <a:ext cx="213757" cy="73101"/>
          </a:xfrm>
          <a:custGeom>
            <a:avLst/>
            <a:gdLst>
              <a:gd name="T0" fmla="*/ 0 w 1381125"/>
              <a:gd name="T1" fmla="*/ 0 h 655022"/>
              <a:gd name="T2" fmla="*/ 0 w 1381125"/>
              <a:gd name="T3" fmla="*/ 0 h 655022"/>
              <a:gd name="T4" fmla="*/ 0 w 1381125"/>
              <a:gd name="T5" fmla="*/ 0 h 655022"/>
              <a:gd name="T6" fmla="*/ 0 w 1381125"/>
              <a:gd name="T7" fmla="*/ 0 h 65502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81125" h="655022">
                <a:moveTo>
                  <a:pt x="0" y="0"/>
                </a:moveTo>
                <a:cubicBezTo>
                  <a:pt x="162719" y="321468"/>
                  <a:pt x="325438" y="642937"/>
                  <a:pt x="476250" y="654843"/>
                </a:cubicBezTo>
                <a:cubicBezTo>
                  <a:pt x="627063" y="666749"/>
                  <a:pt x="754063" y="81359"/>
                  <a:pt x="904875" y="71437"/>
                </a:cubicBezTo>
                <a:cubicBezTo>
                  <a:pt x="1055688" y="61515"/>
                  <a:pt x="1381125" y="595312"/>
                  <a:pt x="1381125" y="595312"/>
                </a:cubicBezTo>
              </a:path>
            </a:pathLst>
          </a:custGeom>
          <a:solidFill>
            <a:srgbClr val="FFFFFF"/>
          </a:solidFill>
          <a:ln w="12700" cap="flat" cmpd="sng" algn="ctr">
            <a:solidFill>
              <a:srgbClr val="7F7F7F"/>
            </a:solidFill>
            <a:prstDash val="solid"/>
            <a:round/>
            <a:headEnd/>
            <a:tailEnd/>
          </a:ln>
        </xdr:spPr>
      </xdr:sp>
    </xdr:grpSp>
    <xdr:clientData/>
  </xdr:twoCellAnchor>
</xdr:wsDr>
</file>

<file path=xl/drawings/drawing57.xml><?xml version="1.0" encoding="utf-8"?>
<xdr:wsDr xmlns:xdr="http://schemas.openxmlformats.org/drawingml/2006/spreadsheetDrawing" xmlns:a="http://schemas.openxmlformats.org/drawingml/2006/main">
  <xdr:twoCellAnchor>
    <xdr:from>
      <xdr:col>8</xdr:col>
      <xdr:colOff>142875</xdr:colOff>
      <xdr:row>5</xdr:row>
      <xdr:rowOff>9525</xdr:rowOff>
    </xdr:from>
    <xdr:to>
      <xdr:col>12</xdr:col>
      <xdr:colOff>676275</xdr:colOff>
      <xdr:row>46</xdr:row>
      <xdr:rowOff>0</xdr:rowOff>
    </xdr:to>
    <xdr:graphicFrame macro="">
      <xdr:nvGraphicFramePr>
        <xdr:cNvPr id="14175368" name="グラフ 139">
          <a:extLst>
            <a:ext uri="{FF2B5EF4-FFF2-40B4-BE49-F238E27FC236}">
              <a16:creationId xmlns:a16="http://schemas.microsoft.com/office/drawing/2014/main" id="{EF6AE03E-4F06-4A3B-929D-970EBB2D365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152400</xdr:colOff>
      <xdr:row>6</xdr:row>
      <xdr:rowOff>95250</xdr:rowOff>
    </xdr:from>
    <xdr:to>
      <xdr:col>12</xdr:col>
      <xdr:colOff>276225</xdr:colOff>
      <xdr:row>7</xdr:row>
      <xdr:rowOff>76200</xdr:rowOff>
    </xdr:to>
    <xdr:grpSp>
      <xdr:nvGrpSpPr>
        <xdr:cNvPr id="14175369" name="グループ化 1">
          <a:extLst>
            <a:ext uri="{FF2B5EF4-FFF2-40B4-BE49-F238E27FC236}">
              <a16:creationId xmlns:a16="http://schemas.microsoft.com/office/drawing/2014/main" id="{E78134CF-7691-4236-A6FD-4DFCF1299014}"/>
            </a:ext>
          </a:extLst>
        </xdr:cNvPr>
        <xdr:cNvGrpSpPr>
          <a:grpSpLocks/>
        </xdr:cNvGrpSpPr>
      </xdr:nvGrpSpPr>
      <xdr:grpSpPr bwMode="auto">
        <a:xfrm>
          <a:off x="8131419" y="1458058"/>
          <a:ext cx="123825" cy="149469"/>
          <a:chOff x="7943850" y="1466850"/>
          <a:chExt cx="123825" cy="152400"/>
        </a:xfrm>
      </xdr:grpSpPr>
      <xdr:sp macro="" textlink="">
        <xdr:nvSpPr>
          <xdr:cNvPr id="14175370" name="フリーフォーム 21">
            <a:extLst>
              <a:ext uri="{FF2B5EF4-FFF2-40B4-BE49-F238E27FC236}">
                <a16:creationId xmlns:a16="http://schemas.microsoft.com/office/drawing/2014/main" id="{86A0B75F-37A0-4D59-99BA-F820920EAC35}"/>
              </a:ext>
            </a:extLst>
          </xdr:cNvPr>
          <xdr:cNvSpPr>
            <a:spLocks/>
          </xdr:cNvSpPr>
        </xdr:nvSpPr>
        <xdr:spPr bwMode="auto">
          <a:xfrm rot="5324126">
            <a:off x="7903765" y="1506935"/>
            <a:ext cx="152400" cy="72230"/>
          </a:xfrm>
          <a:custGeom>
            <a:avLst/>
            <a:gdLst>
              <a:gd name="T0" fmla="*/ 0 w 1381125"/>
              <a:gd name="T1" fmla="*/ 0 h 655022"/>
              <a:gd name="T2" fmla="*/ 0 w 1381125"/>
              <a:gd name="T3" fmla="*/ 0 h 655022"/>
              <a:gd name="T4" fmla="*/ 0 w 1381125"/>
              <a:gd name="T5" fmla="*/ 0 h 655022"/>
              <a:gd name="T6" fmla="*/ 0 w 1381125"/>
              <a:gd name="T7" fmla="*/ 0 h 65502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81125" h="655022">
                <a:moveTo>
                  <a:pt x="0" y="0"/>
                </a:moveTo>
                <a:cubicBezTo>
                  <a:pt x="162719" y="321468"/>
                  <a:pt x="325438" y="642937"/>
                  <a:pt x="476250" y="654843"/>
                </a:cubicBezTo>
                <a:cubicBezTo>
                  <a:pt x="627063" y="666749"/>
                  <a:pt x="754063" y="81359"/>
                  <a:pt x="904875" y="71437"/>
                </a:cubicBezTo>
                <a:cubicBezTo>
                  <a:pt x="1055688" y="61515"/>
                  <a:pt x="1381125" y="595312"/>
                  <a:pt x="1381125" y="595312"/>
                </a:cubicBezTo>
              </a:path>
            </a:pathLst>
          </a:custGeom>
          <a:solidFill>
            <a:srgbClr val="FFFFFF"/>
          </a:solidFill>
          <a:ln w="12700" cap="flat" cmpd="sng" algn="ctr">
            <a:solidFill>
              <a:srgbClr val="7F7F7F"/>
            </a:solidFill>
            <a:prstDash val="solid"/>
            <a:round/>
            <a:headEnd/>
            <a:tailEnd/>
          </a:ln>
        </xdr:spPr>
      </xdr:sp>
      <xdr:sp macro="" textlink="">
        <xdr:nvSpPr>
          <xdr:cNvPr id="14175371" name="フリーフォーム 22">
            <a:extLst>
              <a:ext uri="{FF2B5EF4-FFF2-40B4-BE49-F238E27FC236}">
                <a16:creationId xmlns:a16="http://schemas.microsoft.com/office/drawing/2014/main" id="{EAF67BB7-6184-4C9C-BFF5-975A5D85FCF8}"/>
              </a:ext>
            </a:extLst>
          </xdr:cNvPr>
          <xdr:cNvSpPr>
            <a:spLocks/>
          </xdr:cNvSpPr>
        </xdr:nvSpPr>
        <xdr:spPr bwMode="auto">
          <a:xfrm rot="5324126">
            <a:off x="7957818" y="1509393"/>
            <a:ext cx="147484" cy="72230"/>
          </a:xfrm>
          <a:custGeom>
            <a:avLst/>
            <a:gdLst>
              <a:gd name="T0" fmla="*/ 0 w 1381125"/>
              <a:gd name="T1" fmla="*/ 0 h 655022"/>
              <a:gd name="T2" fmla="*/ 0 w 1381125"/>
              <a:gd name="T3" fmla="*/ 0 h 655022"/>
              <a:gd name="T4" fmla="*/ 0 w 1381125"/>
              <a:gd name="T5" fmla="*/ 0 h 655022"/>
              <a:gd name="T6" fmla="*/ 0 w 1381125"/>
              <a:gd name="T7" fmla="*/ 0 h 655022"/>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381125" h="655022">
                <a:moveTo>
                  <a:pt x="0" y="0"/>
                </a:moveTo>
                <a:cubicBezTo>
                  <a:pt x="162719" y="321468"/>
                  <a:pt x="325438" y="642937"/>
                  <a:pt x="476250" y="654843"/>
                </a:cubicBezTo>
                <a:cubicBezTo>
                  <a:pt x="627063" y="666749"/>
                  <a:pt x="754063" y="81359"/>
                  <a:pt x="904875" y="71437"/>
                </a:cubicBezTo>
                <a:cubicBezTo>
                  <a:pt x="1055688" y="61515"/>
                  <a:pt x="1381125" y="595312"/>
                  <a:pt x="1381125" y="595312"/>
                </a:cubicBezTo>
              </a:path>
            </a:pathLst>
          </a:custGeom>
          <a:solidFill>
            <a:srgbClr val="FFFFFF"/>
          </a:solidFill>
          <a:ln w="12700" cap="flat" cmpd="sng" algn="ctr">
            <a:solidFill>
              <a:srgbClr val="7F7F7F"/>
            </a:solidFill>
            <a:prstDash val="solid"/>
            <a:round/>
            <a:headEnd/>
            <a:tailEnd/>
          </a:ln>
        </xdr:spPr>
      </xdr:sp>
    </xdr:grpSp>
    <xdr:clientData/>
  </xdr:twoCellAnchor>
</xdr:wsDr>
</file>

<file path=xl/drawings/drawing58.xml><?xml version="1.0" encoding="utf-8"?>
<c:userShapes xmlns:c="http://schemas.openxmlformats.org/drawingml/2006/chart">
  <cdr:relSizeAnchor xmlns:cdr="http://schemas.openxmlformats.org/drawingml/2006/chartDrawing">
    <cdr:from>
      <cdr:x>0.92637</cdr:x>
      <cdr:y>0.03184</cdr:y>
    </cdr:from>
    <cdr:to>
      <cdr:x>1</cdr:x>
      <cdr:y>0.06355</cdr:y>
    </cdr:to>
    <cdr:sp macro="" textlink="">
      <cdr:nvSpPr>
        <cdr:cNvPr id="3" name="テキスト ボックス 11"/>
        <cdr:cNvSpPr txBox="1"/>
      </cdr:nvSpPr>
      <cdr:spPr>
        <a:xfrm xmlns:a="http://schemas.openxmlformats.org/drawingml/2006/main">
          <a:off x="3035343" y="233853"/>
          <a:ext cx="241257" cy="23287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36000" rIns="36000" rtlCol="0" anchor="ct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ctr"/>
          <a:r>
            <a:rPr kumimoji="1" lang="ja-JP" altLang="en-US" sz="600"/>
            <a:t>（人）</a:t>
          </a:r>
        </a:p>
      </cdr:txBody>
    </cdr:sp>
  </cdr:relSizeAnchor>
</c:userShapes>
</file>

<file path=xl/drawings/drawing59.xml><?xml version="1.0" encoding="utf-8"?>
<xdr:wsDr xmlns:xdr="http://schemas.openxmlformats.org/drawingml/2006/spreadsheetDrawing" xmlns:a="http://schemas.openxmlformats.org/drawingml/2006/main">
  <xdr:twoCellAnchor>
    <xdr:from>
      <xdr:col>4</xdr:col>
      <xdr:colOff>257175</xdr:colOff>
      <xdr:row>0</xdr:row>
      <xdr:rowOff>171450</xdr:rowOff>
    </xdr:from>
    <xdr:to>
      <xdr:col>13</xdr:col>
      <xdr:colOff>381000</xdr:colOff>
      <xdr:row>38</xdr:row>
      <xdr:rowOff>171450</xdr:rowOff>
    </xdr:to>
    <xdr:graphicFrame macro="">
      <xdr:nvGraphicFramePr>
        <xdr:cNvPr id="2295255" name="Chart 1">
          <a:extLst>
            <a:ext uri="{FF2B5EF4-FFF2-40B4-BE49-F238E27FC236}">
              <a16:creationId xmlns:a16="http://schemas.microsoft.com/office/drawing/2014/main" id="{BB18EF3F-23DA-4908-B6E3-B00B08BBBB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0.80758</cdr:x>
      <cdr:y>0.19828</cdr:y>
    </cdr:from>
    <cdr:to>
      <cdr:x>0.93934</cdr:x>
      <cdr:y>0.34359</cdr:y>
    </cdr:to>
    <cdr:grpSp>
      <cdr:nvGrpSpPr>
        <cdr:cNvPr id="50" name="Group 2049">
          <a:extLst xmlns:a="http://schemas.openxmlformats.org/drawingml/2006/main">
            <a:ext uri="{FF2B5EF4-FFF2-40B4-BE49-F238E27FC236}">
              <a16:creationId xmlns:a16="http://schemas.microsoft.com/office/drawing/2014/main" id="{20EE1F1B-0565-4013-8D41-4351AB54B7C2}"/>
            </a:ext>
          </a:extLst>
        </cdr:cNvPr>
        <cdr:cNvGrpSpPr>
          <a:grpSpLocks xmlns:a="http://schemas.openxmlformats.org/drawingml/2006/main"/>
        </cdr:cNvGrpSpPr>
      </cdr:nvGrpSpPr>
      <cdr:grpSpPr bwMode="auto">
        <a:xfrm xmlns:a="http://schemas.openxmlformats.org/drawingml/2006/main">
          <a:off x="5141427" y="148600"/>
          <a:ext cx="870930" cy="106576"/>
          <a:chOff x="603" y="1790"/>
          <a:chExt cx="94" cy="41"/>
        </a:xfrm>
      </cdr:grpSpPr>
      <cdr:sp macro="" textlink="">
        <cdr:nvSpPr>
          <cdr:cNvPr id="15362" name="Text Box 2050"/>
          <cdr:cNvSpPr txBox="1">
            <a:spLocks xmlns:a="http://schemas.openxmlformats.org/drawingml/2006/main" noChangeArrowheads="1"/>
          </cdr:cNvSpPr>
        </cdr:nvSpPr>
        <cdr:spPr bwMode="auto">
          <a:xfrm xmlns:a="http://schemas.openxmlformats.org/drawingml/2006/main">
            <a:off x="603" y="1790"/>
            <a:ext cx="94" cy="4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vertOverflow="clip" wrap="square" lIns="18000" tIns="18000" rIns="36000" bIns="18000" anchor="ctr" upright="1"/>
          <a:lstStyle xmlns:a="http://schemas.openxmlformats.org/drawingml/2006/main"/>
          <a:p xmlns:a="http://schemas.openxmlformats.org/drawingml/2006/main">
            <a:pPr algn="r" rtl="0">
              <a:defRPr sz="1000"/>
            </a:pPr>
            <a:r>
              <a:rPr lang="ja-JP" altLang="en-US" sz="700" b="0" i="0" u="none" strike="noStrike" baseline="0">
                <a:solidFill>
                  <a:srgbClr val="000000"/>
                </a:solidFill>
                <a:latin typeface="ＭＳ 明朝"/>
                <a:ea typeface="ＭＳ 明朝"/>
              </a:rPr>
              <a:t>基礎素材型  </a:t>
            </a:r>
          </a:p>
          <a:p xmlns:a="http://schemas.openxmlformats.org/drawingml/2006/main">
            <a:pPr algn="r" rtl="0">
              <a:defRPr sz="1000"/>
            </a:pPr>
            <a:r>
              <a:rPr lang="ja-JP" altLang="en-US" sz="700" b="0" i="0" u="none" strike="noStrike" baseline="0">
                <a:solidFill>
                  <a:srgbClr val="000000"/>
                </a:solidFill>
                <a:latin typeface="ＭＳ 明朝"/>
                <a:ea typeface="ＭＳ 明朝"/>
              </a:rPr>
              <a:t>加工組立型</a:t>
            </a:r>
          </a:p>
          <a:p xmlns:a="http://schemas.openxmlformats.org/drawingml/2006/main">
            <a:pPr algn="r" rtl="0">
              <a:defRPr sz="1000"/>
            </a:pPr>
            <a:r>
              <a:rPr lang="ja-JP" altLang="en-US" sz="700" b="0" i="0" u="none" strike="noStrike" baseline="0">
                <a:solidFill>
                  <a:srgbClr val="000000"/>
                </a:solidFill>
                <a:latin typeface="ＭＳ 明朝"/>
                <a:ea typeface="ＭＳ 明朝"/>
              </a:rPr>
              <a:t>生活関連型　</a:t>
            </a:r>
            <a:endParaRPr lang="ja-JP" altLang="en-US"/>
          </a:p>
        </cdr:txBody>
      </cdr:sp>
      <cdr:sp macro="" textlink="">
        <cdr:nvSpPr>
          <cdr:cNvPr id="15363" name="Rectangle 2051"/>
          <cdr:cNvSpPr>
            <a:spLocks xmlns:a="http://schemas.openxmlformats.org/drawingml/2006/main" noChangeArrowheads="1"/>
          </cdr:cNvSpPr>
        </cdr:nvSpPr>
        <cdr:spPr bwMode="auto">
          <a:xfrm xmlns:a="http://schemas.openxmlformats.org/drawingml/2006/main">
            <a:off x="612" y="1795"/>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08080" mc:Ignorable="a14" a14:legacySpreadsheetColorIndex="23"/>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15364" name="Rectangle 2052"/>
          <cdr:cNvSpPr>
            <a:spLocks xmlns:a="http://schemas.openxmlformats.org/drawingml/2006/main" noChangeArrowheads="1"/>
          </cdr:cNvSpPr>
        </cdr:nvSpPr>
        <cdr:spPr bwMode="auto">
          <a:xfrm xmlns:a="http://schemas.openxmlformats.org/drawingml/2006/main">
            <a:off x="612" y="1808"/>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15365" name="Rectangle 2053" descr="20%"/>
          <cdr:cNvSpPr>
            <a:spLocks xmlns:a="http://schemas.openxmlformats.org/drawingml/2006/main" noChangeArrowheads="1"/>
          </cdr:cNvSpPr>
        </cdr:nvSpPr>
        <cdr:spPr bwMode="auto">
          <a:xfrm xmlns:a="http://schemas.openxmlformats.org/drawingml/2006/main">
            <a:off x="612" y="1821"/>
            <a:ext cx="18" cy="6"/>
          </a:xfrm>
          <a:prstGeom xmlns:a="http://schemas.openxmlformats.org/drawingml/2006/main" prst="rect">
            <a:avLst/>
          </a:prstGeom>
          <a:pattFill xmlns:a="http://schemas.openxmlformats.org/drawingml/2006/main" prst="pct20">
            <a:fgClr>
              <a:srgbClr val="000000"/>
            </a:fgClr>
            <a:bgClr>
              <a:srgbClr val="FFFFFF"/>
            </a:bgClr>
          </a:patt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grpSp>
  </cdr:relSizeAnchor>
  <cdr:relSizeAnchor xmlns:cdr="http://schemas.openxmlformats.org/drawingml/2006/chartDrawing">
    <cdr:from>
      <cdr:x>0.41439</cdr:x>
      <cdr:y>0</cdr:y>
    </cdr:from>
    <cdr:to>
      <cdr:x>0.4551</cdr:x>
      <cdr:y>1</cdr:y>
    </cdr:to>
    <cdr:sp macro="" textlink="">
      <cdr:nvSpPr>
        <cdr:cNvPr id="15366" name="Text Box 2054"/>
        <cdr:cNvSpPr txBox="1">
          <a:spLocks xmlns:a="http://schemas.openxmlformats.org/drawingml/2006/main" noChangeArrowheads="1"/>
        </cdr:cNvSpPr>
      </cdr:nvSpPr>
      <cdr:spPr bwMode="auto">
        <a:xfrm xmlns:a="http://schemas.openxmlformats.org/drawingml/2006/main">
          <a:off x="2635101" y="-39305"/>
          <a:ext cx="258917" cy="7861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99001"/>
          </a:srgbClr>
        </a:solidFill>
        <a:ln xmlns:a="http://schemas.openxmlformats.org/drawingml/2006/main" w="9525"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ja-JP" altLang="en-US" sz="250" b="0" i="0" u="none" strike="noStrike" baseline="0">
              <a:solidFill>
                <a:srgbClr val="000000"/>
              </a:solidFill>
              <a:latin typeface="ＭＳ 明朝"/>
              <a:ea typeface="ＭＳ 明朝"/>
            </a:rPr>
            <a:t>県全体3,014万円</a:t>
          </a:r>
          <a:endParaRPr lang="ja-JP" altLang="en-US"/>
        </a:p>
      </cdr:txBody>
    </cdr:sp>
  </cdr:relSizeAnchor>
  <cdr:relSizeAnchor xmlns:cdr="http://schemas.openxmlformats.org/drawingml/2006/chartDrawing">
    <cdr:from>
      <cdr:x>0.46577</cdr:x>
      <cdr:y>0.43909</cdr:y>
    </cdr:from>
    <cdr:to>
      <cdr:x>0.46577</cdr:x>
      <cdr:y>0.5633</cdr:y>
    </cdr:to>
    <cdr:sp macro="" textlink="">
      <cdr:nvSpPr>
        <cdr:cNvPr id="15367" name="Line 2055"/>
        <cdr:cNvSpPr>
          <a:spLocks xmlns:a="http://schemas.openxmlformats.org/drawingml/2006/main" noChangeShapeType="1"/>
        </cdr:cNvSpPr>
      </cdr:nvSpPr>
      <cdr:spPr bwMode="auto">
        <a:xfrm xmlns:a="http://schemas.openxmlformats.org/drawingml/2006/main">
          <a:off x="2971163" y="325215"/>
          <a:ext cx="0" cy="91100"/>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000000" mc:Ignorable="a14" a14:legacySpreadsheetColorIndex="64"/>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0.02791</cdr:x>
      <cdr:y>0.5633</cdr:y>
    </cdr:from>
    <cdr:to>
      <cdr:x>0.99253</cdr:x>
      <cdr:y>0.5633</cdr:y>
    </cdr:to>
    <cdr:sp macro="" textlink="">
      <cdr:nvSpPr>
        <cdr:cNvPr id="15368" name="Line 2056"/>
        <cdr:cNvSpPr>
          <a:spLocks xmlns:a="http://schemas.openxmlformats.org/drawingml/2006/main" noChangeShapeType="1"/>
        </cdr:cNvSpPr>
      </cdr:nvSpPr>
      <cdr:spPr bwMode="auto">
        <a:xfrm xmlns:a="http://schemas.openxmlformats.org/drawingml/2006/main">
          <a:off x="190463" y="416315"/>
          <a:ext cx="6137312"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60.xml><?xml version="1.0" encoding="utf-8"?>
<c:userShapes xmlns:c="http://schemas.openxmlformats.org/drawingml/2006/chart">
  <cdr:relSizeAnchor xmlns:cdr="http://schemas.openxmlformats.org/drawingml/2006/chartDrawing">
    <cdr:from>
      <cdr:x>0.01282</cdr:x>
      <cdr:y>0.28739</cdr:y>
    </cdr:from>
    <cdr:to>
      <cdr:x>0.12657</cdr:x>
      <cdr:y>0.3099</cdr:y>
    </cdr:to>
    <cdr:sp macro="" textlink="">
      <cdr:nvSpPr>
        <cdr:cNvPr id="2" name="Rectangle 3"/>
        <cdr:cNvSpPr>
          <a:spLocks xmlns:a="http://schemas.openxmlformats.org/drawingml/2006/main" noChangeArrowheads="1"/>
        </cdr:cNvSpPr>
      </cdr:nvSpPr>
      <cdr:spPr bwMode="auto">
        <a:xfrm xmlns:a="http://schemas.openxmlformats.org/drawingml/2006/main">
          <a:off x="80742" y="1946260"/>
          <a:ext cx="716173" cy="152444"/>
        </a:xfrm>
        <a:prstGeom xmlns:a="http://schemas.openxmlformats.org/drawingml/2006/main" prst="rect">
          <a:avLst/>
        </a:prstGeom>
        <a:noFill xmlns:a="http://schemas.openxmlformats.org/drawingml/2006/main"/>
        <a:ln xmlns:a="http://schemas.openxmlformats.org/drawingml/2006/main" w="22225">
          <a:solidFill>
            <a:srgbClr val="000000"/>
          </a:solidFill>
          <a:prstDash val="sysDot"/>
          <a:miter lim="800000"/>
          <a:headEnd/>
          <a:tailEnd/>
        </a:l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drawings/drawing7.xml><?xml version="1.0" encoding="utf-8"?>
<c:userShapes xmlns:c="http://schemas.openxmlformats.org/drawingml/2006/chart">
  <cdr:relSizeAnchor xmlns:cdr="http://schemas.openxmlformats.org/drawingml/2006/chartDrawing">
    <cdr:from>
      <cdr:x>0.48322</cdr:x>
      <cdr:y>0.46824</cdr:y>
    </cdr:from>
    <cdr:to>
      <cdr:x>0.65865</cdr:x>
      <cdr:y>0.92288</cdr:y>
    </cdr:to>
    <cdr:sp macro="" textlink="">
      <cdr:nvSpPr>
        <cdr:cNvPr id="16385" name="Text Box 2049"/>
        <cdr:cNvSpPr txBox="1">
          <a:spLocks xmlns:a="http://schemas.openxmlformats.org/drawingml/2006/main" noChangeArrowheads="1"/>
        </cdr:cNvSpPr>
      </cdr:nvSpPr>
      <cdr:spPr bwMode="auto">
        <a:xfrm xmlns:a="http://schemas.openxmlformats.org/drawingml/2006/main">
          <a:off x="1163511" y="346594"/>
          <a:ext cx="418909" cy="33344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275" b="0" i="0" u="none" strike="noStrike" baseline="0">
              <a:solidFill>
                <a:srgbClr val="000000"/>
              </a:solidFill>
              <a:latin typeface="ＭＳ 明朝"/>
              <a:ea typeface="ＭＳ 明朝"/>
            </a:rPr>
            <a:t>2,618</a:t>
          </a:r>
        </a:p>
        <a:p xmlns:a="http://schemas.openxmlformats.org/drawingml/2006/main">
          <a:pPr algn="ctr" rtl="0">
            <a:defRPr sz="1000"/>
          </a:pPr>
          <a:r>
            <a:rPr lang="ja-JP" altLang="en-US" sz="275" b="0" i="0" u="none" strike="noStrike" baseline="0">
              <a:solidFill>
                <a:srgbClr val="000000"/>
              </a:solidFill>
              <a:latin typeface="ＭＳ 明朝"/>
              <a:ea typeface="ＭＳ 明朝"/>
            </a:rPr>
            <a:t>億円</a:t>
          </a:r>
          <a:endParaRPr lang="ja-JP" altLang="en-US"/>
        </a:p>
      </cdr:txBody>
    </cdr:sp>
  </cdr:relSizeAnchor>
</c:userShapes>
</file>

<file path=xl/drawings/drawing8.xml><?xml version="1.0" encoding="utf-8"?>
<c:userShapes xmlns:c="http://schemas.openxmlformats.org/drawingml/2006/chart">
  <cdr:relSizeAnchor xmlns:cdr="http://schemas.openxmlformats.org/drawingml/2006/chartDrawing">
    <cdr:from>
      <cdr:x>0.83969</cdr:x>
      <cdr:y>0.53024</cdr:y>
    </cdr:from>
    <cdr:to>
      <cdr:x>0.9695</cdr:x>
      <cdr:y>0.68577</cdr:y>
    </cdr:to>
    <cdr:grpSp>
      <cdr:nvGrpSpPr>
        <cdr:cNvPr id="47" name="Group 1025">
          <a:extLst xmlns:a="http://schemas.openxmlformats.org/drawingml/2006/main">
            <a:ext uri="{FF2B5EF4-FFF2-40B4-BE49-F238E27FC236}">
              <a16:creationId xmlns:a16="http://schemas.microsoft.com/office/drawing/2014/main" id="{649461D5-A001-4D6F-9948-CCA285009BC5}"/>
            </a:ext>
          </a:extLst>
        </cdr:cNvPr>
        <cdr:cNvGrpSpPr>
          <a:grpSpLocks xmlns:a="http://schemas.openxmlformats.org/drawingml/2006/main"/>
        </cdr:cNvGrpSpPr>
      </cdr:nvGrpSpPr>
      <cdr:grpSpPr bwMode="auto">
        <a:xfrm xmlns:a="http://schemas.openxmlformats.org/drawingml/2006/main">
          <a:off x="5449830" y="392064"/>
          <a:ext cx="842050" cy="114074"/>
          <a:chOff x="603" y="1790"/>
          <a:chExt cx="94" cy="41"/>
        </a:xfrm>
      </cdr:grpSpPr>
      <cdr:sp macro="" textlink="">
        <cdr:nvSpPr>
          <cdr:cNvPr id="17410" name="Text Box 1026"/>
          <cdr:cNvSpPr txBox="1">
            <a:spLocks xmlns:a="http://schemas.openxmlformats.org/drawingml/2006/main" noChangeArrowheads="1"/>
          </cdr:cNvSpPr>
        </cdr:nvSpPr>
        <cdr:spPr bwMode="auto">
          <a:xfrm xmlns:a="http://schemas.openxmlformats.org/drawingml/2006/main">
            <a:off x="603" y="1790"/>
            <a:ext cx="94" cy="4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vertOverflow="clip" wrap="square" lIns="18000" tIns="18000" rIns="36000" bIns="18000" anchor="ctr" upright="1"/>
          <a:lstStyle xmlns:a="http://schemas.openxmlformats.org/drawingml/2006/main"/>
          <a:p xmlns:a="http://schemas.openxmlformats.org/drawingml/2006/main">
            <a:pPr algn="r" rtl="0">
              <a:defRPr sz="1000"/>
            </a:pPr>
            <a:r>
              <a:rPr lang="ja-JP" altLang="en-US" sz="700" b="0" i="0" u="none" strike="noStrike" baseline="0">
                <a:solidFill>
                  <a:srgbClr val="000000"/>
                </a:solidFill>
                <a:latin typeface="ＭＳ 明朝"/>
                <a:ea typeface="ＭＳ 明朝"/>
              </a:rPr>
              <a:t>基礎素材型  </a:t>
            </a:r>
          </a:p>
          <a:p xmlns:a="http://schemas.openxmlformats.org/drawingml/2006/main">
            <a:pPr algn="r" rtl="0">
              <a:defRPr sz="1000"/>
            </a:pPr>
            <a:r>
              <a:rPr lang="ja-JP" altLang="en-US" sz="700" b="0" i="0" u="none" strike="noStrike" baseline="0">
                <a:solidFill>
                  <a:srgbClr val="000000"/>
                </a:solidFill>
                <a:latin typeface="ＭＳ 明朝"/>
                <a:ea typeface="ＭＳ 明朝"/>
              </a:rPr>
              <a:t>加工組立型</a:t>
            </a:r>
          </a:p>
          <a:p xmlns:a="http://schemas.openxmlformats.org/drawingml/2006/main">
            <a:pPr algn="r" rtl="0">
              <a:defRPr sz="1000"/>
            </a:pPr>
            <a:r>
              <a:rPr lang="ja-JP" altLang="en-US" sz="700" b="0" i="0" u="none" strike="noStrike" baseline="0">
                <a:solidFill>
                  <a:srgbClr val="000000"/>
                </a:solidFill>
                <a:latin typeface="ＭＳ 明朝"/>
                <a:ea typeface="ＭＳ 明朝"/>
              </a:rPr>
              <a:t>生活関連型　</a:t>
            </a:r>
            <a:endParaRPr lang="ja-JP" altLang="en-US"/>
          </a:p>
        </cdr:txBody>
      </cdr:sp>
      <cdr:sp macro="" textlink="">
        <cdr:nvSpPr>
          <cdr:cNvPr id="17411" name="Rectangle 1027"/>
          <cdr:cNvSpPr>
            <a:spLocks xmlns:a="http://schemas.openxmlformats.org/drawingml/2006/main" noChangeArrowheads="1"/>
          </cdr:cNvSpPr>
        </cdr:nvSpPr>
        <cdr:spPr bwMode="auto">
          <a:xfrm xmlns:a="http://schemas.openxmlformats.org/drawingml/2006/main">
            <a:off x="612" y="1795"/>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08080" mc:Ignorable="a14" a14:legacySpreadsheetColorIndex="23"/>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17412" name="Rectangle 1028"/>
          <cdr:cNvSpPr>
            <a:spLocks xmlns:a="http://schemas.openxmlformats.org/drawingml/2006/main" noChangeArrowheads="1"/>
          </cdr:cNvSpPr>
        </cdr:nvSpPr>
        <cdr:spPr bwMode="auto">
          <a:xfrm xmlns:a="http://schemas.openxmlformats.org/drawingml/2006/main">
            <a:off x="612" y="1808"/>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17413" name="Rectangle 1029" descr="20%"/>
          <cdr:cNvSpPr>
            <a:spLocks xmlns:a="http://schemas.openxmlformats.org/drawingml/2006/main" noChangeArrowheads="1"/>
          </cdr:cNvSpPr>
        </cdr:nvSpPr>
        <cdr:spPr bwMode="auto">
          <a:xfrm xmlns:a="http://schemas.openxmlformats.org/drawingml/2006/main">
            <a:off x="612" y="1821"/>
            <a:ext cx="18" cy="6"/>
          </a:xfrm>
          <a:prstGeom xmlns:a="http://schemas.openxmlformats.org/drawingml/2006/main" prst="rect">
            <a:avLst/>
          </a:prstGeom>
          <a:pattFill xmlns:a="http://schemas.openxmlformats.org/drawingml/2006/main" prst="pct20">
            <a:fgClr>
              <a:srgbClr val="000000"/>
            </a:fgClr>
            <a:bgClr>
              <a:srgbClr val="FFFFFF"/>
            </a:bgClr>
          </a:patt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grpSp>
  </cdr:relSizeAnchor>
</c:userShapes>
</file>

<file path=xl/drawings/drawing9.xml><?xml version="1.0" encoding="utf-8"?>
<c:userShapes xmlns:c="http://schemas.openxmlformats.org/drawingml/2006/chart">
  <cdr:relSizeAnchor xmlns:cdr="http://schemas.openxmlformats.org/drawingml/2006/chartDrawing">
    <cdr:from>
      <cdr:x>0.82753</cdr:x>
      <cdr:y>0.09952</cdr:y>
    </cdr:from>
    <cdr:to>
      <cdr:x>0.96027</cdr:x>
      <cdr:y>0.34425</cdr:y>
    </cdr:to>
    <cdr:grpSp>
      <cdr:nvGrpSpPr>
        <cdr:cNvPr id="50" name="Group 1025">
          <a:extLst xmlns:a="http://schemas.openxmlformats.org/drawingml/2006/main">
            <a:ext uri="{FF2B5EF4-FFF2-40B4-BE49-F238E27FC236}">
              <a16:creationId xmlns:a16="http://schemas.microsoft.com/office/drawing/2014/main" id="{EA5D0FBC-6FF1-498F-A280-BD15195D0D47}"/>
            </a:ext>
          </a:extLst>
        </cdr:cNvPr>
        <cdr:cNvGrpSpPr>
          <a:grpSpLocks xmlns:a="http://schemas.openxmlformats.org/drawingml/2006/main"/>
        </cdr:cNvGrpSpPr>
      </cdr:nvGrpSpPr>
      <cdr:grpSpPr bwMode="auto">
        <a:xfrm xmlns:a="http://schemas.openxmlformats.org/drawingml/2006/main">
          <a:off x="5266966" y="76167"/>
          <a:ext cx="886623" cy="179487"/>
          <a:chOff x="603" y="1790"/>
          <a:chExt cx="94" cy="41"/>
        </a:xfrm>
      </cdr:grpSpPr>
      <cdr:sp macro="" textlink="">
        <cdr:nvSpPr>
          <cdr:cNvPr id="18434" name="Text Box 1026"/>
          <cdr:cNvSpPr txBox="1">
            <a:spLocks xmlns:a="http://schemas.openxmlformats.org/drawingml/2006/main" noChangeArrowheads="1"/>
          </cdr:cNvSpPr>
        </cdr:nvSpPr>
        <cdr:spPr bwMode="auto">
          <a:xfrm xmlns:a="http://schemas.openxmlformats.org/drawingml/2006/main">
            <a:off x="603" y="1790"/>
            <a:ext cx="94" cy="4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vertOverflow="clip" wrap="square" lIns="18000" tIns="18000" rIns="36000" bIns="18000" anchor="ctr" upright="1"/>
          <a:lstStyle xmlns:a="http://schemas.openxmlformats.org/drawingml/2006/main"/>
          <a:p xmlns:a="http://schemas.openxmlformats.org/drawingml/2006/main">
            <a:pPr algn="r" rtl="0">
              <a:lnSpc>
                <a:spcPts val="600"/>
              </a:lnSpc>
              <a:defRPr sz="1000"/>
            </a:pPr>
            <a:r>
              <a:rPr lang="ja-JP" altLang="en-US" sz="700" b="0" i="0" u="none" strike="noStrike" baseline="0">
                <a:solidFill>
                  <a:srgbClr val="000000"/>
                </a:solidFill>
                <a:latin typeface="ＭＳ 明朝"/>
                <a:ea typeface="ＭＳ 明朝"/>
              </a:rPr>
              <a:t>基礎素材型  </a:t>
            </a:r>
          </a:p>
          <a:p xmlns:a="http://schemas.openxmlformats.org/drawingml/2006/main">
            <a:pPr algn="r" rtl="0">
              <a:lnSpc>
                <a:spcPts val="600"/>
              </a:lnSpc>
              <a:defRPr sz="1000"/>
            </a:pPr>
            <a:r>
              <a:rPr lang="ja-JP" altLang="en-US" sz="700" b="0" i="0" u="none" strike="noStrike" baseline="0">
                <a:solidFill>
                  <a:srgbClr val="000000"/>
                </a:solidFill>
                <a:latin typeface="ＭＳ 明朝"/>
                <a:ea typeface="ＭＳ 明朝"/>
              </a:rPr>
              <a:t>加工組立型</a:t>
            </a:r>
          </a:p>
          <a:p xmlns:a="http://schemas.openxmlformats.org/drawingml/2006/main">
            <a:pPr algn="r" rtl="0">
              <a:lnSpc>
                <a:spcPts val="800"/>
              </a:lnSpc>
              <a:defRPr sz="1000"/>
            </a:pPr>
            <a:r>
              <a:rPr lang="ja-JP" altLang="en-US" sz="700" b="0" i="0" u="none" strike="noStrike" baseline="0">
                <a:solidFill>
                  <a:srgbClr val="000000"/>
                </a:solidFill>
                <a:latin typeface="ＭＳ 明朝"/>
                <a:ea typeface="ＭＳ 明朝"/>
              </a:rPr>
              <a:t>生活関連型　</a:t>
            </a:r>
            <a:endParaRPr lang="ja-JP" altLang="en-US"/>
          </a:p>
        </cdr:txBody>
      </cdr:sp>
      <cdr:sp macro="" textlink="">
        <cdr:nvSpPr>
          <cdr:cNvPr id="18435" name="Rectangle 1027"/>
          <cdr:cNvSpPr>
            <a:spLocks xmlns:a="http://schemas.openxmlformats.org/drawingml/2006/main" noChangeArrowheads="1"/>
          </cdr:cNvSpPr>
        </cdr:nvSpPr>
        <cdr:spPr bwMode="auto">
          <a:xfrm xmlns:a="http://schemas.openxmlformats.org/drawingml/2006/main">
            <a:off x="612" y="1795"/>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808080" mc:Ignorable="a14" a14:legacySpreadsheetColorIndex="23"/>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18436" name="Rectangle 1028"/>
          <cdr:cNvSpPr>
            <a:spLocks xmlns:a="http://schemas.openxmlformats.org/drawingml/2006/main" noChangeArrowheads="1"/>
          </cdr:cNvSpPr>
        </cdr:nvSpPr>
        <cdr:spPr bwMode="auto">
          <a:xfrm xmlns:a="http://schemas.openxmlformats.org/drawingml/2006/main">
            <a:off x="612" y="1808"/>
            <a:ext cx="18" cy="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sp macro="" textlink="">
        <cdr:nvSpPr>
          <cdr:cNvPr id="18437" name="Rectangle 1029" descr="20%"/>
          <cdr:cNvSpPr>
            <a:spLocks xmlns:a="http://schemas.openxmlformats.org/drawingml/2006/main" noChangeArrowheads="1"/>
          </cdr:cNvSpPr>
        </cdr:nvSpPr>
        <cdr:spPr bwMode="auto">
          <a:xfrm xmlns:a="http://schemas.openxmlformats.org/drawingml/2006/main">
            <a:off x="612" y="1821"/>
            <a:ext cx="18" cy="6"/>
          </a:xfrm>
          <a:prstGeom xmlns:a="http://schemas.openxmlformats.org/drawingml/2006/main" prst="rect">
            <a:avLst/>
          </a:prstGeom>
          <a:pattFill xmlns:a="http://schemas.openxmlformats.org/drawingml/2006/main" prst="pct20">
            <a:fgClr>
              <a:srgbClr val="000000"/>
            </a:fgClr>
            <a:bgClr>
              <a:srgbClr val="FFFFFF"/>
            </a:bgClr>
          </a:pattFill>
          <a:ln xmlns:a="http://schemas.openxmlformats.org/drawingml/2006/main" w="6350"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grpSp>
  </cdr:relSizeAnchor>
  <cdr:relSizeAnchor xmlns:cdr="http://schemas.openxmlformats.org/drawingml/2006/chartDrawing">
    <cdr:from>
      <cdr:x>0.50542</cdr:x>
      <cdr:y>0.27464</cdr:y>
    </cdr:from>
    <cdr:to>
      <cdr:x>0.50542</cdr:x>
      <cdr:y>0.39667</cdr:y>
    </cdr:to>
    <cdr:sp macro="" textlink="">
      <cdr:nvSpPr>
        <cdr:cNvPr id="18438" name="Line 1030"/>
        <cdr:cNvSpPr>
          <a:spLocks xmlns:a="http://schemas.openxmlformats.org/drawingml/2006/main" noChangeShapeType="1"/>
        </cdr:cNvSpPr>
      </cdr:nvSpPr>
      <cdr:spPr bwMode="auto">
        <a:xfrm xmlns:a="http://schemas.openxmlformats.org/drawingml/2006/main">
          <a:off x="3223811" y="204600"/>
          <a:ext cx="0" cy="89504"/>
        </a:xfrm>
        <a:prstGeom xmlns:a="http://schemas.openxmlformats.org/drawingml/2006/main" prst="line">
          <a:avLst/>
        </a:prstGeom>
        <a:noFill xmlns:a="http://schemas.openxmlformats.org/drawingml/2006/main"/>
        <a:ln xmlns:a="http://schemas.openxmlformats.org/drawingml/2006/main" w="12700">
          <a:solidFill>
            <a:srgbClr xmlns:mc="http://schemas.openxmlformats.org/markup-compatibility/2006" xmlns:a14="http://schemas.microsoft.com/office/drawing/2010/main" val="000000" mc:Ignorable="a14" a14:legacySpreadsheetColorIndex="64"/>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dr:relSizeAnchor xmlns:cdr="http://schemas.openxmlformats.org/drawingml/2006/chartDrawing">
    <cdr:from>
      <cdr:x>0.47588</cdr:x>
      <cdr:y>0</cdr:y>
    </cdr:from>
    <cdr:to>
      <cdr:x>0.51157</cdr:x>
      <cdr:y>1</cdr:y>
    </cdr:to>
    <cdr:sp macro="" textlink="">
      <cdr:nvSpPr>
        <cdr:cNvPr id="18439" name="Text Box 1031"/>
        <cdr:cNvSpPr txBox="1">
          <a:spLocks xmlns:a="http://schemas.openxmlformats.org/drawingml/2006/main" noChangeArrowheads="1"/>
        </cdr:cNvSpPr>
      </cdr:nvSpPr>
      <cdr:spPr bwMode="auto">
        <a:xfrm xmlns:a="http://schemas.openxmlformats.org/drawingml/2006/main">
          <a:off x="3024740" y="-39305"/>
          <a:ext cx="226857" cy="78611"/>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alpha val="99001"/>
          </a:srgbClr>
        </a:solidFill>
        <a:ln xmlns:a="http://schemas.openxmlformats.org/drawingml/2006/main" w="9525" algn="ctr">
          <a:solidFill>
            <a:srgbClr xmlns:mc="http://schemas.openxmlformats.org/markup-compatibility/2006" xmlns:a14="http://schemas.microsoft.com/office/drawing/2010/main" val="000000" mc:Ignorable="a14" a14:legacySpreadsheetColorIndex="64"/>
          </a:solid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ja-JP" altLang="en-US" sz="250" b="0" i="0" u="none" strike="noStrike" baseline="0">
              <a:solidFill>
                <a:srgbClr val="000000"/>
              </a:solidFill>
              <a:latin typeface="ＭＳ 明朝"/>
              <a:ea typeface="ＭＳ 明朝"/>
            </a:rPr>
            <a:t>県全体398万円</a:t>
          </a:r>
          <a:endParaRPr lang="ja-JP" altLang="en-US"/>
        </a:p>
      </cdr:txBody>
    </cdr:sp>
  </cdr:relSizeAnchor>
  <cdr:relSizeAnchor xmlns:cdr="http://schemas.openxmlformats.org/drawingml/2006/chartDrawing">
    <cdr:from>
      <cdr:x>0.03456</cdr:x>
      <cdr:y>0.4193</cdr:y>
    </cdr:from>
    <cdr:to>
      <cdr:x>0.97676</cdr:x>
      <cdr:y>0.4193</cdr:y>
    </cdr:to>
    <cdr:sp macro="" textlink="">
      <cdr:nvSpPr>
        <cdr:cNvPr id="18440" name="Line 1032"/>
        <cdr:cNvSpPr>
          <a:spLocks xmlns:a="http://schemas.openxmlformats.org/drawingml/2006/main" noChangeShapeType="1"/>
        </cdr:cNvSpPr>
      </cdr:nvSpPr>
      <cdr:spPr bwMode="auto">
        <a:xfrm xmlns:a="http://schemas.openxmlformats.org/drawingml/2006/main">
          <a:off x="232832" y="310697"/>
          <a:ext cx="5986665"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ja-JP" altLang="en-US"/>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52.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5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59.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2:H41"/>
  <sheetViews>
    <sheetView showGridLines="0" tabSelected="1" view="pageBreakPreview" zoomScaleNormal="96" zoomScaleSheetLayoutView="100" workbookViewId="0">
      <selection activeCell="K9" sqref="K9"/>
    </sheetView>
  </sheetViews>
  <sheetFormatPr defaultRowHeight="13.5"/>
  <cols>
    <col min="1" max="1" width="5.25" style="4" customWidth="1"/>
    <col min="2" max="2" width="20.625" style="4" customWidth="1"/>
    <col min="3" max="5" width="12.625" style="4" customWidth="1"/>
    <col min="6" max="6" width="14.25" style="4" customWidth="1"/>
    <col min="7" max="7" width="8.875" style="4" customWidth="1"/>
    <col min="8" max="8" width="4.75" style="4" customWidth="1"/>
    <col min="9" max="9" width="7.375" style="4" customWidth="1"/>
    <col min="10" max="16384" width="9" style="4"/>
  </cols>
  <sheetData>
    <row r="2" spans="1:8" ht="20.25" customHeight="1">
      <c r="A2" s="11"/>
      <c r="B2" s="11"/>
      <c r="C2" s="11"/>
      <c r="D2" s="11"/>
      <c r="E2" s="11"/>
      <c r="F2" s="11"/>
      <c r="G2" s="11"/>
      <c r="H2" s="11"/>
    </row>
    <row r="3" spans="1:8" ht="20.25" customHeight="1"/>
    <row r="4" spans="1:8" ht="20.25" customHeight="1"/>
    <row r="5" spans="1:8" ht="20.25" customHeight="1"/>
    <row r="6" spans="1:8" ht="24.75" customHeight="1"/>
    <row r="7" spans="1:8" s="13" customFormat="1" ht="42.75" customHeight="1">
      <c r="A7" s="314"/>
      <c r="B7" s="446" t="s">
        <v>499</v>
      </c>
      <c r="C7" s="446"/>
      <c r="D7" s="446"/>
      <c r="E7" s="446"/>
      <c r="F7" s="446"/>
      <c r="G7" s="446"/>
    </row>
    <row r="8" spans="1:8" s="13" customFormat="1" ht="42.75" customHeight="1">
      <c r="A8" s="314"/>
      <c r="B8" s="446"/>
      <c r="C8" s="446"/>
      <c r="D8" s="446"/>
      <c r="E8" s="446"/>
      <c r="F8" s="446"/>
      <c r="G8" s="446"/>
    </row>
    <row r="9" spans="1:8" ht="15.75" customHeight="1"/>
    <row r="10" spans="1:8" s="14" customFormat="1" ht="30.75" customHeight="1">
      <c r="A10" s="451" t="s">
        <v>500</v>
      </c>
      <c r="B10" s="451"/>
      <c r="C10" s="451"/>
      <c r="D10" s="451"/>
      <c r="E10" s="451"/>
      <c r="F10" s="451"/>
      <c r="G10" s="451"/>
    </row>
    <row r="11" spans="1:8" s="14" customFormat="1" ht="10.5" customHeight="1">
      <c r="A11" s="5"/>
      <c r="B11" s="5"/>
      <c r="C11" s="5"/>
      <c r="D11" s="5"/>
      <c r="E11" s="5"/>
      <c r="F11" s="5"/>
      <c r="G11" s="5"/>
    </row>
    <row r="12" spans="1:8" s="14" customFormat="1" ht="6.75" customHeight="1">
      <c r="A12" s="5"/>
      <c r="B12" s="5"/>
      <c r="C12" s="5"/>
      <c r="D12" s="5"/>
      <c r="E12" s="5"/>
      <c r="F12" s="5"/>
      <c r="G12" s="5"/>
    </row>
    <row r="13" spans="1:8" s="3" customFormat="1" ht="28.5" customHeight="1">
      <c r="A13" s="16"/>
      <c r="B13" s="17" t="s">
        <v>0</v>
      </c>
      <c r="C13" s="2"/>
      <c r="D13" s="2"/>
      <c r="E13" s="2"/>
      <c r="F13" s="2"/>
      <c r="G13" s="2"/>
      <c r="H13" s="2"/>
    </row>
    <row r="14" spans="1:8" s="14" customFormat="1" ht="7.5" customHeight="1">
      <c r="A14" s="5"/>
      <c r="B14" s="5"/>
      <c r="C14" s="5"/>
      <c r="D14" s="5"/>
      <c r="E14" s="5"/>
      <c r="F14" s="5"/>
      <c r="G14" s="5"/>
    </row>
    <row r="15" spans="1:8" s="3" customFormat="1" ht="22.5" customHeight="1">
      <c r="A15" s="31" t="s">
        <v>116</v>
      </c>
      <c r="B15" s="2"/>
      <c r="C15" s="2"/>
      <c r="D15" s="2"/>
      <c r="E15" s="2"/>
      <c r="F15" s="2"/>
      <c r="G15" s="2"/>
      <c r="H15" s="2"/>
    </row>
    <row r="16" spans="1:8" s="14" customFormat="1" ht="12.75" customHeight="1">
      <c r="A16" s="5"/>
      <c r="B16" s="5"/>
      <c r="C16" s="5"/>
      <c r="D16" s="5"/>
      <c r="E16" s="5"/>
      <c r="F16" s="5"/>
      <c r="G16" s="5"/>
    </row>
    <row r="17" spans="1:8" ht="18" customHeight="1">
      <c r="A17" s="447" t="s">
        <v>501</v>
      </c>
      <c r="B17" s="447"/>
      <c r="C17" s="447"/>
      <c r="D17" s="447"/>
      <c r="E17" s="447"/>
      <c r="F17" s="447"/>
      <c r="G17" s="447"/>
      <c r="H17" s="447"/>
    </row>
    <row r="18" spans="1:8" s="14" customFormat="1" ht="7.5" customHeight="1">
      <c r="A18" s="5"/>
      <c r="B18" s="5"/>
      <c r="C18" s="5"/>
      <c r="D18" s="5"/>
      <c r="E18" s="5"/>
      <c r="F18" s="5"/>
      <c r="G18" s="5"/>
    </row>
    <row r="19" spans="1:8" ht="24" customHeight="1">
      <c r="A19" s="448" t="s">
        <v>502</v>
      </c>
      <c r="B19" s="448"/>
      <c r="C19" s="448"/>
      <c r="D19" s="448"/>
      <c r="E19" s="448"/>
      <c r="F19" s="448"/>
      <c r="G19" s="448"/>
      <c r="H19" s="448"/>
    </row>
    <row r="20" spans="1:8" ht="30" customHeight="1">
      <c r="A20" s="448"/>
      <c r="B20" s="448"/>
      <c r="C20" s="448"/>
      <c r="D20" s="448"/>
      <c r="E20" s="448"/>
      <c r="F20" s="448"/>
      <c r="G20" s="448"/>
      <c r="H20" s="448"/>
    </row>
    <row r="21" spans="1:8" s="14" customFormat="1" ht="19.5" customHeight="1">
      <c r="A21" s="5"/>
      <c r="B21" s="5"/>
      <c r="C21" s="5"/>
      <c r="D21" s="5"/>
      <c r="E21" s="5"/>
      <c r="F21" s="5"/>
      <c r="G21" s="5"/>
    </row>
    <row r="22" spans="1:8" ht="16.5" customHeight="1">
      <c r="A22" s="447" t="s">
        <v>503</v>
      </c>
      <c r="B22" s="447"/>
      <c r="C22" s="447"/>
      <c r="D22" s="447"/>
      <c r="E22" s="447"/>
      <c r="F22" s="447"/>
      <c r="G22" s="447"/>
      <c r="H22" s="447"/>
    </row>
    <row r="23" spans="1:8" s="14" customFormat="1" ht="7.5" customHeight="1">
      <c r="A23" s="5"/>
      <c r="B23" s="5"/>
      <c r="C23" s="5"/>
      <c r="D23" s="5"/>
      <c r="E23" s="5"/>
      <c r="F23" s="5"/>
      <c r="G23" s="5"/>
    </row>
    <row r="24" spans="1:8" ht="24" customHeight="1">
      <c r="A24" s="448" t="s">
        <v>504</v>
      </c>
      <c r="B24" s="448"/>
      <c r="C24" s="448"/>
      <c r="D24" s="448"/>
      <c r="E24" s="448"/>
      <c r="F24" s="448"/>
      <c r="G24" s="448"/>
      <c r="H24" s="448"/>
    </row>
    <row r="25" spans="1:8" ht="30" customHeight="1">
      <c r="A25" s="448"/>
      <c r="B25" s="448"/>
      <c r="C25" s="448"/>
      <c r="D25" s="448"/>
      <c r="E25" s="448"/>
      <c r="F25" s="448"/>
      <c r="G25" s="448"/>
      <c r="H25" s="448"/>
    </row>
    <row r="26" spans="1:8" s="14" customFormat="1" ht="19.5" customHeight="1">
      <c r="A26" s="5"/>
      <c r="B26" s="5"/>
      <c r="C26" s="5"/>
      <c r="D26" s="5"/>
      <c r="E26" s="5"/>
      <c r="F26" s="5"/>
      <c r="G26" s="5"/>
    </row>
    <row r="27" spans="1:8" ht="18" customHeight="1">
      <c r="A27" s="447" t="s">
        <v>410</v>
      </c>
      <c r="B27" s="447"/>
      <c r="C27" s="447"/>
      <c r="D27" s="447"/>
      <c r="E27" s="447"/>
      <c r="F27" s="447"/>
      <c r="G27" s="447"/>
      <c r="H27" s="447"/>
    </row>
    <row r="28" spans="1:8" s="14" customFormat="1" ht="7.5" customHeight="1">
      <c r="A28" s="5"/>
      <c r="B28" s="5"/>
      <c r="C28" s="5"/>
      <c r="D28" s="5"/>
      <c r="E28" s="5"/>
      <c r="F28" s="5"/>
      <c r="G28" s="5"/>
    </row>
    <row r="29" spans="1:8" ht="24" customHeight="1">
      <c r="A29" s="448" t="s">
        <v>505</v>
      </c>
      <c r="B29" s="448"/>
      <c r="C29" s="448"/>
      <c r="D29" s="448"/>
      <c r="E29" s="448"/>
      <c r="F29" s="448"/>
      <c r="G29" s="448"/>
      <c r="H29" s="448"/>
    </row>
    <row r="30" spans="1:8" ht="30" customHeight="1">
      <c r="A30" s="448"/>
      <c r="B30" s="448"/>
      <c r="C30" s="448"/>
      <c r="D30" s="448"/>
      <c r="E30" s="448"/>
      <c r="F30" s="448"/>
      <c r="G30" s="448"/>
      <c r="H30" s="448"/>
    </row>
    <row r="31" spans="1:8" s="14" customFormat="1" ht="19.5" customHeight="1">
      <c r="A31" s="5"/>
      <c r="B31" s="5"/>
      <c r="C31" s="5"/>
      <c r="D31" s="5"/>
      <c r="E31" s="5"/>
      <c r="F31" s="5"/>
      <c r="G31" s="5"/>
    </row>
    <row r="32" spans="1:8" ht="18" customHeight="1">
      <c r="A32" s="447" t="s">
        <v>408</v>
      </c>
      <c r="B32" s="447"/>
      <c r="C32" s="447"/>
      <c r="D32" s="447"/>
      <c r="E32" s="447"/>
      <c r="F32" s="447"/>
      <c r="G32" s="447"/>
      <c r="H32" s="447"/>
    </row>
    <row r="33" spans="1:8" s="14" customFormat="1" ht="7.5" customHeight="1">
      <c r="A33" s="5"/>
      <c r="B33" s="5"/>
      <c r="C33" s="5"/>
      <c r="D33" s="5"/>
      <c r="E33" s="5"/>
      <c r="F33" s="5"/>
      <c r="G33" s="5"/>
    </row>
    <row r="34" spans="1:8" ht="24" customHeight="1">
      <c r="A34" s="448" t="s">
        <v>506</v>
      </c>
      <c r="B34" s="448"/>
      <c r="C34" s="448"/>
      <c r="D34" s="448"/>
      <c r="E34" s="448"/>
      <c r="F34" s="448"/>
      <c r="G34" s="448"/>
      <c r="H34" s="448"/>
    </row>
    <row r="35" spans="1:8" ht="34.5" customHeight="1">
      <c r="A35" s="448"/>
      <c r="B35" s="448"/>
      <c r="C35" s="448"/>
      <c r="D35" s="448"/>
      <c r="E35" s="448"/>
      <c r="F35" s="448"/>
      <c r="G35" s="448"/>
      <c r="H35" s="448"/>
    </row>
    <row r="36" spans="1:8" ht="15" customHeight="1">
      <c r="A36" s="25"/>
      <c r="B36" s="25"/>
      <c r="C36" s="25"/>
      <c r="D36" s="25"/>
      <c r="E36" s="25"/>
      <c r="F36" s="25"/>
      <c r="G36" s="25"/>
      <c r="H36" s="25"/>
    </row>
    <row r="37" spans="1:8" s="14" customFormat="1" ht="23.25" customHeight="1">
      <c r="A37" s="5"/>
      <c r="B37" s="5"/>
      <c r="C37" s="5"/>
      <c r="D37" s="5"/>
      <c r="E37" s="5"/>
      <c r="F37" s="5"/>
      <c r="G37" s="5"/>
    </row>
    <row r="38" spans="1:8" s="14" customFormat="1" ht="9" customHeight="1">
      <c r="A38" s="5"/>
      <c r="B38" s="5"/>
      <c r="C38" s="5"/>
      <c r="D38" s="5"/>
      <c r="E38" s="5"/>
      <c r="F38" s="5"/>
      <c r="G38" s="5"/>
    </row>
    <row r="39" spans="1:8" s="14" customFormat="1" ht="15.75" customHeight="1">
      <c r="A39" s="5"/>
      <c r="B39" s="449" t="s">
        <v>409</v>
      </c>
      <c r="C39" s="450"/>
      <c r="D39" s="450"/>
      <c r="E39" s="450"/>
      <c r="F39" s="450"/>
      <c r="G39" s="450"/>
    </row>
    <row r="40" spans="1:8" ht="31.5" customHeight="1">
      <c r="A40" s="24"/>
      <c r="B40" s="450"/>
      <c r="C40" s="450"/>
      <c r="D40" s="450"/>
      <c r="E40" s="450"/>
      <c r="F40" s="450"/>
      <c r="G40" s="450"/>
      <c r="H40" s="24"/>
    </row>
    <row r="41" spans="1:8" ht="22.5" customHeight="1">
      <c r="A41" s="24"/>
      <c r="B41" s="24"/>
      <c r="C41" s="24"/>
      <c r="D41" s="24"/>
      <c r="E41" s="24"/>
      <c r="F41" s="24"/>
      <c r="G41" s="24"/>
      <c r="H41" s="24"/>
    </row>
  </sheetData>
  <mergeCells count="11">
    <mergeCell ref="B39:G40"/>
    <mergeCell ref="A10:G10"/>
    <mergeCell ref="A17:H17"/>
    <mergeCell ref="A19:H20"/>
    <mergeCell ref="A22:H22"/>
    <mergeCell ref="A24:H25"/>
    <mergeCell ref="B7:G8"/>
    <mergeCell ref="A27:H27"/>
    <mergeCell ref="A29:H30"/>
    <mergeCell ref="A32:H32"/>
    <mergeCell ref="A34:H35"/>
  </mergeCells>
  <phoneticPr fontId="21"/>
  <pageMargins left="0.86614173228346458" right="0.35433070866141736" top="0.70866141732283472" bottom="0.35433070866141736" header="0.51181102362204722" footer="0.23622047244094491"/>
  <pageSetup paperSize="9" firstPageNumber="6" orientation="portrait"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49"/>
  <sheetViews>
    <sheetView showGridLines="0" zoomScale="115" zoomScaleNormal="115" workbookViewId="0">
      <selection activeCell="H11" sqref="H11"/>
    </sheetView>
  </sheetViews>
  <sheetFormatPr defaultRowHeight="13.5"/>
  <cols>
    <col min="1" max="1" width="3.875" customWidth="1"/>
    <col min="2" max="2" width="5.375" customWidth="1"/>
    <col min="3" max="3" width="32.75" bestFit="1" customWidth="1"/>
    <col min="5" max="5" width="8.5" bestFit="1" customWidth="1"/>
    <col min="6" max="6" width="9.5" bestFit="1" customWidth="1"/>
    <col min="7" max="8" width="8.5" bestFit="1" customWidth="1"/>
    <col min="9" max="9" width="9.125" customWidth="1"/>
    <col min="10" max="10" width="9" customWidth="1"/>
    <col min="11" max="12" width="7.25" bestFit="1" customWidth="1"/>
    <col min="13" max="13" width="7" bestFit="1" customWidth="1"/>
    <col min="15" max="15" width="2.125" customWidth="1"/>
    <col min="16" max="16" width="4.125" bestFit="1" customWidth="1"/>
    <col min="18" max="18" width="15.125" customWidth="1"/>
    <col min="19" max="20" width="6.25" bestFit="1" customWidth="1"/>
    <col min="21" max="22" width="7" bestFit="1" customWidth="1"/>
    <col min="23" max="23" width="6.25" bestFit="1" customWidth="1"/>
    <col min="24" max="24" width="7" bestFit="1" customWidth="1"/>
    <col min="25" max="25" width="7.5" bestFit="1" customWidth="1"/>
    <col min="26" max="27" width="8" bestFit="1" customWidth="1"/>
    <col min="28" max="28" width="7" bestFit="1" customWidth="1"/>
    <col min="29" max="29" width="7.5" bestFit="1" customWidth="1"/>
  </cols>
  <sheetData>
    <row r="1" spans="1:10">
      <c r="A1" s="102"/>
      <c r="B1" s="26"/>
      <c r="C1" s="26"/>
      <c r="D1" s="127"/>
      <c r="E1" s="127"/>
      <c r="F1" s="127"/>
      <c r="G1" s="127"/>
      <c r="H1" s="26"/>
      <c r="I1" s="26"/>
    </row>
    <row r="2" spans="1:10">
      <c r="B2" s="103" t="s">
        <v>193</v>
      </c>
      <c r="C2" s="26"/>
      <c r="D2" s="127"/>
      <c r="E2" s="127"/>
      <c r="F2" s="127"/>
      <c r="G2" s="127"/>
      <c r="H2" s="26"/>
      <c r="I2" s="26"/>
    </row>
    <row r="3" spans="1:10">
      <c r="B3" s="103" t="s">
        <v>153</v>
      </c>
      <c r="C3" s="103"/>
      <c r="D3" s="128"/>
      <c r="E3" s="128"/>
      <c r="F3" s="128"/>
      <c r="G3" s="128"/>
      <c r="H3" s="103"/>
      <c r="I3" s="103"/>
    </row>
    <row r="4" spans="1:10">
      <c r="B4" s="26"/>
      <c r="C4" s="103"/>
      <c r="D4" s="128"/>
      <c r="E4" s="128"/>
      <c r="F4" s="128"/>
      <c r="G4" s="128" t="s">
        <v>491</v>
      </c>
      <c r="H4" s="103" t="s">
        <v>491</v>
      </c>
      <c r="I4" s="103" t="s">
        <v>491</v>
      </c>
    </row>
    <row r="5" spans="1:10" ht="27.75" customHeight="1">
      <c r="B5" s="129" t="s">
        <v>154</v>
      </c>
      <c r="C5" s="129" t="s">
        <v>155</v>
      </c>
      <c r="D5" s="104" t="s">
        <v>289</v>
      </c>
      <c r="E5" s="104" t="s">
        <v>421</v>
      </c>
      <c r="F5" s="104" t="s">
        <v>422</v>
      </c>
      <c r="G5" s="104" t="s">
        <v>289</v>
      </c>
      <c r="H5" s="104" t="s">
        <v>422</v>
      </c>
      <c r="I5" s="104" t="s">
        <v>421</v>
      </c>
      <c r="J5" t="s">
        <v>538</v>
      </c>
    </row>
    <row r="6" spans="1:10">
      <c r="B6" s="105" t="s">
        <v>156</v>
      </c>
      <c r="C6" s="105" t="s">
        <v>56</v>
      </c>
      <c r="D6" s="130">
        <v>434135</v>
      </c>
      <c r="E6" s="130">
        <v>439800</v>
      </c>
      <c r="F6" s="130">
        <v>57457856</v>
      </c>
      <c r="G6" s="107">
        <f>SUM(G7:G16)</f>
        <v>100</v>
      </c>
      <c r="H6" s="107">
        <f>SUM(H7:H16)</f>
        <v>100.00000000000001</v>
      </c>
      <c r="I6" s="107">
        <f>SUM(I7:I16)</f>
        <v>100</v>
      </c>
    </row>
    <row r="7" spans="1:10">
      <c r="B7" s="108" t="s">
        <v>157</v>
      </c>
      <c r="C7" s="108" t="s">
        <v>324</v>
      </c>
      <c r="D7" s="119">
        <v>92426</v>
      </c>
      <c r="E7" s="119">
        <v>90436</v>
      </c>
      <c r="F7" s="119">
        <v>11476947</v>
      </c>
      <c r="G7" s="110">
        <f>D7/D$6*100</f>
        <v>21.289690994736659</v>
      </c>
      <c r="H7" s="110">
        <f t="shared" ref="H7:H15" si="0">F7/F$6*100</f>
        <v>19.974547953895112</v>
      </c>
      <c r="I7" s="110">
        <f>E7/E$6*100</f>
        <v>20.562983174170078</v>
      </c>
      <c r="J7" s="445">
        <f>I7-H7</f>
        <v>0.58843522027496675</v>
      </c>
    </row>
    <row r="8" spans="1:10">
      <c r="B8" s="108" t="s">
        <v>163</v>
      </c>
      <c r="C8" s="108" t="s">
        <v>325</v>
      </c>
      <c r="D8" s="119">
        <v>80577</v>
      </c>
      <c r="E8" s="119">
        <v>89562</v>
      </c>
      <c r="F8" s="119">
        <v>8144879</v>
      </c>
      <c r="G8" s="110">
        <f t="shared" ref="G8:G15" si="1">D8/D$6*100</f>
        <v>18.560355649740288</v>
      </c>
      <c r="H8" s="110">
        <f t="shared" si="0"/>
        <v>14.175396659422864</v>
      </c>
      <c r="I8" s="110">
        <f>E8/E$6*100</f>
        <v>20.36425648021828</v>
      </c>
      <c r="J8" s="445">
        <f t="shared" ref="J8:J16" si="2">I8-H8</f>
        <v>6.1888598207954164</v>
      </c>
    </row>
    <row r="9" spans="1:10">
      <c r="B9" s="108" t="s">
        <v>161</v>
      </c>
      <c r="C9" s="108" t="s">
        <v>54</v>
      </c>
      <c r="D9" s="119">
        <v>69498</v>
      </c>
      <c r="E9" s="119">
        <v>70315</v>
      </c>
      <c r="F9" s="119">
        <v>8866615</v>
      </c>
      <c r="G9" s="110">
        <f t="shared" si="1"/>
        <v>16.008384488695913</v>
      </c>
      <c r="H9" s="110">
        <f t="shared" si="0"/>
        <v>15.43151035778293</v>
      </c>
      <c r="I9" s="110">
        <f>E9/E$6*100</f>
        <v>15.987949067758073</v>
      </c>
      <c r="J9" s="445">
        <f t="shared" si="2"/>
        <v>0.55643870997514355</v>
      </c>
    </row>
    <row r="10" spans="1:10">
      <c r="B10" s="108" t="s">
        <v>159</v>
      </c>
      <c r="C10" s="108" t="s">
        <v>57</v>
      </c>
      <c r="D10" s="119">
        <v>44265</v>
      </c>
      <c r="E10" s="119">
        <v>37681</v>
      </c>
      <c r="F10" s="119">
        <v>4514940</v>
      </c>
      <c r="G10" s="110">
        <f t="shared" si="1"/>
        <v>10.196137146279384</v>
      </c>
      <c r="H10" s="110">
        <f t="shared" si="0"/>
        <v>7.8578288754804912</v>
      </c>
      <c r="I10" s="110">
        <f>E10/E$6*100</f>
        <v>8.5677580718508413</v>
      </c>
      <c r="J10" s="445">
        <f>I10-H10</f>
        <v>0.70992919637035001</v>
      </c>
    </row>
    <row r="11" spans="1:10">
      <c r="B11" s="108" t="s">
        <v>167</v>
      </c>
      <c r="C11" s="108" t="s">
        <v>60</v>
      </c>
      <c r="D11" s="119">
        <v>27543</v>
      </c>
      <c r="E11" s="119">
        <v>31087</v>
      </c>
      <c r="F11" s="119">
        <v>5077887</v>
      </c>
      <c r="G11" s="110">
        <f t="shared" si="1"/>
        <v>6.3443398942725189</v>
      </c>
      <c r="H11" s="110">
        <f t="shared" si="0"/>
        <v>8.8375852381265307</v>
      </c>
      <c r="I11" s="110">
        <f t="shared" ref="I11:I16" si="3">E11/E$6*100</f>
        <v>7.0684402000909499</v>
      </c>
      <c r="J11" s="445">
        <f>I11-H11</f>
        <v>-1.7691450380355809</v>
      </c>
    </row>
    <row r="12" spans="1:10">
      <c r="B12" s="108" t="s">
        <v>424</v>
      </c>
      <c r="C12" t="s">
        <v>61</v>
      </c>
      <c r="D12" s="119">
        <v>21679</v>
      </c>
      <c r="E12" s="119">
        <v>21513</v>
      </c>
      <c r="F12" s="119">
        <v>3765266</v>
      </c>
      <c r="G12" s="110">
        <f t="shared" si="1"/>
        <v>4.9936079790848469</v>
      </c>
      <c r="H12" s="110">
        <f t="shared" si="0"/>
        <v>6.5530917129939557</v>
      </c>
      <c r="I12" s="110">
        <f>E12/E$6*100</f>
        <v>4.8915416098226467</v>
      </c>
      <c r="J12" s="445">
        <f t="shared" si="2"/>
        <v>-1.6615501031713089</v>
      </c>
    </row>
    <row r="13" spans="1:10">
      <c r="B13" s="108" t="s">
        <v>345</v>
      </c>
      <c r="C13" s="235" t="s">
        <v>151</v>
      </c>
      <c r="D13" s="119">
        <v>19200</v>
      </c>
      <c r="E13" s="119">
        <v>20177</v>
      </c>
      <c r="F13" s="119">
        <v>3289264</v>
      </c>
      <c r="G13" s="110">
        <f t="shared" si="1"/>
        <v>4.422587443997835</v>
      </c>
      <c r="H13" s="110">
        <f t="shared" si="0"/>
        <v>5.7246549540588498</v>
      </c>
      <c r="I13" s="110">
        <f t="shared" si="3"/>
        <v>4.587767166894043</v>
      </c>
      <c r="J13" s="445">
        <f t="shared" si="2"/>
        <v>-1.1368877871648069</v>
      </c>
    </row>
    <row r="14" spans="1:10">
      <c r="B14" s="108" t="s">
        <v>310</v>
      </c>
      <c r="C14" t="s">
        <v>62</v>
      </c>
      <c r="D14" s="119">
        <v>22449</v>
      </c>
      <c r="E14" s="119">
        <v>19875</v>
      </c>
      <c r="F14" s="119">
        <v>2191060</v>
      </c>
      <c r="G14" s="110">
        <f t="shared" si="1"/>
        <v>5.1709721630368435</v>
      </c>
      <c r="H14" s="110">
        <f t="shared" si="0"/>
        <v>3.8133340721937135</v>
      </c>
      <c r="I14" s="110">
        <f t="shared" si="3"/>
        <v>4.519099590723056</v>
      </c>
      <c r="J14" s="445">
        <f t="shared" si="2"/>
        <v>0.70576551852934255</v>
      </c>
    </row>
    <row r="15" spans="1:10">
      <c r="B15" s="108" t="s">
        <v>314</v>
      </c>
      <c r="C15" s="344" t="s">
        <v>55</v>
      </c>
      <c r="D15" s="119">
        <v>18445</v>
      </c>
      <c r="E15" s="119">
        <v>18953</v>
      </c>
      <c r="F15" s="119">
        <v>1921979</v>
      </c>
      <c r="G15" s="110">
        <f t="shared" si="1"/>
        <v>4.2486784064864613</v>
      </c>
      <c r="H15" s="110">
        <f t="shared" si="0"/>
        <v>3.3450238728016584</v>
      </c>
      <c r="I15" s="110">
        <f t="shared" si="3"/>
        <v>4.3094588449295133</v>
      </c>
      <c r="J15" s="445">
        <f t="shared" si="2"/>
        <v>0.96443497212785489</v>
      </c>
    </row>
    <row r="16" spans="1:10">
      <c r="B16" s="111"/>
      <c r="C16" s="111" t="s">
        <v>175</v>
      </c>
      <c r="D16" s="131">
        <f>SUM(D19:D26)</f>
        <v>38053</v>
      </c>
      <c r="E16" s="111">
        <f>SUM(E19:E26)</f>
        <v>40201</v>
      </c>
      <c r="F16" s="111">
        <f>SUM(F19:F26)</f>
        <v>8209019</v>
      </c>
      <c r="G16" s="113">
        <f>SUM(G19:G26)</f>
        <v>8.7652458336692511</v>
      </c>
      <c r="H16" s="113">
        <f>SUM(H19:H26)</f>
        <v>14.287026303243897</v>
      </c>
      <c r="I16" s="110">
        <f t="shared" si="3"/>
        <v>9.1407457935425196</v>
      </c>
      <c r="J16" s="445">
        <f t="shared" si="2"/>
        <v>-5.1462805097013771</v>
      </c>
    </row>
    <row r="17" spans="2:12">
      <c r="B17" s="114"/>
      <c r="C17" s="114"/>
      <c r="D17" s="114"/>
      <c r="E17" s="114"/>
      <c r="F17" s="114"/>
      <c r="G17" s="114"/>
      <c r="H17" s="115">
        <f>100-(SUM(H7:H15))</f>
        <v>14.287026303243877</v>
      </c>
      <c r="I17" s="115"/>
      <c r="J17" s="445"/>
    </row>
    <row r="18" spans="2:12">
      <c r="B18" s="116"/>
      <c r="C18" s="116" t="s">
        <v>176</v>
      </c>
      <c r="D18" s="117"/>
      <c r="E18" s="116"/>
      <c r="F18" s="116"/>
      <c r="G18" s="117"/>
      <c r="H18" s="118"/>
      <c r="I18" s="118"/>
      <c r="J18" s="445"/>
    </row>
    <row r="19" spans="2:12">
      <c r="B19" s="108" t="s">
        <v>313</v>
      </c>
      <c r="C19" s="108" t="s">
        <v>64</v>
      </c>
      <c r="D19" s="119">
        <v>10073</v>
      </c>
      <c r="E19" s="119">
        <v>11166</v>
      </c>
      <c r="F19" s="119">
        <v>1601093</v>
      </c>
      <c r="G19" s="110">
        <f>D19/D$6*100</f>
        <v>2.3202460064265722</v>
      </c>
      <c r="H19" s="110">
        <f t="shared" ref="H19:H26" si="4">F19/F$6*100</f>
        <v>2.7865519381718662</v>
      </c>
      <c r="I19" s="110">
        <f>E19/E$6*100</f>
        <v>2.5388813096862211</v>
      </c>
      <c r="J19" s="445">
        <f>I19-H19</f>
        <v>-0.24767062848564514</v>
      </c>
    </row>
    <row r="20" spans="2:12">
      <c r="B20" s="120" t="s">
        <v>347</v>
      </c>
      <c r="C20" s="120" t="s">
        <v>321</v>
      </c>
      <c r="D20" s="121">
        <v>10483</v>
      </c>
      <c r="E20" s="121">
        <v>10053</v>
      </c>
      <c r="F20" s="121">
        <v>1495022</v>
      </c>
      <c r="G20" s="122">
        <f t="shared" ref="G20:G26" si="5">D20/D$6*100</f>
        <v>2.4146866758036096</v>
      </c>
      <c r="H20" s="122">
        <f t="shared" si="4"/>
        <v>2.6019453284160132</v>
      </c>
      <c r="I20" s="110">
        <f t="shared" ref="I20:I26" si="6">E20/E$6*100</f>
        <v>2.2858117326057301</v>
      </c>
      <c r="J20" s="445">
        <f t="shared" ref="J20:J25" si="7">I20-H20</f>
        <v>-0.31613359581028311</v>
      </c>
    </row>
    <row r="21" spans="2:12">
      <c r="B21" s="108" t="s">
        <v>177</v>
      </c>
      <c r="C21" s="108" t="s">
        <v>63</v>
      </c>
      <c r="D21" s="119">
        <v>7528</v>
      </c>
      <c r="E21" s="119">
        <v>8413</v>
      </c>
      <c r="F21" s="119">
        <v>2055691</v>
      </c>
      <c r="G21" s="110">
        <f t="shared" si="5"/>
        <v>1.7340228270008178</v>
      </c>
      <c r="H21" s="110">
        <f t="shared" si="4"/>
        <v>3.5777370460881799</v>
      </c>
      <c r="I21" s="110">
        <f t="shared" si="6"/>
        <v>1.9129149613460663</v>
      </c>
      <c r="J21" s="445">
        <f t="shared" si="7"/>
        <v>-1.6648220847421136</v>
      </c>
    </row>
    <row r="22" spans="2:12">
      <c r="B22" s="108" t="s">
        <v>183</v>
      </c>
      <c r="C22" s="108" t="s">
        <v>59</v>
      </c>
      <c r="D22" s="119">
        <v>5505</v>
      </c>
      <c r="E22" s="119">
        <v>5206</v>
      </c>
      <c r="F22" s="119">
        <v>452579</v>
      </c>
      <c r="G22" s="110">
        <f t="shared" si="5"/>
        <v>1.2680387437087541</v>
      </c>
      <c r="H22" s="110">
        <f t="shared" si="4"/>
        <v>0.78767122810847656</v>
      </c>
      <c r="I22" s="110">
        <f t="shared" si="6"/>
        <v>1.1837198726693952</v>
      </c>
      <c r="J22" s="445">
        <f t="shared" si="7"/>
        <v>0.39604864456091859</v>
      </c>
    </row>
    <row r="23" spans="2:12">
      <c r="B23" s="108" t="s">
        <v>185</v>
      </c>
      <c r="C23" s="108" t="s">
        <v>322</v>
      </c>
      <c r="D23" s="119">
        <v>2198</v>
      </c>
      <c r="E23" s="119">
        <v>2210</v>
      </c>
      <c r="F23" s="119">
        <v>1930909</v>
      </c>
      <c r="G23" s="110">
        <f t="shared" si="5"/>
        <v>0.50629412509933547</v>
      </c>
      <c r="H23" s="110">
        <f t="shared" si="4"/>
        <v>3.3605656987966972</v>
      </c>
      <c r="I23" s="110">
        <f t="shared" si="6"/>
        <v>0.5025011368804001</v>
      </c>
      <c r="J23" s="445">
        <f t="shared" si="7"/>
        <v>-2.8580645619162972</v>
      </c>
    </row>
    <row r="24" spans="2:12">
      <c r="B24" s="108" t="s">
        <v>425</v>
      </c>
      <c r="C24" s="108" t="s">
        <v>323</v>
      </c>
      <c r="D24" s="119">
        <v>1242</v>
      </c>
      <c r="E24" s="119">
        <v>1798</v>
      </c>
      <c r="F24" s="119">
        <v>452033</v>
      </c>
      <c r="G24" s="110">
        <f t="shared" si="5"/>
        <v>0.28608612528360994</v>
      </c>
      <c r="H24" s="110">
        <f t="shared" si="4"/>
        <v>0.7867209664071001</v>
      </c>
      <c r="I24" s="110">
        <f t="shared" si="6"/>
        <v>0.40882219190541152</v>
      </c>
      <c r="J24" s="445">
        <f t="shared" si="7"/>
        <v>-0.37789877450168857</v>
      </c>
    </row>
    <row r="25" spans="2:12">
      <c r="B25" s="108" t="s">
        <v>342</v>
      </c>
      <c r="C25" s="108" t="s">
        <v>53</v>
      </c>
      <c r="D25" s="119">
        <v>961</v>
      </c>
      <c r="E25" s="119">
        <v>1267</v>
      </c>
      <c r="F25" s="119">
        <v>201973</v>
      </c>
      <c r="G25" s="110">
        <f t="shared" si="5"/>
        <v>0.22135971529593329</v>
      </c>
      <c r="H25" s="110">
        <f t="shared" si="4"/>
        <v>0.35151503042508236</v>
      </c>
      <c r="I25" s="110">
        <f t="shared" si="6"/>
        <v>0.28808549340609368</v>
      </c>
      <c r="J25" s="445">
        <f t="shared" si="7"/>
        <v>-6.342953701898868E-2</v>
      </c>
    </row>
    <row r="26" spans="2:12">
      <c r="B26" s="124" t="s">
        <v>191</v>
      </c>
      <c r="C26" s="124" t="s">
        <v>58</v>
      </c>
      <c r="D26" s="125">
        <v>63</v>
      </c>
      <c r="E26" s="125">
        <v>88</v>
      </c>
      <c r="F26" s="125">
        <v>19719</v>
      </c>
      <c r="G26" s="126">
        <f t="shared" si="5"/>
        <v>1.4511615050617896E-2</v>
      </c>
      <c r="H26" s="126">
        <f t="shared" si="4"/>
        <v>3.4319066830478327E-2</v>
      </c>
      <c r="I26" s="126">
        <f t="shared" si="6"/>
        <v>2.0009095043201454E-2</v>
      </c>
      <c r="J26" s="445">
        <f>I26-H26</f>
        <v>-1.4309971787276873E-2</v>
      </c>
    </row>
    <row r="27" spans="2:12">
      <c r="H27" s="435"/>
      <c r="L27" t="s">
        <v>426</v>
      </c>
    </row>
    <row r="32" spans="2:12">
      <c r="C32" t="s">
        <v>290</v>
      </c>
      <c r="E32">
        <v>434135</v>
      </c>
      <c r="G32">
        <v>439800</v>
      </c>
      <c r="I32">
        <v>57457856</v>
      </c>
    </row>
    <row r="33" spans="3:9">
      <c r="C33" t="s">
        <v>291</v>
      </c>
      <c r="E33">
        <v>92426</v>
      </c>
      <c r="G33">
        <v>90436</v>
      </c>
      <c r="I33">
        <v>11476947</v>
      </c>
    </row>
    <row r="34" spans="3:9">
      <c r="C34" t="s">
        <v>296</v>
      </c>
      <c r="E34">
        <v>80577</v>
      </c>
      <c r="G34">
        <v>89562</v>
      </c>
      <c r="I34">
        <v>8144879</v>
      </c>
    </row>
    <row r="35" spans="3:9">
      <c r="C35" t="s">
        <v>295</v>
      </c>
      <c r="E35">
        <v>69498</v>
      </c>
      <c r="G35">
        <v>70315</v>
      </c>
      <c r="I35">
        <v>8866615</v>
      </c>
    </row>
    <row r="36" spans="3:9">
      <c r="C36" t="s">
        <v>292</v>
      </c>
      <c r="E36">
        <v>44265</v>
      </c>
      <c r="G36">
        <v>37681</v>
      </c>
      <c r="I36">
        <v>4514940</v>
      </c>
    </row>
    <row r="37" spans="3:9">
      <c r="C37" t="s">
        <v>298</v>
      </c>
      <c r="E37">
        <v>27543</v>
      </c>
      <c r="G37">
        <v>31087</v>
      </c>
      <c r="I37">
        <v>5077887</v>
      </c>
    </row>
    <row r="38" spans="3:9">
      <c r="C38" t="s">
        <v>293</v>
      </c>
      <c r="E38">
        <v>21679</v>
      </c>
      <c r="G38">
        <v>21513</v>
      </c>
      <c r="I38">
        <v>3765266</v>
      </c>
    </row>
    <row r="39" spans="3:9">
      <c r="C39" t="s">
        <v>301</v>
      </c>
      <c r="E39">
        <v>19200</v>
      </c>
      <c r="G39">
        <v>20177</v>
      </c>
      <c r="I39">
        <v>3289264</v>
      </c>
    </row>
    <row r="40" spans="3:9">
      <c r="C40" t="s">
        <v>294</v>
      </c>
      <c r="E40">
        <v>22449</v>
      </c>
      <c r="G40">
        <v>19875</v>
      </c>
      <c r="I40">
        <v>2191060</v>
      </c>
    </row>
    <row r="41" spans="3:9">
      <c r="C41" t="s">
        <v>300</v>
      </c>
      <c r="E41">
        <v>18445</v>
      </c>
      <c r="G41">
        <v>18953</v>
      </c>
      <c r="I41">
        <v>1921979</v>
      </c>
    </row>
    <row r="42" spans="3:9">
      <c r="C42" t="s">
        <v>297</v>
      </c>
      <c r="E42">
        <v>10073</v>
      </c>
      <c r="G42">
        <v>11166</v>
      </c>
      <c r="I42">
        <v>1601093</v>
      </c>
    </row>
    <row r="43" spans="3:9">
      <c r="C43" t="s">
        <v>302</v>
      </c>
      <c r="E43">
        <v>10483</v>
      </c>
      <c r="G43">
        <v>10053</v>
      </c>
      <c r="I43">
        <v>1495022</v>
      </c>
    </row>
    <row r="44" spans="3:9">
      <c r="C44" t="s">
        <v>299</v>
      </c>
      <c r="E44">
        <v>7528</v>
      </c>
      <c r="G44">
        <v>8413</v>
      </c>
      <c r="I44">
        <v>2055691</v>
      </c>
    </row>
    <row r="45" spans="3:9">
      <c r="C45" t="s">
        <v>304</v>
      </c>
      <c r="E45">
        <v>5505</v>
      </c>
      <c r="G45">
        <v>5206</v>
      </c>
      <c r="I45">
        <v>452579</v>
      </c>
    </row>
    <row r="46" spans="3:9">
      <c r="C46" t="s">
        <v>303</v>
      </c>
      <c r="E46">
        <v>2198</v>
      </c>
      <c r="G46">
        <v>2210</v>
      </c>
      <c r="I46">
        <v>1930909</v>
      </c>
    </row>
    <row r="47" spans="3:9">
      <c r="C47" t="s">
        <v>305</v>
      </c>
      <c r="E47">
        <v>1242</v>
      </c>
      <c r="G47">
        <v>1798</v>
      </c>
      <c r="I47">
        <v>452033</v>
      </c>
    </row>
    <row r="48" spans="3:9">
      <c r="C48" t="s">
        <v>306</v>
      </c>
      <c r="E48">
        <v>961</v>
      </c>
      <c r="G48">
        <v>1267</v>
      </c>
      <c r="I48">
        <v>201973</v>
      </c>
    </row>
    <row r="49" spans="3:9">
      <c r="C49" t="s">
        <v>307</v>
      </c>
      <c r="E49">
        <v>63</v>
      </c>
      <c r="G49">
        <v>88</v>
      </c>
      <c r="I49">
        <v>19719</v>
      </c>
    </row>
  </sheetData>
  <autoFilter ref="C31:I31" xr:uid="{00000000-0009-0000-0000-000009000000}">
    <sortState xmlns:xlrd2="http://schemas.microsoft.com/office/spreadsheetml/2017/richdata2" ref="C32:I49">
      <sortCondition descending="1" ref="G31"/>
    </sortState>
  </autoFilter>
  <phoneticPr fontId="21"/>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2:E59"/>
  <sheetViews>
    <sheetView workbookViewId="0">
      <selection activeCell="R18" sqref="R18"/>
    </sheetView>
  </sheetViews>
  <sheetFormatPr defaultRowHeight="13.5"/>
  <cols>
    <col min="1" max="1" width="3.5" style="19" bestFit="1" customWidth="1"/>
    <col min="2" max="2" width="31.25" style="19" bestFit="1" customWidth="1"/>
    <col min="3" max="4" width="9" style="19"/>
    <col min="5" max="5" width="3.375" style="19" bestFit="1" customWidth="1"/>
    <col min="6" max="16384" width="9" style="19"/>
  </cols>
  <sheetData>
    <row r="2" spans="1:5">
      <c r="C2" s="19" t="s">
        <v>50</v>
      </c>
      <c r="D2" s="19" t="s">
        <v>51</v>
      </c>
      <c r="E2" s="19" t="s">
        <v>52</v>
      </c>
    </row>
    <row r="3" spans="1:5">
      <c r="A3" s="19" t="s">
        <v>179</v>
      </c>
      <c r="B3" s="238" t="s">
        <v>431</v>
      </c>
      <c r="C3" s="239">
        <v>25.6</v>
      </c>
      <c r="D3" s="239">
        <v>26.4</v>
      </c>
      <c r="E3" s="19">
        <f>RANK(D3,$D$3:$D$20)</f>
        <v>1</v>
      </c>
    </row>
    <row r="4" spans="1:5">
      <c r="A4" s="19" t="s">
        <v>163</v>
      </c>
      <c r="B4" s="238" t="s">
        <v>133</v>
      </c>
      <c r="C4" s="239">
        <v>17.7</v>
      </c>
      <c r="D4" s="239">
        <v>19</v>
      </c>
      <c r="E4" s="19">
        <f>RANK(D4,$D$3:$D$20)</f>
        <v>2</v>
      </c>
    </row>
    <row r="5" spans="1:5">
      <c r="A5" s="19" t="s">
        <v>189</v>
      </c>
      <c r="B5" s="238" t="s">
        <v>430</v>
      </c>
      <c r="C5" s="239">
        <v>22</v>
      </c>
      <c r="D5" s="239">
        <v>18.399999999999999</v>
      </c>
      <c r="E5" s="19">
        <f t="shared" ref="E5:E20" si="0">RANK(D5,$D$3:$D$20)</f>
        <v>3</v>
      </c>
    </row>
    <row r="6" spans="1:5">
      <c r="A6" s="19" t="s">
        <v>161</v>
      </c>
      <c r="B6" s="238" t="s">
        <v>124</v>
      </c>
      <c r="C6" s="239">
        <v>21.6</v>
      </c>
      <c r="D6" s="239">
        <v>16.399999999999999</v>
      </c>
      <c r="E6" s="19">
        <f t="shared" si="0"/>
        <v>4</v>
      </c>
    </row>
    <row r="7" spans="1:5">
      <c r="A7" s="19" t="s">
        <v>181</v>
      </c>
      <c r="B7" s="238" t="s">
        <v>127</v>
      </c>
      <c r="C7" s="239">
        <v>17.899999999999999</v>
      </c>
      <c r="D7" s="239">
        <v>14.8</v>
      </c>
      <c r="E7" s="19">
        <f t="shared" si="0"/>
        <v>5</v>
      </c>
    </row>
    <row r="8" spans="1:5">
      <c r="A8" s="19" t="s">
        <v>183</v>
      </c>
      <c r="B8" s="238" t="s">
        <v>134</v>
      </c>
      <c r="C8" s="239">
        <v>13.9</v>
      </c>
      <c r="D8" s="239">
        <v>13.3</v>
      </c>
      <c r="E8" s="19">
        <f t="shared" si="0"/>
        <v>6</v>
      </c>
    </row>
    <row r="9" spans="1:5">
      <c r="A9" s="19" t="s">
        <v>191</v>
      </c>
      <c r="B9" s="238" t="s">
        <v>122</v>
      </c>
      <c r="C9" s="239">
        <v>10.4</v>
      </c>
      <c r="D9" s="239">
        <v>12.6</v>
      </c>
      <c r="E9" s="19">
        <f t="shared" si="0"/>
        <v>7</v>
      </c>
    </row>
    <row r="10" spans="1:5">
      <c r="A10" s="19" t="s">
        <v>173</v>
      </c>
      <c r="B10" s="238" t="s">
        <v>132</v>
      </c>
      <c r="C10" s="239">
        <v>12</v>
      </c>
      <c r="D10" s="239">
        <v>10.8</v>
      </c>
      <c r="E10" s="19">
        <f t="shared" si="0"/>
        <v>8</v>
      </c>
    </row>
    <row r="11" spans="1:5">
      <c r="A11" s="19">
        <v>0</v>
      </c>
      <c r="B11" s="238" t="s">
        <v>428</v>
      </c>
      <c r="C11" s="239">
        <v>11.3</v>
      </c>
      <c r="D11" s="239">
        <v>9.8000000000000007</v>
      </c>
      <c r="E11" s="19">
        <f t="shared" si="0"/>
        <v>9</v>
      </c>
    </row>
    <row r="12" spans="1:5">
      <c r="A12" s="19" t="s">
        <v>326</v>
      </c>
      <c r="B12" s="238" t="s">
        <v>429</v>
      </c>
      <c r="C12" s="239">
        <v>10.8</v>
      </c>
      <c r="D12" s="239">
        <v>8.6999999999999993</v>
      </c>
      <c r="E12" s="19">
        <f t="shared" si="0"/>
        <v>10</v>
      </c>
    </row>
    <row r="13" spans="1:5">
      <c r="A13" s="19" t="s">
        <v>157</v>
      </c>
      <c r="B13" s="238" t="s">
        <v>126</v>
      </c>
      <c r="C13" s="239">
        <v>9.6</v>
      </c>
      <c r="D13" s="239">
        <v>8.5</v>
      </c>
      <c r="E13" s="19">
        <f t="shared" si="0"/>
        <v>11</v>
      </c>
    </row>
    <row r="14" spans="1:5">
      <c r="A14" s="19" t="s">
        <v>159</v>
      </c>
      <c r="B14" s="238" t="s">
        <v>130</v>
      </c>
      <c r="C14" s="239">
        <v>7.8</v>
      </c>
      <c r="D14" s="239">
        <v>8.4</v>
      </c>
      <c r="E14" s="19">
        <f t="shared" si="0"/>
        <v>12</v>
      </c>
    </row>
    <row r="15" spans="1:5">
      <c r="A15" s="19" t="s">
        <v>167</v>
      </c>
      <c r="B15" s="238" t="s">
        <v>135</v>
      </c>
      <c r="C15" s="239">
        <v>14</v>
      </c>
      <c r="D15" s="239">
        <v>7.2</v>
      </c>
      <c r="E15" s="19">
        <f t="shared" si="0"/>
        <v>13</v>
      </c>
    </row>
    <row r="16" spans="1:5">
      <c r="A16" s="19" t="s">
        <v>185</v>
      </c>
      <c r="B16" s="238" t="s">
        <v>125</v>
      </c>
      <c r="C16" s="239">
        <v>25.5</v>
      </c>
      <c r="D16" s="239">
        <v>6.3</v>
      </c>
      <c r="E16" s="19">
        <f t="shared" si="0"/>
        <v>14</v>
      </c>
    </row>
    <row r="17" spans="1:5">
      <c r="A17" s="19" t="s">
        <v>169</v>
      </c>
      <c r="B17" s="238" t="s">
        <v>123</v>
      </c>
      <c r="C17" s="239">
        <v>7.8</v>
      </c>
      <c r="D17" s="239">
        <v>6.1</v>
      </c>
      <c r="E17" s="19">
        <f t="shared" si="0"/>
        <v>15</v>
      </c>
    </row>
    <row r="18" spans="1:5">
      <c r="A18" s="19" t="s">
        <v>165</v>
      </c>
      <c r="B18" s="238" t="s">
        <v>131</v>
      </c>
      <c r="C18" s="239">
        <v>5.0999999999999996</v>
      </c>
      <c r="D18" s="239">
        <v>5.2</v>
      </c>
      <c r="E18" s="19">
        <f t="shared" si="0"/>
        <v>16</v>
      </c>
    </row>
    <row r="19" spans="1:5">
      <c r="A19" s="19" t="s">
        <v>177</v>
      </c>
      <c r="B19" s="238" t="s">
        <v>129</v>
      </c>
      <c r="C19" s="239">
        <v>8.1999999999999993</v>
      </c>
      <c r="D19" s="239">
        <v>4.8</v>
      </c>
      <c r="E19" s="19">
        <f t="shared" si="0"/>
        <v>17</v>
      </c>
    </row>
    <row r="20" spans="1:5">
      <c r="A20" s="19" t="s">
        <v>171</v>
      </c>
      <c r="B20" s="238" t="s">
        <v>128</v>
      </c>
      <c r="C20" s="239">
        <v>4.3</v>
      </c>
      <c r="D20" s="239">
        <v>3.5</v>
      </c>
      <c r="E20" s="19">
        <f t="shared" si="0"/>
        <v>18</v>
      </c>
    </row>
    <row r="41" spans="1:4">
      <c r="C41" s="238" t="s">
        <v>50</v>
      </c>
      <c r="D41" s="238" t="s">
        <v>427</v>
      </c>
    </row>
    <row r="42" spans="1:4">
      <c r="A42" s="19" t="s">
        <v>179</v>
      </c>
      <c r="B42" s="19" t="s">
        <v>431</v>
      </c>
      <c r="C42" s="19">
        <v>25.6</v>
      </c>
      <c r="D42" s="19">
        <v>26.4</v>
      </c>
    </row>
    <row r="43" spans="1:4">
      <c r="A43" s="19" t="s">
        <v>163</v>
      </c>
      <c r="B43" s="19" t="s">
        <v>133</v>
      </c>
      <c r="C43" s="19">
        <v>17.7</v>
      </c>
      <c r="D43" s="19">
        <v>19</v>
      </c>
    </row>
    <row r="44" spans="1:4">
      <c r="A44" s="19" t="s">
        <v>189</v>
      </c>
      <c r="B44" s="19" t="s">
        <v>430</v>
      </c>
      <c r="C44" s="19">
        <v>22</v>
      </c>
      <c r="D44" s="19">
        <v>18.399999999999999</v>
      </c>
    </row>
    <row r="45" spans="1:4">
      <c r="A45" s="19" t="s">
        <v>161</v>
      </c>
      <c r="B45" s="19" t="s">
        <v>124</v>
      </c>
      <c r="C45" s="19">
        <v>21.6</v>
      </c>
      <c r="D45" s="19">
        <v>16.399999999999999</v>
      </c>
    </row>
    <row r="46" spans="1:4">
      <c r="A46" s="19" t="s">
        <v>181</v>
      </c>
      <c r="B46" s="19" t="s">
        <v>127</v>
      </c>
      <c r="C46" s="19">
        <v>17.899999999999999</v>
      </c>
      <c r="D46" s="19">
        <v>14.8</v>
      </c>
    </row>
    <row r="47" spans="1:4">
      <c r="A47" s="19" t="s">
        <v>183</v>
      </c>
      <c r="B47" s="19" t="s">
        <v>134</v>
      </c>
      <c r="C47" s="19">
        <v>13.9</v>
      </c>
      <c r="D47" s="19">
        <v>13.3</v>
      </c>
    </row>
    <row r="48" spans="1:4">
      <c r="A48" s="19" t="s">
        <v>191</v>
      </c>
      <c r="B48" s="19" t="s">
        <v>122</v>
      </c>
      <c r="C48" s="19">
        <v>10.4</v>
      </c>
      <c r="D48" s="19">
        <v>12.6</v>
      </c>
    </row>
    <row r="49" spans="1:4">
      <c r="A49" s="19" t="s">
        <v>173</v>
      </c>
      <c r="B49" s="19" t="s">
        <v>132</v>
      </c>
      <c r="C49" s="19">
        <v>12</v>
      </c>
      <c r="D49" s="19">
        <v>10.8</v>
      </c>
    </row>
    <row r="50" spans="1:4">
      <c r="A50" s="19">
        <v>0</v>
      </c>
      <c r="B50" s="19" t="s">
        <v>428</v>
      </c>
      <c r="C50" s="19">
        <v>11.3</v>
      </c>
      <c r="D50" s="19">
        <v>9.8000000000000007</v>
      </c>
    </row>
    <row r="51" spans="1:4">
      <c r="A51" s="19" t="s">
        <v>326</v>
      </c>
      <c r="B51" s="19" t="s">
        <v>429</v>
      </c>
      <c r="C51" s="19">
        <v>10.8</v>
      </c>
      <c r="D51" s="19">
        <v>8.6999999999999993</v>
      </c>
    </row>
    <row r="52" spans="1:4">
      <c r="A52" s="19" t="s">
        <v>157</v>
      </c>
      <c r="B52" s="19" t="s">
        <v>126</v>
      </c>
      <c r="C52" s="19">
        <v>9.6</v>
      </c>
      <c r="D52" s="19">
        <v>8.5</v>
      </c>
    </row>
    <row r="53" spans="1:4">
      <c r="A53" s="19" t="s">
        <v>159</v>
      </c>
      <c r="B53" s="19" t="s">
        <v>130</v>
      </c>
      <c r="C53" s="19">
        <v>7.8</v>
      </c>
      <c r="D53" s="19">
        <v>8.4</v>
      </c>
    </row>
    <row r="54" spans="1:4">
      <c r="A54" s="19" t="s">
        <v>167</v>
      </c>
      <c r="B54" s="19" t="s">
        <v>135</v>
      </c>
      <c r="C54" s="19">
        <v>14</v>
      </c>
      <c r="D54" s="19">
        <v>7.2</v>
      </c>
    </row>
    <row r="55" spans="1:4">
      <c r="A55" s="19" t="s">
        <v>185</v>
      </c>
      <c r="B55" s="19" t="s">
        <v>125</v>
      </c>
      <c r="C55" s="19">
        <v>25.5</v>
      </c>
      <c r="D55" s="19">
        <v>6.3</v>
      </c>
    </row>
    <row r="56" spans="1:4">
      <c r="A56" s="19" t="s">
        <v>169</v>
      </c>
      <c r="B56" s="19" t="s">
        <v>123</v>
      </c>
      <c r="C56" s="19">
        <v>7.8</v>
      </c>
      <c r="D56" s="19">
        <v>6.1</v>
      </c>
    </row>
    <row r="57" spans="1:4">
      <c r="A57" s="19" t="s">
        <v>165</v>
      </c>
      <c r="B57" s="19" t="s">
        <v>131</v>
      </c>
      <c r="C57" s="19">
        <v>5.0999999999999996</v>
      </c>
      <c r="D57" s="19">
        <v>5.2</v>
      </c>
    </row>
    <row r="58" spans="1:4">
      <c r="A58" s="19" t="s">
        <v>177</v>
      </c>
      <c r="B58" s="19" t="s">
        <v>129</v>
      </c>
      <c r="C58" s="19">
        <v>8.1999999999999993</v>
      </c>
      <c r="D58" s="19">
        <v>4.8</v>
      </c>
    </row>
    <row r="59" spans="1:4">
      <c r="A59" s="19" t="s">
        <v>171</v>
      </c>
      <c r="B59" s="19" t="s">
        <v>128</v>
      </c>
      <c r="C59" s="19">
        <v>4.3</v>
      </c>
      <c r="D59" s="19">
        <v>3.5</v>
      </c>
    </row>
  </sheetData>
  <autoFilter ref="A41:E41" xr:uid="{00000000-0009-0000-0000-00000A000000}">
    <sortState xmlns:xlrd2="http://schemas.microsoft.com/office/spreadsheetml/2017/richdata2" ref="A42:E59">
      <sortCondition descending="1" ref="D41"/>
    </sortState>
  </autoFilter>
  <phoneticPr fontId="21"/>
  <pageMargins left="0.75" right="0.75" top="1" bottom="1" header="0.51200000000000001" footer="0.51200000000000001"/>
  <headerFooter alignWithMargins="0"/>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AZ37"/>
  <sheetViews>
    <sheetView showGridLines="0" zoomScaleNormal="100" workbookViewId="0">
      <selection activeCell="N5" sqref="N5"/>
    </sheetView>
  </sheetViews>
  <sheetFormatPr defaultRowHeight="13.5"/>
  <cols>
    <col min="1" max="1" width="4.25" customWidth="1"/>
    <col min="2" max="2" width="5.625" customWidth="1"/>
    <col min="3" max="3" width="4.375" customWidth="1"/>
    <col min="4" max="4" width="4.125" customWidth="1"/>
    <col min="5" max="5" width="6.25" customWidth="1"/>
    <col min="7" max="7" width="8.75" bestFit="1" customWidth="1"/>
    <col min="8" max="8" width="10.125" customWidth="1"/>
    <col min="9" max="9" width="8.75" bestFit="1" customWidth="1"/>
    <col min="10" max="10" width="10" customWidth="1"/>
    <col min="11" max="11" width="8.75" bestFit="1" customWidth="1"/>
    <col min="12" max="12" width="10" customWidth="1"/>
    <col min="13" max="13" width="8.75" bestFit="1" customWidth="1"/>
    <col min="14" max="15" width="4.75" customWidth="1"/>
    <col min="16" max="16" width="6" customWidth="1"/>
    <col min="17" max="17" width="6.375" customWidth="1"/>
    <col min="18" max="18" width="4.5" bestFit="1" customWidth="1"/>
    <col min="19" max="19" width="3.375" bestFit="1" customWidth="1"/>
    <col min="23" max="24" width="5.5" bestFit="1" customWidth="1"/>
    <col min="25" max="27" width="10.25" bestFit="1" customWidth="1"/>
    <col min="28" max="29" width="5.5" bestFit="1" customWidth="1"/>
    <col min="30" max="30" width="2.25" customWidth="1"/>
    <col min="39" max="39" width="5.25" bestFit="1" customWidth="1"/>
    <col min="40" max="40" width="7.125" bestFit="1" customWidth="1"/>
    <col min="41" max="41" width="4.5" bestFit="1" customWidth="1"/>
    <col min="42" max="42" width="3.375" bestFit="1" customWidth="1"/>
    <col min="46" max="47" width="5.5" bestFit="1" customWidth="1"/>
    <col min="48" max="50" width="10.25" bestFit="1" customWidth="1"/>
    <col min="51" max="52" width="5.5" bestFit="1" customWidth="1"/>
  </cols>
  <sheetData>
    <row r="2" spans="2:52" ht="14.25" thickBot="1">
      <c r="B2" s="133"/>
      <c r="C2" s="133"/>
      <c r="D2" s="133"/>
      <c r="E2" s="133"/>
      <c r="F2" s="133"/>
      <c r="G2" s="133"/>
      <c r="H2" s="133"/>
      <c r="I2" s="133"/>
    </row>
    <row r="3" spans="2:52" ht="14.25" thickTop="1">
      <c r="B3" t="s">
        <v>203</v>
      </c>
      <c r="P3" t="s">
        <v>204</v>
      </c>
    </row>
    <row r="5" spans="2:52" ht="19.5" customHeight="1">
      <c r="B5" s="283" t="s">
        <v>377</v>
      </c>
      <c r="P5" s="283" t="s">
        <v>378</v>
      </c>
    </row>
    <row r="6" spans="2:52" ht="14.25" thickBot="1">
      <c r="B6" s="538" t="s">
        <v>205</v>
      </c>
      <c r="C6" s="539"/>
      <c r="D6" s="539"/>
      <c r="E6" s="540"/>
      <c r="F6" s="533" t="s">
        <v>66</v>
      </c>
      <c r="G6" s="534"/>
      <c r="H6" s="534"/>
      <c r="I6" s="535"/>
      <c r="J6" s="533" t="s">
        <v>67</v>
      </c>
      <c r="K6" s="534"/>
      <c r="L6" s="534"/>
      <c r="M6" s="535"/>
      <c r="P6" s="538" t="s">
        <v>205</v>
      </c>
      <c r="Q6" s="539"/>
      <c r="R6" s="539"/>
      <c r="S6" s="540"/>
      <c r="T6" s="522" t="s">
        <v>206</v>
      </c>
      <c r="U6" s="523"/>
      <c r="V6" s="523"/>
      <c r="W6" s="524"/>
      <c r="X6" s="525"/>
      <c r="Y6" s="522" t="s">
        <v>207</v>
      </c>
      <c r="Z6" s="523"/>
      <c r="AA6" s="523"/>
      <c r="AB6" s="524"/>
      <c r="AC6" s="525"/>
      <c r="AE6" t="s">
        <v>208</v>
      </c>
    </row>
    <row r="7" spans="2:52" ht="13.5" customHeight="1" thickTop="1" thickBot="1">
      <c r="B7" s="541"/>
      <c r="C7" s="542"/>
      <c r="D7" s="542"/>
      <c r="E7" s="543"/>
      <c r="F7" s="135"/>
      <c r="G7" s="526" t="s">
        <v>209</v>
      </c>
      <c r="H7" s="135"/>
      <c r="I7" s="526" t="s">
        <v>209</v>
      </c>
      <c r="J7" s="135"/>
      <c r="K7" s="526" t="s">
        <v>209</v>
      </c>
      <c r="L7" s="135"/>
      <c r="M7" s="526" t="s">
        <v>209</v>
      </c>
      <c r="P7" s="541"/>
      <c r="Q7" s="542"/>
      <c r="R7" s="542"/>
      <c r="S7" s="543"/>
      <c r="T7" s="532" t="s">
        <v>210</v>
      </c>
      <c r="U7" s="532" t="s">
        <v>109</v>
      </c>
      <c r="V7" s="529" t="s">
        <v>110</v>
      </c>
      <c r="W7" s="530" t="s">
        <v>211</v>
      </c>
      <c r="X7" s="531"/>
      <c r="Y7" s="532" t="s">
        <v>210</v>
      </c>
      <c r="Z7" s="532" t="s">
        <v>109</v>
      </c>
      <c r="AA7" s="529" t="s">
        <v>110</v>
      </c>
      <c r="AB7" s="530" t="s">
        <v>211</v>
      </c>
      <c r="AC7" s="531"/>
      <c r="AE7" t="s">
        <v>387</v>
      </c>
      <c r="AM7" s="347" t="s">
        <v>205</v>
      </c>
      <c r="AN7" s="348"/>
      <c r="AO7" s="348"/>
      <c r="AP7" s="349"/>
      <c r="AQ7" s="359" t="s">
        <v>206</v>
      </c>
      <c r="AR7" s="360"/>
      <c r="AS7" s="360"/>
      <c r="AT7" s="360"/>
      <c r="AU7" s="361"/>
      <c r="AV7" s="359" t="s">
        <v>207</v>
      </c>
      <c r="AW7" s="360"/>
      <c r="AX7" s="360"/>
      <c r="AY7" s="360"/>
      <c r="AZ7" s="361"/>
    </row>
    <row r="8" spans="2:52" ht="14.25" thickTop="1">
      <c r="B8" s="541"/>
      <c r="C8" s="542"/>
      <c r="D8" s="542"/>
      <c r="E8" s="543"/>
      <c r="F8" s="134" t="s">
        <v>51</v>
      </c>
      <c r="G8" s="527"/>
      <c r="H8" s="134" t="s">
        <v>50</v>
      </c>
      <c r="I8" s="527"/>
      <c r="J8" s="134" t="s">
        <v>51</v>
      </c>
      <c r="K8" s="527"/>
      <c r="L8" s="134" t="s">
        <v>50</v>
      </c>
      <c r="M8" s="527"/>
      <c r="P8" s="544"/>
      <c r="Q8" s="545"/>
      <c r="R8" s="545"/>
      <c r="S8" s="546"/>
      <c r="T8" s="532"/>
      <c r="U8" s="532"/>
      <c r="V8" s="529"/>
      <c r="W8" s="137" t="s">
        <v>109</v>
      </c>
      <c r="X8" s="138" t="s">
        <v>110</v>
      </c>
      <c r="Y8" s="532"/>
      <c r="Z8" s="532"/>
      <c r="AA8" s="529"/>
      <c r="AB8" s="139" t="s">
        <v>109</v>
      </c>
      <c r="AC8" s="138" t="s">
        <v>110</v>
      </c>
      <c r="AE8" s="140"/>
      <c r="AF8" s="140" t="s">
        <v>212</v>
      </c>
      <c r="AG8" s="140" t="s">
        <v>213</v>
      </c>
      <c r="AH8" s="140" t="s">
        <v>214</v>
      </c>
      <c r="AI8" s="140" t="s">
        <v>215</v>
      </c>
      <c r="AM8" s="350"/>
      <c r="AN8" s="351"/>
      <c r="AO8" s="351"/>
      <c r="AP8" s="352"/>
      <c r="AQ8" s="362" t="s">
        <v>210</v>
      </c>
      <c r="AR8" s="362" t="s">
        <v>109</v>
      </c>
      <c r="AS8" s="364" t="s">
        <v>110</v>
      </c>
      <c r="AT8" s="346" t="s">
        <v>211</v>
      </c>
      <c r="AU8" s="358"/>
      <c r="AV8" s="366" t="s">
        <v>210</v>
      </c>
      <c r="AW8" s="362" t="s">
        <v>109</v>
      </c>
      <c r="AX8" s="364" t="s">
        <v>110</v>
      </c>
      <c r="AY8" s="346" t="s">
        <v>211</v>
      </c>
      <c r="AZ8" s="358"/>
    </row>
    <row r="9" spans="2:52">
      <c r="B9" s="544"/>
      <c r="C9" s="545"/>
      <c r="D9" s="545"/>
      <c r="E9" s="546"/>
      <c r="F9" s="136"/>
      <c r="G9" s="528"/>
      <c r="H9" s="136"/>
      <c r="I9" s="528"/>
      <c r="J9" s="434" t="s">
        <v>515</v>
      </c>
      <c r="K9" s="528"/>
      <c r="L9" s="434" t="s">
        <v>515</v>
      </c>
      <c r="M9" s="528"/>
      <c r="P9" s="141" t="s">
        <v>147</v>
      </c>
      <c r="Q9" s="142"/>
      <c r="R9" s="142"/>
      <c r="S9" s="52"/>
      <c r="T9" s="143">
        <v>439800</v>
      </c>
      <c r="U9" s="143">
        <v>217654</v>
      </c>
      <c r="V9" s="144">
        <v>217303</v>
      </c>
      <c r="W9" s="145">
        <f>U9/$T9*100</f>
        <v>49.489313324238289</v>
      </c>
      <c r="X9" s="146">
        <f>V9/$T9*100</f>
        <v>49.409504320145523</v>
      </c>
      <c r="Y9" s="143">
        <v>57457856</v>
      </c>
      <c r="Z9" s="143">
        <v>31704141</v>
      </c>
      <c r="AA9" s="144">
        <v>25365913</v>
      </c>
      <c r="AB9" s="145">
        <f>Z9/$Y9*100</f>
        <v>55.178078694756728</v>
      </c>
      <c r="AC9" s="146">
        <f t="shared" ref="AB9:AC18" si="0">AA9/$Y9*100</f>
        <v>44.146988359607434</v>
      </c>
      <c r="AE9" s="140" t="str">
        <f>CONCATENATE(P18,Q18,R18,S18)</f>
        <v>300人以上</v>
      </c>
      <c r="AF9" s="147">
        <v>38.339672640964501</v>
      </c>
      <c r="AG9" s="147">
        <v>60.194455318694615</v>
      </c>
      <c r="AH9" s="147">
        <v>47.955333911535128</v>
      </c>
      <c r="AI9" s="147">
        <v>47.792714657415438</v>
      </c>
      <c r="AM9" s="353"/>
      <c r="AN9" s="354"/>
      <c r="AO9" s="354"/>
      <c r="AP9" s="355"/>
      <c r="AQ9" s="363"/>
      <c r="AR9" s="363"/>
      <c r="AS9" s="365"/>
      <c r="AT9" s="137" t="s">
        <v>109</v>
      </c>
      <c r="AU9" s="138" t="s">
        <v>110</v>
      </c>
      <c r="AV9" s="367"/>
      <c r="AW9" s="363"/>
      <c r="AX9" s="365"/>
      <c r="AY9" s="139" t="s">
        <v>109</v>
      </c>
      <c r="AZ9" s="138" t="s">
        <v>110</v>
      </c>
    </row>
    <row r="10" spans="2:52">
      <c r="B10" s="536" t="s">
        <v>216</v>
      </c>
      <c r="C10" s="537"/>
      <c r="D10" s="537"/>
      <c r="E10" s="52"/>
      <c r="F10" s="148">
        <v>44923</v>
      </c>
      <c r="G10" s="149">
        <f>SUM(G11:G20)</f>
        <v>99.999999999999986</v>
      </c>
      <c r="H10" s="148">
        <v>5078617</v>
      </c>
      <c r="I10" s="149">
        <f>SUM(I11:I20)</f>
        <v>99.999999999999986</v>
      </c>
      <c r="J10" s="151">
        <v>439800</v>
      </c>
      <c r="K10" s="150">
        <f>SUM(K11:K19)</f>
        <v>99.999999999999986</v>
      </c>
      <c r="L10" s="151">
        <v>57457856</v>
      </c>
      <c r="M10" s="152">
        <f>SUM(M11:M19)</f>
        <v>99.999999999999986</v>
      </c>
      <c r="P10" s="54">
        <v>1</v>
      </c>
      <c r="Q10" s="153" t="s">
        <v>217</v>
      </c>
      <c r="R10" s="47">
        <v>4</v>
      </c>
      <c r="S10" s="154" t="s">
        <v>218</v>
      </c>
      <c r="T10" s="155">
        <v>55056</v>
      </c>
      <c r="U10" s="155">
        <v>29665</v>
      </c>
      <c r="V10" s="156">
        <v>25293</v>
      </c>
      <c r="W10" s="157">
        <f>U10/$T10*100</f>
        <v>53.881502470212148</v>
      </c>
      <c r="X10" s="158">
        <f t="shared" ref="W10:X18" si="1">V10/$T10*100</f>
        <v>45.940496948561467</v>
      </c>
      <c r="Y10" s="155">
        <v>5994978</v>
      </c>
      <c r="Z10" s="155">
        <v>3222470</v>
      </c>
      <c r="AA10" s="156">
        <v>2760939</v>
      </c>
      <c r="AB10" s="157">
        <f t="shared" si="0"/>
        <v>53.75282444739581</v>
      </c>
      <c r="AC10" s="158">
        <f t="shared" si="0"/>
        <v>46.054197363192998</v>
      </c>
      <c r="AE10" s="140" t="str">
        <f>CONCATENATE(P17,Q17,R17,S17,"人")</f>
        <v>200～299人</v>
      </c>
      <c r="AF10" s="147">
        <v>41.345209264406698</v>
      </c>
      <c r="AG10" s="147">
        <v>57.755611340542757</v>
      </c>
      <c r="AH10" s="147">
        <v>49.781481857912389</v>
      </c>
      <c r="AI10" s="147">
        <v>48.719382051021441</v>
      </c>
      <c r="AM10" s="141">
        <v>300</v>
      </c>
      <c r="AN10" s="142" t="s">
        <v>221</v>
      </c>
      <c r="AO10" s="142"/>
      <c r="AP10" s="52"/>
      <c r="AQ10" s="368">
        <v>46120</v>
      </c>
      <c r="AR10" s="368">
        <v>22042</v>
      </c>
      <c r="AS10" s="369">
        <v>22117</v>
      </c>
      <c r="AT10" s="145">
        <v>47.792714657415438</v>
      </c>
      <c r="AU10" s="146">
        <v>47.955333911535128</v>
      </c>
      <c r="AV10" s="368">
        <v>9132175</v>
      </c>
      <c r="AW10" s="368">
        <v>5497063</v>
      </c>
      <c r="AX10" s="369">
        <v>3501246</v>
      </c>
      <c r="AY10" s="145">
        <v>60.194455318694615</v>
      </c>
      <c r="AZ10" s="146">
        <v>38.339672640964501</v>
      </c>
    </row>
    <row r="11" spans="2:52">
      <c r="B11" s="54">
        <v>1</v>
      </c>
      <c r="C11" s="153" t="s">
        <v>217</v>
      </c>
      <c r="D11" s="47">
        <v>4</v>
      </c>
      <c r="E11" s="154" t="s">
        <v>218</v>
      </c>
      <c r="F11" s="159">
        <v>26432</v>
      </c>
      <c r="G11" s="160">
        <f>F11/F$10*100</f>
        <v>58.838456915165949</v>
      </c>
      <c r="H11" s="159">
        <v>2855700</v>
      </c>
      <c r="I11" s="160">
        <f>H11/H$10*100</f>
        <v>56.229875180585573</v>
      </c>
      <c r="J11" s="162">
        <v>55056</v>
      </c>
      <c r="K11" s="161">
        <f>J11/J$10*100</f>
        <v>12.518417462482947</v>
      </c>
      <c r="L11" s="162">
        <v>5994978</v>
      </c>
      <c r="M11" s="163">
        <f>L11/L$10*100</f>
        <v>10.433695959696095</v>
      </c>
      <c r="P11" s="54">
        <v>5</v>
      </c>
      <c r="Q11" s="153" t="s">
        <v>217</v>
      </c>
      <c r="R11" s="47">
        <v>9</v>
      </c>
      <c r="S11" s="154"/>
      <c r="T11" s="155">
        <v>55420</v>
      </c>
      <c r="U11" s="155">
        <v>26400</v>
      </c>
      <c r="V11" s="156">
        <v>28780</v>
      </c>
      <c r="W11" s="157">
        <f>U11/$T11*100</f>
        <v>47.636232407073258</v>
      </c>
      <c r="X11" s="158">
        <f t="shared" si="1"/>
        <v>51.930710934680626</v>
      </c>
      <c r="Y11" s="155">
        <v>6474493</v>
      </c>
      <c r="Z11" s="155">
        <v>3385746</v>
      </c>
      <c r="AA11" s="156">
        <v>3066577</v>
      </c>
      <c r="AB11" s="157">
        <f t="shared" si="0"/>
        <v>52.293608163604468</v>
      </c>
      <c r="AC11" s="158">
        <f t="shared" si="0"/>
        <v>47.363971202069408</v>
      </c>
      <c r="AE11" s="140" t="str">
        <f>CONCATENATE(P16,Q16,R16,S16,"人")</f>
        <v>100～199人</v>
      </c>
      <c r="AF11" s="147">
        <v>42.197289107136989</v>
      </c>
      <c r="AG11" s="147">
        <v>57.179422702977632</v>
      </c>
      <c r="AH11" s="147">
        <v>47.862161758110332</v>
      </c>
      <c r="AI11" s="147">
        <v>51.774056909353661</v>
      </c>
      <c r="AM11" s="54">
        <v>200</v>
      </c>
      <c r="AN11" s="153" t="s">
        <v>217</v>
      </c>
      <c r="AO11" s="47">
        <v>299</v>
      </c>
      <c r="AP11" s="154"/>
      <c r="AQ11" s="155">
        <v>19678</v>
      </c>
      <c r="AR11" s="155">
        <v>9587</v>
      </c>
      <c r="AS11" s="156">
        <v>9796</v>
      </c>
      <c r="AT11" s="157">
        <v>48.719382051021441</v>
      </c>
      <c r="AU11" s="158">
        <v>49.781481857912389</v>
      </c>
      <c r="AV11" s="155">
        <v>2710805</v>
      </c>
      <c r="AW11" s="155">
        <v>1565642</v>
      </c>
      <c r="AX11" s="156">
        <v>1120788</v>
      </c>
      <c r="AY11" s="157">
        <v>57.755611340542757</v>
      </c>
      <c r="AZ11" s="158">
        <v>41.345209264406698</v>
      </c>
    </row>
    <row r="12" spans="2:52">
      <c r="B12" s="54">
        <v>5</v>
      </c>
      <c r="C12" s="153" t="s">
        <v>217</v>
      </c>
      <c r="D12" s="47">
        <v>9</v>
      </c>
      <c r="E12" s="154"/>
      <c r="F12" s="159">
        <v>8443</v>
      </c>
      <c r="G12" s="160">
        <f t="shared" ref="G12:I20" si="2">F12/F$10*100</f>
        <v>18.794381497228592</v>
      </c>
      <c r="H12" s="159">
        <v>983683</v>
      </c>
      <c r="I12" s="160">
        <f t="shared" si="2"/>
        <v>19.369111708955412</v>
      </c>
      <c r="J12" s="162">
        <v>55420</v>
      </c>
      <c r="K12" s="161">
        <f t="shared" ref="K12:M19" si="3">J12/J$10*100</f>
        <v>12.601182355616189</v>
      </c>
      <c r="L12" s="162">
        <v>6474493</v>
      </c>
      <c r="M12" s="163">
        <f t="shared" si="3"/>
        <v>11.268246765072472</v>
      </c>
      <c r="P12" s="54">
        <v>10</v>
      </c>
      <c r="Q12" s="153" t="s">
        <v>217</v>
      </c>
      <c r="R12" s="47">
        <v>19</v>
      </c>
      <c r="S12" s="154"/>
      <c r="T12" s="155">
        <v>72410</v>
      </c>
      <c r="U12" s="155">
        <v>34381</v>
      </c>
      <c r="V12" s="156">
        <v>37528</v>
      </c>
      <c r="W12" s="157">
        <f t="shared" si="1"/>
        <v>47.481010910095293</v>
      </c>
      <c r="X12" s="158">
        <f t="shared" si="1"/>
        <v>51.827095705013114</v>
      </c>
      <c r="Y12" s="155">
        <v>8611510</v>
      </c>
      <c r="Z12" s="155">
        <v>4563676</v>
      </c>
      <c r="AA12" s="156">
        <v>4009232</v>
      </c>
      <c r="AB12" s="157">
        <f t="shared" si="0"/>
        <v>52.995072873398506</v>
      </c>
      <c r="AC12" s="158">
        <f t="shared" si="0"/>
        <v>46.556666600863259</v>
      </c>
      <c r="AE12" s="140" t="str">
        <f>CONCATENATE(P15,Q15,R15,S15,"人")</f>
        <v>50～99人</v>
      </c>
      <c r="AF12" s="147">
        <v>43.723492089414847</v>
      </c>
      <c r="AG12" s="147">
        <v>55.567880839766417</v>
      </c>
      <c r="AH12" s="147">
        <v>47.08192642615959</v>
      </c>
      <c r="AI12" s="147">
        <v>51.853563177536877</v>
      </c>
      <c r="AM12" s="54">
        <v>100</v>
      </c>
      <c r="AN12" s="153" t="s">
        <v>217</v>
      </c>
      <c r="AO12" s="47">
        <v>199</v>
      </c>
      <c r="AP12" s="154"/>
      <c r="AQ12" s="155">
        <v>40134</v>
      </c>
      <c r="AR12" s="155">
        <v>20779</v>
      </c>
      <c r="AS12" s="156">
        <v>19209</v>
      </c>
      <c r="AT12" s="157">
        <v>51.774056909353661</v>
      </c>
      <c r="AU12" s="158">
        <v>47.862161758110332</v>
      </c>
      <c r="AV12" s="155">
        <v>5599336</v>
      </c>
      <c r="AW12" s="155">
        <v>3201668</v>
      </c>
      <c r="AX12" s="156">
        <v>2362768</v>
      </c>
      <c r="AY12" s="157">
        <v>57.179422702977632</v>
      </c>
      <c r="AZ12" s="158">
        <v>42.197289107136989</v>
      </c>
    </row>
    <row r="13" spans="2:52">
      <c r="B13" s="54">
        <v>10</v>
      </c>
      <c r="C13" s="153" t="s">
        <v>217</v>
      </c>
      <c r="D13" s="47">
        <v>19</v>
      </c>
      <c r="E13" s="154"/>
      <c r="F13" s="159">
        <v>5348</v>
      </c>
      <c r="G13" s="160">
        <f t="shared" si="2"/>
        <v>11.904814905504974</v>
      </c>
      <c r="H13" s="159">
        <v>637041</v>
      </c>
      <c r="I13" s="160">
        <f t="shared" si="2"/>
        <v>12.543592084222929</v>
      </c>
      <c r="J13" s="162">
        <v>72410</v>
      </c>
      <c r="K13" s="161">
        <f t="shared" si="3"/>
        <v>16.464301955434287</v>
      </c>
      <c r="L13" s="162">
        <v>8611510</v>
      </c>
      <c r="M13" s="163">
        <f t="shared" si="3"/>
        <v>14.987524073296434</v>
      </c>
      <c r="P13" s="54">
        <v>20</v>
      </c>
      <c r="Q13" s="153" t="s">
        <v>219</v>
      </c>
      <c r="R13" s="47">
        <v>29</v>
      </c>
      <c r="S13" s="154"/>
      <c r="T13" s="155">
        <v>43077</v>
      </c>
      <c r="U13" s="155">
        <v>20324</v>
      </c>
      <c r="V13" s="156">
        <v>22351</v>
      </c>
      <c r="W13" s="157">
        <f t="shared" si="1"/>
        <v>47.180630034589221</v>
      </c>
      <c r="X13" s="158">
        <f t="shared" si="1"/>
        <v>51.886157346147598</v>
      </c>
      <c r="Y13" s="155">
        <v>5525861</v>
      </c>
      <c r="Z13" s="155">
        <v>2914981</v>
      </c>
      <c r="AA13" s="156">
        <v>2575255</v>
      </c>
      <c r="AB13" s="157">
        <f t="shared" si="0"/>
        <v>52.751616444930484</v>
      </c>
      <c r="AC13" s="158">
        <f t="shared" si="0"/>
        <v>46.603687642523042</v>
      </c>
      <c r="AE13" s="140" t="str">
        <f>CONCATENATE(P14,Q14,R14,S14,"人")</f>
        <v>30～49人</v>
      </c>
      <c r="AF13" s="147">
        <v>45.426685582321774</v>
      </c>
      <c r="AG13" s="147">
        <v>53.997965910504867</v>
      </c>
      <c r="AH13" s="147">
        <v>49.84216132468287</v>
      </c>
      <c r="AI13" s="147">
        <v>48.993899486782219</v>
      </c>
      <c r="AM13" s="54">
        <v>50</v>
      </c>
      <c r="AN13" s="153" t="s">
        <v>217</v>
      </c>
      <c r="AO13" s="47">
        <v>99</v>
      </c>
      <c r="AP13" s="154"/>
      <c r="AQ13" s="155">
        <v>56270</v>
      </c>
      <c r="AR13" s="155">
        <v>29178</v>
      </c>
      <c r="AS13" s="156">
        <v>26493</v>
      </c>
      <c r="AT13" s="157">
        <v>51.853563177536877</v>
      </c>
      <c r="AU13" s="158">
        <v>47.08192642615959</v>
      </c>
      <c r="AV13" s="155">
        <v>7164135</v>
      </c>
      <c r="AW13" s="155">
        <v>3980958</v>
      </c>
      <c r="AX13" s="156">
        <v>3132410</v>
      </c>
      <c r="AY13" s="157">
        <v>55.567880839766417</v>
      </c>
      <c r="AZ13" s="158">
        <v>43.723492089414847</v>
      </c>
    </row>
    <row r="14" spans="2:52">
      <c r="B14" s="54">
        <v>20</v>
      </c>
      <c r="C14" s="153" t="s">
        <v>220</v>
      </c>
      <c r="D14" s="47">
        <v>29</v>
      </c>
      <c r="E14" s="154"/>
      <c r="F14" s="159">
        <v>1820</v>
      </c>
      <c r="G14" s="160">
        <f t="shared" si="2"/>
        <v>4.0513768003027399</v>
      </c>
      <c r="H14" s="159">
        <v>232500</v>
      </c>
      <c r="I14" s="160">
        <f t="shared" si="2"/>
        <v>4.5780179919060648</v>
      </c>
      <c r="J14" s="162">
        <v>43077</v>
      </c>
      <c r="K14" s="161">
        <f t="shared" si="3"/>
        <v>9.7946793997271495</v>
      </c>
      <c r="L14" s="162">
        <v>5525861</v>
      </c>
      <c r="M14" s="163">
        <f t="shared" si="3"/>
        <v>9.6172418963909827</v>
      </c>
      <c r="P14" s="54">
        <v>30</v>
      </c>
      <c r="Q14" s="153" t="s">
        <v>217</v>
      </c>
      <c r="R14" s="47">
        <v>49</v>
      </c>
      <c r="S14" s="154"/>
      <c r="T14" s="155">
        <v>51635</v>
      </c>
      <c r="U14" s="155">
        <v>25298</v>
      </c>
      <c r="V14" s="156">
        <v>25736</v>
      </c>
      <c r="W14" s="157">
        <f t="shared" si="1"/>
        <v>48.993899486782219</v>
      </c>
      <c r="X14" s="158">
        <f t="shared" si="1"/>
        <v>49.84216132468287</v>
      </c>
      <c r="Y14" s="155">
        <v>6244563</v>
      </c>
      <c r="Z14" s="155">
        <v>3371937</v>
      </c>
      <c r="AA14" s="156">
        <v>2836698</v>
      </c>
      <c r="AB14" s="157">
        <f t="shared" si="0"/>
        <v>53.997965910504867</v>
      </c>
      <c r="AC14" s="158">
        <f t="shared" si="0"/>
        <v>45.426685582321774</v>
      </c>
      <c r="AE14" s="140" t="str">
        <f>CONCATENATE(P13,Q13,R13,S13,"人")</f>
        <v>20～29人</v>
      </c>
      <c r="AF14" s="147">
        <v>46.603687642523042</v>
      </c>
      <c r="AG14" s="147">
        <v>52.751616444930484</v>
      </c>
      <c r="AH14" s="147">
        <v>51.886157346147598</v>
      </c>
      <c r="AI14" s="147">
        <v>47.180630034589221</v>
      </c>
      <c r="AM14" s="54">
        <v>30</v>
      </c>
      <c r="AN14" s="153" t="s">
        <v>217</v>
      </c>
      <c r="AO14" s="47">
        <v>49</v>
      </c>
      <c r="AP14" s="154"/>
      <c r="AQ14" s="155">
        <v>51635</v>
      </c>
      <c r="AR14" s="155">
        <v>25298</v>
      </c>
      <c r="AS14" s="156">
        <v>25736</v>
      </c>
      <c r="AT14" s="157">
        <v>48.993899486782219</v>
      </c>
      <c r="AU14" s="158">
        <v>49.84216132468287</v>
      </c>
      <c r="AV14" s="155">
        <v>6244563</v>
      </c>
      <c r="AW14" s="155">
        <v>3371937</v>
      </c>
      <c r="AX14" s="156">
        <v>2836698</v>
      </c>
      <c r="AY14" s="157">
        <v>53.997965910504867</v>
      </c>
      <c r="AZ14" s="158">
        <v>45.426685582321774</v>
      </c>
    </row>
    <row r="15" spans="2:52">
      <c r="B15" s="54">
        <v>30</v>
      </c>
      <c r="C15" s="153" t="s">
        <v>217</v>
      </c>
      <c r="D15" s="47">
        <v>49</v>
      </c>
      <c r="E15" s="154"/>
      <c r="F15" s="159">
        <v>1365</v>
      </c>
      <c r="G15" s="160">
        <f t="shared" si="2"/>
        <v>3.0385326002270552</v>
      </c>
      <c r="H15" s="159">
        <v>165982</v>
      </c>
      <c r="I15" s="160">
        <f t="shared" si="2"/>
        <v>3.2682519670217305</v>
      </c>
      <c r="J15" s="162">
        <v>51635</v>
      </c>
      <c r="K15" s="161">
        <f t="shared" si="3"/>
        <v>11.740563892678491</v>
      </c>
      <c r="L15" s="162">
        <v>6244563</v>
      </c>
      <c r="M15" s="163">
        <f t="shared" si="3"/>
        <v>10.868075202806034</v>
      </c>
      <c r="P15" s="54">
        <v>50</v>
      </c>
      <c r="Q15" s="153" t="s">
        <v>217</v>
      </c>
      <c r="R15" s="47">
        <v>99</v>
      </c>
      <c r="S15" s="154"/>
      <c r="T15" s="155">
        <v>56270</v>
      </c>
      <c r="U15" s="155">
        <v>29178</v>
      </c>
      <c r="V15" s="156">
        <v>26493</v>
      </c>
      <c r="W15" s="157">
        <f t="shared" si="1"/>
        <v>51.853563177536877</v>
      </c>
      <c r="X15" s="158">
        <f t="shared" si="1"/>
        <v>47.08192642615959</v>
      </c>
      <c r="Y15" s="155">
        <v>7164135</v>
      </c>
      <c r="Z15" s="155">
        <v>3980958</v>
      </c>
      <c r="AA15" s="156">
        <v>3132410</v>
      </c>
      <c r="AB15" s="157">
        <f t="shared" si="0"/>
        <v>55.567880839766417</v>
      </c>
      <c r="AC15" s="158">
        <f t="shared" si="0"/>
        <v>43.723492089414847</v>
      </c>
      <c r="AE15" s="140" t="str">
        <f>CONCATENATE(P12,Q12,R12,S12,"人")</f>
        <v>10～19人</v>
      </c>
      <c r="AF15" s="147">
        <v>46.556666600863259</v>
      </c>
      <c r="AG15" s="147">
        <v>52.995072873398506</v>
      </c>
      <c r="AH15" s="147">
        <v>51.827095705013114</v>
      </c>
      <c r="AI15" s="147">
        <v>47.481010910095293</v>
      </c>
      <c r="AM15" s="54">
        <v>20</v>
      </c>
      <c r="AN15" s="153" t="s">
        <v>217</v>
      </c>
      <c r="AO15" s="47">
        <v>29</v>
      </c>
      <c r="AP15" s="154"/>
      <c r="AQ15" s="155">
        <v>43077</v>
      </c>
      <c r="AR15" s="155">
        <v>20324</v>
      </c>
      <c r="AS15" s="156">
        <v>22351</v>
      </c>
      <c r="AT15" s="157">
        <v>47.180630034589221</v>
      </c>
      <c r="AU15" s="158">
        <v>51.886157346147598</v>
      </c>
      <c r="AV15" s="155">
        <v>5525861</v>
      </c>
      <c r="AW15" s="155">
        <v>2914981</v>
      </c>
      <c r="AX15" s="156">
        <v>2575255</v>
      </c>
      <c r="AY15" s="157">
        <v>52.751616444930484</v>
      </c>
      <c r="AZ15" s="158">
        <v>46.603687642523042</v>
      </c>
    </row>
    <row r="16" spans="2:52">
      <c r="B16" s="54">
        <v>50</v>
      </c>
      <c r="C16" s="153" t="s">
        <v>217</v>
      </c>
      <c r="D16" s="47">
        <v>99</v>
      </c>
      <c r="E16" s="154"/>
      <c r="F16" s="159">
        <v>821</v>
      </c>
      <c r="G16" s="160">
        <f t="shared" si="2"/>
        <v>1.8275716225541483</v>
      </c>
      <c r="H16" s="159">
        <v>104708</v>
      </c>
      <c r="I16" s="160">
        <f t="shared" si="2"/>
        <v>2.0617423995548392</v>
      </c>
      <c r="J16" s="162">
        <v>56270</v>
      </c>
      <c r="K16" s="161">
        <f t="shared" si="3"/>
        <v>12.794452023647112</v>
      </c>
      <c r="L16" s="162">
        <v>7164135</v>
      </c>
      <c r="M16" s="163">
        <f t="shared" si="3"/>
        <v>12.468503871776909</v>
      </c>
      <c r="P16" s="54">
        <v>100</v>
      </c>
      <c r="Q16" s="153" t="s">
        <v>217</v>
      </c>
      <c r="R16" s="47">
        <v>199</v>
      </c>
      <c r="S16" s="154"/>
      <c r="T16" s="155">
        <v>40134</v>
      </c>
      <c r="U16" s="155">
        <v>20779</v>
      </c>
      <c r="V16" s="156">
        <v>19209</v>
      </c>
      <c r="W16" s="157">
        <f t="shared" si="1"/>
        <v>51.774056909353661</v>
      </c>
      <c r="X16" s="158">
        <f t="shared" si="1"/>
        <v>47.862161758110332</v>
      </c>
      <c r="Y16" s="155">
        <v>5599336</v>
      </c>
      <c r="Z16" s="155">
        <v>3201668</v>
      </c>
      <c r="AA16" s="156">
        <v>2362768</v>
      </c>
      <c r="AB16" s="157">
        <f t="shared" si="0"/>
        <v>57.179422702977632</v>
      </c>
      <c r="AC16" s="158">
        <f t="shared" si="0"/>
        <v>42.197289107136989</v>
      </c>
      <c r="AE16" s="140" t="str">
        <f>CONCATENATE(P11,Q11,R11,S11,"人")</f>
        <v>5～9人</v>
      </c>
      <c r="AF16" s="147">
        <v>47.363971202069408</v>
      </c>
      <c r="AG16" s="147">
        <v>52.293608163604468</v>
      </c>
      <c r="AH16" s="147">
        <v>51.930710934680626</v>
      </c>
      <c r="AI16" s="147">
        <v>47.636232407073258</v>
      </c>
      <c r="AM16" s="54">
        <v>10</v>
      </c>
      <c r="AN16" s="153" t="s">
        <v>217</v>
      </c>
      <c r="AO16" s="47">
        <v>19</v>
      </c>
      <c r="AP16" s="154"/>
      <c r="AQ16" s="155">
        <v>72410</v>
      </c>
      <c r="AR16" s="155">
        <v>34381</v>
      </c>
      <c r="AS16" s="156">
        <v>37528</v>
      </c>
      <c r="AT16" s="157">
        <v>47.481010910095293</v>
      </c>
      <c r="AU16" s="158">
        <v>51.827095705013114</v>
      </c>
      <c r="AV16" s="155">
        <v>8611510</v>
      </c>
      <c r="AW16" s="155">
        <v>4563676</v>
      </c>
      <c r="AX16" s="156">
        <v>4009232</v>
      </c>
      <c r="AY16" s="157">
        <v>52.995072873398506</v>
      </c>
      <c r="AZ16" s="158">
        <v>46.556666600863259</v>
      </c>
    </row>
    <row r="17" spans="2:52">
      <c r="B17" s="54">
        <v>100</v>
      </c>
      <c r="C17" s="153" t="s">
        <v>217</v>
      </c>
      <c r="D17" s="47">
        <v>199</v>
      </c>
      <c r="E17" s="154"/>
      <c r="F17" s="159">
        <v>294</v>
      </c>
      <c r="G17" s="160">
        <f t="shared" si="2"/>
        <v>0.65445317543351955</v>
      </c>
      <c r="H17" s="159">
        <v>41246</v>
      </c>
      <c r="I17" s="160">
        <f t="shared" si="2"/>
        <v>0.81215023696411837</v>
      </c>
      <c r="J17" s="162">
        <v>40134</v>
      </c>
      <c r="K17" s="161">
        <f t="shared" si="3"/>
        <v>9.1255115961800826</v>
      </c>
      <c r="L17" s="162">
        <v>5599336</v>
      </c>
      <c r="M17" s="163">
        <f t="shared" si="3"/>
        <v>9.7451182306558746</v>
      </c>
      <c r="P17" s="54">
        <v>200</v>
      </c>
      <c r="Q17" s="153" t="s">
        <v>219</v>
      </c>
      <c r="R17" s="47">
        <v>299</v>
      </c>
      <c r="S17" s="154"/>
      <c r="T17" s="155">
        <v>19678</v>
      </c>
      <c r="U17" s="155">
        <v>9587</v>
      </c>
      <c r="V17" s="156">
        <v>9796</v>
      </c>
      <c r="W17" s="157">
        <f t="shared" si="1"/>
        <v>48.719382051021441</v>
      </c>
      <c r="X17" s="158">
        <f t="shared" si="1"/>
        <v>49.781481857912389</v>
      </c>
      <c r="Y17" s="155">
        <v>2710805</v>
      </c>
      <c r="Z17" s="155">
        <v>1565642</v>
      </c>
      <c r="AA17" s="156">
        <v>1120788</v>
      </c>
      <c r="AB17" s="157">
        <f t="shared" si="0"/>
        <v>57.755611340542757</v>
      </c>
      <c r="AC17" s="158">
        <f t="shared" si="0"/>
        <v>41.345209264406698</v>
      </c>
      <c r="AE17" s="140" t="str">
        <f>CONCATENATE(P10,Q10,R10,S10)</f>
        <v>1～4人</v>
      </c>
      <c r="AF17" s="147">
        <v>46.054197363192998</v>
      </c>
      <c r="AG17" s="147">
        <v>53.75282444739581</v>
      </c>
      <c r="AH17" s="147">
        <v>45.940496948561467</v>
      </c>
      <c r="AI17" s="147">
        <v>53.881502470212148</v>
      </c>
      <c r="AM17" s="54">
        <v>5</v>
      </c>
      <c r="AN17" s="153" t="s">
        <v>217</v>
      </c>
      <c r="AO17" s="47">
        <v>9</v>
      </c>
      <c r="AP17" s="154"/>
      <c r="AQ17" s="155">
        <v>55420</v>
      </c>
      <c r="AR17" s="155">
        <v>26400</v>
      </c>
      <c r="AS17" s="156">
        <v>28780</v>
      </c>
      <c r="AT17" s="157">
        <v>47.636232407073258</v>
      </c>
      <c r="AU17" s="158">
        <v>51.930710934680626</v>
      </c>
      <c r="AV17" s="155">
        <v>6474493</v>
      </c>
      <c r="AW17" s="155">
        <v>3385746</v>
      </c>
      <c r="AX17" s="156">
        <v>3066577</v>
      </c>
      <c r="AY17" s="157">
        <v>52.293608163604468</v>
      </c>
      <c r="AZ17" s="158">
        <v>47.363971202069408</v>
      </c>
    </row>
    <row r="18" spans="2:52" ht="14.25" thickBot="1">
      <c r="B18" s="54">
        <v>200</v>
      </c>
      <c r="C18" s="153" t="s">
        <v>220</v>
      </c>
      <c r="D18" s="47">
        <v>299</v>
      </c>
      <c r="E18" s="154"/>
      <c r="F18" s="159">
        <v>79</v>
      </c>
      <c r="G18" s="160">
        <f t="shared" si="2"/>
        <v>0.17585646550764641</v>
      </c>
      <c r="H18" s="159">
        <v>11209</v>
      </c>
      <c r="I18" s="160">
        <f t="shared" si="2"/>
        <v>0.22070969320978523</v>
      </c>
      <c r="J18" s="162">
        <v>19678</v>
      </c>
      <c r="K18" s="161">
        <f t="shared" si="3"/>
        <v>4.4743065029558888</v>
      </c>
      <c r="L18" s="162">
        <v>2710805</v>
      </c>
      <c r="M18" s="163">
        <f t="shared" si="3"/>
        <v>4.7179014128198586</v>
      </c>
      <c r="P18" s="57">
        <v>300</v>
      </c>
      <c r="Q18" s="164" t="s">
        <v>221</v>
      </c>
      <c r="R18" s="164"/>
      <c r="S18" s="165"/>
      <c r="T18" s="166">
        <v>46120</v>
      </c>
      <c r="U18" s="166">
        <v>22042</v>
      </c>
      <c r="V18" s="167">
        <v>22117</v>
      </c>
      <c r="W18" s="168">
        <f t="shared" si="1"/>
        <v>47.792714657415438</v>
      </c>
      <c r="X18" s="169">
        <f t="shared" si="1"/>
        <v>47.955333911535128</v>
      </c>
      <c r="Y18" s="166">
        <v>9132175</v>
      </c>
      <c r="Z18" s="166">
        <v>5497063</v>
      </c>
      <c r="AA18" s="167">
        <v>3501246</v>
      </c>
      <c r="AB18" s="168">
        <f t="shared" si="0"/>
        <v>60.194455318694615</v>
      </c>
      <c r="AC18" s="169">
        <f>AA18/$Y18*100</f>
        <v>38.339672640964501</v>
      </c>
      <c r="AE18" s="140" t="str">
        <f>CONCATENATE(P9,Q9,R9,S9)</f>
        <v>総数</v>
      </c>
      <c r="AF18" s="147">
        <v>44.146988359607434</v>
      </c>
      <c r="AG18" s="147">
        <v>55.178078694756728</v>
      </c>
      <c r="AH18" s="147">
        <v>49.409504320145523</v>
      </c>
      <c r="AI18" s="147">
        <v>49.489313324238289</v>
      </c>
      <c r="AM18" s="54">
        <v>1</v>
      </c>
      <c r="AN18" s="153" t="s">
        <v>217</v>
      </c>
      <c r="AO18" s="47">
        <v>4</v>
      </c>
      <c r="AP18" s="154" t="s">
        <v>218</v>
      </c>
      <c r="AQ18" s="155">
        <v>55056</v>
      </c>
      <c r="AR18" s="155">
        <v>29665</v>
      </c>
      <c r="AS18" s="156">
        <v>25293</v>
      </c>
      <c r="AT18" s="157">
        <v>53.881502470212148</v>
      </c>
      <c r="AU18" s="158">
        <v>45.940496948561467</v>
      </c>
      <c r="AV18" s="155">
        <v>5994978</v>
      </c>
      <c r="AW18" s="155">
        <v>3222470</v>
      </c>
      <c r="AX18" s="156">
        <v>2760939</v>
      </c>
      <c r="AY18" s="157">
        <v>53.75282444739581</v>
      </c>
      <c r="AZ18" s="158">
        <v>46.054197363192998</v>
      </c>
    </row>
    <row r="19" spans="2:52" ht="15" thickTop="1" thickBot="1">
      <c r="B19" s="54">
        <v>300</v>
      </c>
      <c r="C19" s="47" t="s">
        <v>221</v>
      </c>
      <c r="D19" s="47"/>
      <c r="E19" s="154"/>
      <c r="F19" s="159">
        <v>80</v>
      </c>
      <c r="G19" s="160">
        <f t="shared" si="2"/>
        <v>0.17808249671660395</v>
      </c>
      <c r="H19" s="159">
        <v>13239</v>
      </c>
      <c r="I19" s="160">
        <f t="shared" si="2"/>
        <v>0.26068120513911563</v>
      </c>
      <c r="J19" s="162">
        <v>46120</v>
      </c>
      <c r="K19" s="161">
        <f t="shared" si="3"/>
        <v>10.486584811277853</v>
      </c>
      <c r="L19" s="162">
        <v>9132175</v>
      </c>
      <c r="M19" s="163">
        <f t="shared" si="3"/>
        <v>15.893692587485338</v>
      </c>
      <c r="P19" s="170" t="s">
        <v>222</v>
      </c>
      <c r="Q19" s="171"/>
      <c r="R19" s="56"/>
      <c r="S19" s="56"/>
      <c r="T19" s="56"/>
      <c r="U19" s="56"/>
      <c r="V19" s="56"/>
      <c r="W19" s="56"/>
      <c r="X19" s="56"/>
      <c r="Y19" s="56"/>
      <c r="Z19" s="56"/>
      <c r="AA19" s="56"/>
      <c r="AB19" s="56"/>
      <c r="AC19" s="56"/>
      <c r="AM19" s="57" t="s">
        <v>147</v>
      </c>
      <c r="AN19" s="164"/>
      <c r="AO19" s="164"/>
      <c r="AP19" s="165"/>
      <c r="AQ19" s="356">
        <v>439800</v>
      </c>
      <c r="AR19" s="356">
        <v>217654</v>
      </c>
      <c r="AS19" s="357">
        <v>217303</v>
      </c>
      <c r="AT19" s="168">
        <v>49.489313324238289</v>
      </c>
      <c r="AU19" s="169">
        <v>49.409504320145523</v>
      </c>
      <c r="AV19" s="356">
        <v>57457856</v>
      </c>
      <c r="AW19" s="356">
        <v>31704141</v>
      </c>
      <c r="AX19" s="357">
        <v>25365913</v>
      </c>
      <c r="AY19" s="168">
        <v>55.178078694756728</v>
      </c>
      <c r="AZ19" s="169">
        <v>44.146988359607434</v>
      </c>
    </row>
    <row r="20" spans="2:52" ht="14.25" thickTop="1">
      <c r="B20" s="172" t="s">
        <v>223</v>
      </c>
      <c r="C20" s="164"/>
      <c r="D20" s="164"/>
      <c r="E20" s="165"/>
      <c r="F20" s="173">
        <v>241</v>
      </c>
      <c r="G20" s="174">
        <f t="shared" si="2"/>
        <v>0.53647352135876947</v>
      </c>
      <c r="H20" s="173">
        <v>33309</v>
      </c>
      <c r="I20" s="174">
        <f t="shared" si="2"/>
        <v>0.65586753244042617</v>
      </c>
      <c r="J20" s="176" t="s">
        <v>434</v>
      </c>
      <c r="K20" s="175">
        <v>0</v>
      </c>
      <c r="L20" s="176" t="s">
        <v>434</v>
      </c>
      <c r="M20" s="177">
        <v>0</v>
      </c>
      <c r="AF20" s="12"/>
    </row>
    <row r="21" spans="2:52">
      <c r="B21" s="47"/>
      <c r="C21" s="47"/>
      <c r="D21" s="47"/>
      <c r="E21" s="47"/>
      <c r="F21" s="178"/>
      <c r="G21" s="179"/>
      <c r="H21" s="178"/>
      <c r="I21" s="179"/>
      <c r="J21" s="180"/>
      <c r="K21" s="180"/>
      <c r="L21" s="180"/>
      <c r="M21" s="180"/>
      <c r="AF21" s="12"/>
    </row>
    <row r="22" spans="2:52">
      <c r="B22" s="181" t="s">
        <v>224</v>
      </c>
      <c r="C22" s="47"/>
      <c r="D22" s="47"/>
      <c r="E22" s="47"/>
      <c r="F22" s="178"/>
      <c r="G22" s="179"/>
      <c r="H22" s="178"/>
      <c r="I22" s="179"/>
      <c r="J22" s="180"/>
      <c r="K22" s="180"/>
      <c r="L22" s="180"/>
      <c r="M22" s="180"/>
      <c r="AF22" s="12"/>
    </row>
    <row r="23" spans="2:52">
      <c r="B23" s="181"/>
      <c r="C23" s="47"/>
      <c r="D23" s="47"/>
      <c r="E23" s="47"/>
      <c r="F23" s="178" t="s">
        <v>432</v>
      </c>
      <c r="G23" s="179"/>
      <c r="H23" s="178" t="s">
        <v>433</v>
      </c>
      <c r="I23" s="179"/>
      <c r="J23" s="178" t="s">
        <v>432</v>
      </c>
      <c r="K23" s="179"/>
      <c r="L23" s="178" t="s">
        <v>433</v>
      </c>
      <c r="M23" s="180"/>
      <c r="AF23" s="12"/>
    </row>
    <row r="24" spans="2:52">
      <c r="B24" s="181" t="s">
        <v>225</v>
      </c>
      <c r="C24" s="47"/>
      <c r="D24" s="47"/>
      <c r="E24" s="47"/>
      <c r="F24" s="178"/>
      <c r="G24" s="179">
        <f t="shared" ref="G24:G29" si="4">G11</f>
        <v>58.838456915165949</v>
      </c>
      <c r="H24" s="178"/>
      <c r="I24" s="179">
        <f t="shared" ref="I24:I29" si="5">I11</f>
        <v>56.229875180585573</v>
      </c>
      <c r="J24" s="180"/>
      <c r="K24" s="179">
        <f t="shared" ref="K24:K33" si="6">K11</f>
        <v>12.518417462482947</v>
      </c>
      <c r="L24" s="180"/>
      <c r="M24" s="179">
        <f t="shared" ref="M24:M33" si="7">M11</f>
        <v>10.433695959696095</v>
      </c>
      <c r="AF24" s="12"/>
    </row>
    <row r="25" spans="2:52">
      <c r="B25" s="181" t="s">
        <v>226</v>
      </c>
      <c r="C25" s="47"/>
      <c r="D25" s="47"/>
      <c r="E25" s="47"/>
      <c r="F25" s="178"/>
      <c r="G25" s="179">
        <f t="shared" si="4"/>
        <v>18.794381497228592</v>
      </c>
      <c r="H25" s="178"/>
      <c r="I25" s="179">
        <f t="shared" si="5"/>
        <v>19.369111708955412</v>
      </c>
      <c r="J25" s="180"/>
      <c r="K25" s="179">
        <f t="shared" si="6"/>
        <v>12.601182355616189</v>
      </c>
      <c r="L25" s="180"/>
      <c r="M25" s="179">
        <f t="shared" si="7"/>
        <v>11.268246765072472</v>
      </c>
      <c r="AF25" s="12"/>
    </row>
    <row r="26" spans="2:52">
      <c r="B26" s="181" t="s">
        <v>227</v>
      </c>
      <c r="C26" s="47"/>
      <c r="D26" s="47"/>
      <c r="E26" s="47"/>
      <c r="F26" s="178"/>
      <c r="G26" s="179">
        <f t="shared" si="4"/>
        <v>11.904814905504974</v>
      </c>
      <c r="H26" s="178"/>
      <c r="I26" s="179">
        <f t="shared" si="5"/>
        <v>12.543592084222929</v>
      </c>
      <c r="J26" s="180"/>
      <c r="K26" s="179">
        <f t="shared" si="6"/>
        <v>16.464301955434287</v>
      </c>
      <c r="L26" s="180"/>
      <c r="M26" s="179">
        <f t="shared" si="7"/>
        <v>14.987524073296434</v>
      </c>
      <c r="AF26" s="12"/>
    </row>
    <row r="27" spans="2:52">
      <c r="B27" s="181" t="s">
        <v>228</v>
      </c>
      <c r="C27" s="47"/>
      <c r="D27" s="47"/>
      <c r="E27" s="47"/>
      <c r="F27" s="178"/>
      <c r="G27" s="179">
        <f t="shared" si="4"/>
        <v>4.0513768003027399</v>
      </c>
      <c r="H27" s="178"/>
      <c r="I27" s="179">
        <f t="shared" si="5"/>
        <v>4.5780179919060648</v>
      </c>
      <c r="J27" s="180"/>
      <c r="K27" s="179">
        <f t="shared" si="6"/>
        <v>9.7946793997271495</v>
      </c>
      <c r="L27" s="180"/>
      <c r="M27" s="179">
        <f t="shared" si="7"/>
        <v>9.6172418963909827</v>
      </c>
      <c r="AF27" s="12"/>
    </row>
    <row r="28" spans="2:52">
      <c r="B28" s="181" t="s">
        <v>229</v>
      </c>
      <c r="C28" s="47"/>
      <c r="D28" s="47"/>
      <c r="E28" s="47"/>
      <c r="F28" s="178"/>
      <c r="G28" s="179">
        <f t="shared" si="4"/>
        <v>3.0385326002270552</v>
      </c>
      <c r="H28" s="178"/>
      <c r="I28" s="179">
        <f t="shared" si="5"/>
        <v>3.2682519670217305</v>
      </c>
      <c r="J28" s="180"/>
      <c r="K28" s="179">
        <f t="shared" si="6"/>
        <v>11.740563892678491</v>
      </c>
      <c r="L28" s="180"/>
      <c r="M28" s="179">
        <f t="shared" si="7"/>
        <v>10.868075202806034</v>
      </c>
      <c r="AF28" s="12"/>
    </row>
    <row r="29" spans="2:52">
      <c r="B29" s="181" t="s">
        <v>230</v>
      </c>
      <c r="C29" s="47"/>
      <c r="D29" s="47"/>
      <c r="E29" s="47"/>
      <c r="F29" s="178"/>
      <c r="G29" s="179">
        <f t="shared" si="4"/>
        <v>1.8275716225541483</v>
      </c>
      <c r="H29" s="178"/>
      <c r="I29" s="179">
        <f t="shared" si="5"/>
        <v>2.0617423995548392</v>
      </c>
      <c r="J29" s="180"/>
      <c r="K29" s="179">
        <f t="shared" si="6"/>
        <v>12.794452023647112</v>
      </c>
      <c r="L29" s="180"/>
      <c r="M29" s="179">
        <f t="shared" si="7"/>
        <v>12.468503871776909</v>
      </c>
      <c r="AF29" s="12"/>
    </row>
    <row r="30" spans="2:52">
      <c r="B30" s="181" t="s">
        <v>231</v>
      </c>
      <c r="C30" s="47"/>
      <c r="D30" s="47"/>
      <c r="E30" s="47"/>
      <c r="F30" s="178"/>
      <c r="G30" s="179"/>
      <c r="H30" s="178"/>
      <c r="I30" s="179"/>
      <c r="J30" s="180"/>
      <c r="K30" s="179">
        <f t="shared" si="6"/>
        <v>9.1255115961800826</v>
      </c>
      <c r="L30" s="180"/>
      <c r="M30" s="179">
        <f t="shared" si="7"/>
        <v>9.7451182306558746</v>
      </c>
      <c r="AF30" s="12"/>
    </row>
    <row r="31" spans="2:52">
      <c r="B31" s="181" t="s">
        <v>232</v>
      </c>
      <c r="C31" s="47"/>
      <c r="D31" s="47"/>
      <c r="E31" s="47"/>
      <c r="F31" s="178"/>
      <c r="G31" s="179"/>
      <c r="H31" s="178"/>
      <c r="I31" s="179"/>
      <c r="J31" s="180"/>
      <c r="K31" s="179">
        <f t="shared" si="6"/>
        <v>4.4743065029558888</v>
      </c>
      <c r="L31" s="180"/>
      <c r="M31" s="179">
        <f t="shared" si="7"/>
        <v>4.7179014128198586</v>
      </c>
      <c r="AF31" s="12"/>
    </row>
    <row r="32" spans="2:52">
      <c r="B32" t="s">
        <v>233</v>
      </c>
      <c r="G32" s="179"/>
      <c r="I32" s="179"/>
      <c r="K32" s="179">
        <f t="shared" si="6"/>
        <v>10.486584811277853</v>
      </c>
      <c r="M32" s="179">
        <f t="shared" si="7"/>
        <v>15.893692587485338</v>
      </c>
    </row>
    <row r="33" spans="2:36">
      <c r="B33" t="s">
        <v>234</v>
      </c>
      <c r="G33" s="179"/>
      <c r="I33" s="179"/>
      <c r="K33" s="179">
        <f t="shared" si="6"/>
        <v>0</v>
      </c>
      <c r="M33" s="179">
        <f t="shared" si="7"/>
        <v>0</v>
      </c>
    </row>
    <row r="34" spans="2:36">
      <c r="B34" t="s">
        <v>235</v>
      </c>
      <c r="G34" s="179">
        <f>G17+G18+G19+G20</f>
        <v>1.5448656590165395</v>
      </c>
      <c r="I34" s="179">
        <f>I17+I18+I19+I20</f>
        <v>1.9494086677534455</v>
      </c>
      <c r="K34" s="179"/>
      <c r="M34" s="179"/>
    </row>
    <row r="35" spans="2:36">
      <c r="G35" s="179"/>
      <c r="I35" s="179"/>
      <c r="K35" s="179"/>
      <c r="M35" s="179"/>
    </row>
    <row r="37" spans="2:36">
      <c r="AJ37" s="12"/>
    </row>
  </sheetData>
  <autoFilter ref="AM9:AZ9" xr:uid="{00000000-0009-0000-0000-00000B000000}">
    <sortState xmlns:xlrd2="http://schemas.microsoft.com/office/spreadsheetml/2017/richdata2" ref="AM10:AZ19">
      <sortCondition descending="1" ref="AM9"/>
    </sortState>
  </autoFilter>
  <mergeCells count="19">
    <mergeCell ref="B10:D10"/>
    <mergeCell ref="T7:T8"/>
    <mergeCell ref="U7:U8"/>
    <mergeCell ref="V7:V8"/>
    <mergeCell ref="P6:S8"/>
    <mergeCell ref="T6:X6"/>
    <mergeCell ref="M7:M9"/>
    <mergeCell ref="B6:E9"/>
    <mergeCell ref="F6:I6"/>
    <mergeCell ref="Y6:AC6"/>
    <mergeCell ref="G7:G9"/>
    <mergeCell ref="I7:I9"/>
    <mergeCell ref="K7:K9"/>
    <mergeCell ref="AA7:AA8"/>
    <mergeCell ref="AB7:AC7"/>
    <mergeCell ref="Z7:Z8"/>
    <mergeCell ref="W7:X7"/>
    <mergeCell ref="Y7:Y8"/>
    <mergeCell ref="J6:M6"/>
  </mergeCells>
  <phoneticPr fontId="2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G28"/>
  <sheetViews>
    <sheetView showGridLines="0" topLeftCell="A3" zoomScaleNormal="100" workbookViewId="0">
      <selection activeCell="D9" sqref="D9"/>
    </sheetView>
  </sheetViews>
  <sheetFormatPr defaultRowHeight="13.5"/>
  <cols>
    <col min="1" max="1" width="4.75" customWidth="1"/>
    <col min="2" max="2" width="0.875" customWidth="1"/>
    <col min="3" max="3" width="1.625" customWidth="1"/>
    <col min="4" max="5" width="2" customWidth="1"/>
    <col min="6" max="6" width="2.375" customWidth="1"/>
    <col min="7" max="7" width="17.875" customWidth="1"/>
    <col min="8" max="8" width="8" bestFit="1" customWidth="1"/>
    <col min="9" max="9" width="6" bestFit="1" customWidth="1"/>
    <col min="10" max="10" width="5.875" bestFit="1" customWidth="1"/>
    <col min="11" max="11" width="8" bestFit="1" customWidth="1"/>
    <col min="12" max="13" width="6" customWidth="1"/>
    <col min="14" max="14" width="8" customWidth="1"/>
    <col min="15" max="16" width="6" customWidth="1"/>
    <col min="17" max="17" width="9.25" bestFit="1" customWidth="1"/>
    <col min="18" max="19" width="6" customWidth="1"/>
    <col min="20" max="20" width="5.625" bestFit="1" customWidth="1"/>
    <col min="21" max="21" width="6" customWidth="1"/>
    <col min="22" max="22" width="5.625" bestFit="1" customWidth="1"/>
    <col min="23" max="23" width="8.375" customWidth="1"/>
    <col min="24" max="24" width="5.625" bestFit="1" customWidth="1"/>
    <col min="25" max="25" width="2" customWidth="1"/>
    <col min="26" max="26" width="2.375" customWidth="1"/>
    <col min="27" max="27" width="17.875" customWidth="1"/>
    <col min="28" max="28" width="8" bestFit="1" customWidth="1"/>
    <col min="29" max="29" width="8.625" customWidth="1"/>
    <col min="30" max="30" width="8.125" customWidth="1"/>
    <col min="31" max="34" width="10.25" bestFit="1" customWidth="1"/>
    <col min="35" max="35" width="10.125" customWidth="1"/>
    <col min="36" max="36" width="10.25" bestFit="1" customWidth="1"/>
    <col min="37" max="37" width="8" customWidth="1"/>
    <col min="38" max="39" width="6" customWidth="1"/>
  </cols>
  <sheetData>
    <row r="2" spans="2:33">
      <c r="B2" t="s">
        <v>204</v>
      </c>
    </row>
    <row r="3" spans="2:33" ht="19.5" customHeight="1">
      <c r="B3" s="283" t="s">
        <v>379</v>
      </c>
    </row>
    <row r="4" spans="2:33">
      <c r="B4" s="547" t="s">
        <v>242</v>
      </c>
      <c r="C4" s="547"/>
      <c r="D4" s="547"/>
      <c r="E4" s="547"/>
      <c r="F4" s="547"/>
      <c r="G4" s="547"/>
      <c r="H4" s="186" t="s">
        <v>51</v>
      </c>
      <c r="I4" s="187"/>
      <c r="J4" s="187"/>
      <c r="K4" s="187"/>
      <c r="L4" s="187"/>
      <c r="M4" s="187"/>
      <c r="N4" s="187"/>
      <c r="O4" s="187"/>
      <c r="P4" s="188"/>
      <c r="Q4" s="186" t="s">
        <v>50</v>
      </c>
      <c r="R4" s="187"/>
      <c r="S4" s="188"/>
    </row>
    <row r="5" spans="2:33">
      <c r="B5" s="547"/>
      <c r="C5" s="547"/>
      <c r="D5" s="547"/>
      <c r="E5" s="547"/>
      <c r="F5" s="547"/>
      <c r="G5" s="547"/>
      <c r="H5" s="186" t="s">
        <v>147</v>
      </c>
      <c r="I5" s="187"/>
      <c r="J5" s="188"/>
      <c r="K5" s="186" t="s">
        <v>109</v>
      </c>
      <c r="L5" s="187"/>
      <c r="M5" s="188"/>
      <c r="N5" s="186" t="s">
        <v>110</v>
      </c>
      <c r="O5" s="187"/>
      <c r="P5" s="188"/>
      <c r="Q5" s="186" t="s">
        <v>147</v>
      </c>
      <c r="R5" s="187"/>
      <c r="S5" s="188"/>
    </row>
    <row r="6" spans="2:33" ht="45">
      <c r="B6" s="547"/>
      <c r="C6" s="547"/>
      <c r="D6" s="547"/>
      <c r="E6" s="547"/>
      <c r="F6" s="547"/>
      <c r="G6" s="547"/>
      <c r="H6" s="436" t="s">
        <v>518</v>
      </c>
      <c r="I6" s="284" t="s">
        <v>516</v>
      </c>
      <c r="J6" s="284" t="s">
        <v>517</v>
      </c>
      <c r="K6" s="436" t="s">
        <v>518</v>
      </c>
      <c r="L6" s="284" t="s">
        <v>516</v>
      </c>
      <c r="M6" s="284" t="s">
        <v>517</v>
      </c>
      <c r="N6" s="436" t="s">
        <v>518</v>
      </c>
      <c r="O6" s="284" t="s">
        <v>516</v>
      </c>
      <c r="P6" s="284" t="s">
        <v>517</v>
      </c>
      <c r="Q6" s="436" t="s">
        <v>518</v>
      </c>
      <c r="R6" s="284" t="s">
        <v>516</v>
      </c>
      <c r="S6" s="284" t="s">
        <v>517</v>
      </c>
      <c r="AB6" s="329" t="s">
        <v>439</v>
      </c>
      <c r="AC6" s="329" t="s">
        <v>438</v>
      </c>
      <c r="AD6" s="329" t="s">
        <v>437</v>
      </c>
      <c r="AE6" t="s">
        <v>50</v>
      </c>
    </row>
    <row r="7" spans="2:33">
      <c r="B7" s="189"/>
      <c r="C7" s="190" t="s">
        <v>147</v>
      </c>
      <c r="D7" s="190"/>
      <c r="E7" s="190"/>
      <c r="F7" s="190"/>
      <c r="G7" s="190"/>
      <c r="H7" s="53">
        <v>439800</v>
      </c>
      <c r="I7" s="191">
        <f>H7/H$7*100</f>
        <v>100</v>
      </c>
      <c r="J7" s="192"/>
      <c r="K7" s="53">
        <v>217654</v>
      </c>
      <c r="L7" s="191">
        <f>K7/K$7*100</f>
        <v>100</v>
      </c>
      <c r="M7" s="192"/>
      <c r="N7" s="53">
        <v>217303</v>
      </c>
      <c r="O7" s="191">
        <f>N7/N$7*100</f>
        <v>100</v>
      </c>
      <c r="P7" s="192"/>
      <c r="Q7" s="53">
        <v>57457856</v>
      </c>
      <c r="R7" s="191">
        <f>Q7/Q$7*100</f>
        <v>100</v>
      </c>
      <c r="S7" s="192"/>
      <c r="AB7">
        <v>17650</v>
      </c>
      <c r="AC7">
        <v>13420</v>
      </c>
      <c r="AD7">
        <v>4212</v>
      </c>
      <c r="AE7">
        <v>1628608</v>
      </c>
    </row>
    <row r="8" spans="2:33">
      <c r="B8" s="193"/>
      <c r="C8" s="194"/>
      <c r="D8" s="195" t="s">
        <v>539</v>
      </c>
      <c r="E8" s="195"/>
      <c r="F8" s="195"/>
      <c r="G8" s="195"/>
      <c r="H8" s="55">
        <v>24203</v>
      </c>
      <c r="I8" s="196">
        <f t="shared" ref="I8:I14" si="0">H8/H$7*100</f>
        <v>5.5031832651205095</v>
      </c>
      <c r="J8" s="197"/>
      <c r="K8" s="55">
        <v>14785</v>
      </c>
      <c r="L8" s="196">
        <f t="shared" ref="L8:L14" si="1">K8/K$7*100</f>
        <v>6.7928914699477154</v>
      </c>
      <c r="M8" s="197"/>
      <c r="N8" s="55">
        <v>9400</v>
      </c>
      <c r="O8" s="196">
        <f t="shared" ref="O8:O14" si="2">N8/N$7*100</f>
        <v>4.3257571225431768</v>
      </c>
      <c r="P8" s="197"/>
      <c r="Q8" s="55">
        <v>2051237</v>
      </c>
      <c r="R8" s="196">
        <f t="shared" ref="R8:R14" si="3">Q8/Q$7*100</f>
        <v>3.5699852775571714</v>
      </c>
      <c r="S8" s="197"/>
      <c r="AB8">
        <v>6553</v>
      </c>
      <c r="AC8">
        <v>1365</v>
      </c>
      <c r="AD8">
        <v>5188</v>
      </c>
      <c r="AE8">
        <v>422629</v>
      </c>
    </row>
    <row r="9" spans="2:33">
      <c r="B9" s="193"/>
      <c r="C9" s="195"/>
      <c r="D9" s="195" t="s">
        <v>243</v>
      </c>
      <c r="E9" s="195"/>
      <c r="F9" s="195"/>
      <c r="G9" s="195"/>
      <c r="H9" s="55">
        <v>29219</v>
      </c>
      <c r="I9" s="196">
        <f t="shared" si="0"/>
        <v>6.643701682582992</v>
      </c>
      <c r="J9" s="197"/>
      <c r="K9" s="55">
        <v>19017</v>
      </c>
      <c r="L9" s="196">
        <f t="shared" si="1"/>
        <v>8.7372618927288261</v>
      </c>
      <c r="M9" s="197"/>
      <c r="N9" s="55">
        <v>9879</v>
      </c>
      <c r="O9" s="196">
        <f t="shared" si="2"/>
        <v>4.5461866610217072</v>
      </c>
      <c r="P9" s="197"/>
      <c r="Q9" s="55">
        <v>3790106</v>
      </c>
      <c r="R9" s="196">
        <f t="shared" si="3"/>
        <v>6.5963233991884422</v>
      </c>
      <c r="S9" s="197"/>
      <c r="AB9">
        <f>SUM(AB7:AB8)</f>
        <v>24203</v>
      </c>
      <c r="AC9">
        <f>SUM(AC7:AC8)</f>
        <v>14785</v>
      </c>
      <c r="AD9">
        <f>SUM(AD7:AD8)</f>
        <v>9400</v>
      </c>
      <c r="AE9">
        <f>SUM(AE7:AE8)</f>
        <v>2051237</v>
      </c>
    </row>
    <row r="10" spans="2:33">
      <c r="B10" s="193"/>
      <c r="C10" s="195"/>
      <c r="D10" s="195" t="s">
        <v>244</v>
      </c>
      <c r="E10" s="195"/>
      <c r="F10" s="195"/>
      <c r="G10" s="195"/>
      <c r="H10" s="55">
        <f>H11+H14</f>
        <v>386378</v>
      </c>
      <c r="I10" s="196">
        <f t="shared" si="0"/>
        <v>87.853115052296488</v>
      </c>
      <c r="J10" s="196">
        <f>H10/H$10*100</f>
        <v>100</v>
      </c>
      <c r="K10" s="55">
        <f>K11+K14</f>
        <v>183852</v>
      </c>
      <c r="L10" s="196">
        <f t="shared" si="1"/>
        <v>84.469846637323457</v>
      </c>
      <c r="M10" s="196">
        <f>K10/K$10*100</f>
        <v>100</v>
      </c>
      <c r="N10" s="55">
        <f>N11+N14</f>
        <v>198024</v>
      </c>
      <c r="O10" s="196">
        <f t="shared" si="2"/>
        <v>91.128056216435112</v>
      </c>
      <c r="P10" s="196">
        <f>N10/N$10*100</f>
        <v>100</v>
      </c>
      <c r="Q10" s="55">
        <f>Q11+Q14</f>
        <v>51616513</v>
      </c>
      <c r="R10" s="196">
        <f t="shared" si="3"/>
        <v>89.833691323254385</v>
      </c>
      <c r="S10" s="196">
        <f>Q10/Q$10*100</f>
        <v>100</v>
      </c>
    </row>
    <row r="11" spans="2:33">
      <c r="B11" s="193"/>
      <c r="C11" s="195"/>
      <c r="D11" s="195"/>
      <c r="E11" s="195" t="s">
        <v>245</v>
      </c>
      <c r="F11" s="195"/>
      <c r="G11" s="195"/>
      <c r="H11" s="55">
        <v>373767</v>
      </c>
      <c r="I11" s="196">
        <f t="shared" si="0"/>
        <v>84.985675306957702</v>
      </c>
      <c r="J11" s="196">
        <f>H11/H$10*100</f>
        <v>96.736097810951975</v>
      </c>
      <c r="K11" s="55">
        <v>178446</v>
      </c>
      <c r="L11" s="196">
        <f>K11/K$7*100</f>
        <v>81.986088011247205</v>
      </c>
      <c r="M11" s="196">
        <f>K11/K$10*100</f>
        <v>97.059591410482355</v>
      </c>
      <c r="N11" s="55">
        <v>191130</v>
      </c>
      <c r="O11" s="196">
        <f t="shared" si="2"/>
        <v>87.95552753528483</v>
      </c>
      <c r="P11" s="196">
        <f>N11/N$10*100</f>
        <v>96.518603805599327</v>
      </c>
      <c r="Q11" s="55">
        <v>50210035</v>
      </c>
      <c r="R11" s="196">
        <f t="shared" si="3"/>
        <v>87.385848507817627</v>
      </c>
      <c r="S11" s="196">
        <f>Q11/Q$10*100</f>
        <v>97.275139450043824</v>
      </c>
    </row>
    <row r="12" spans="2:33">
      <c r="B12" s="193"/>
      <c r="C12" s="195"/>
      <c r="D12" s="195"/>
      <c r="E12" s="195"/>
      <c r="F12" s="195" t="s">
        <v>435</v>
      </c>
      <c r="G12" s="195"/>
      <c r="H12" s="55">
        <v>246267</v>
      </c>
      <c r="I12" s="196">
        <f t="shared" si="0"/>
        <v>55.995225102319232</v>
      </c>
      <c r="J12" s="196">
        <f>H12/H$10*100</f>
        <v>63.73732458887411</v>
      </c>
      <c r="K12" s="55">
        <v>135698</v>
      </c>
      <c r="L12" s="196">
        <f t="shared" si="1"/>
        <v>62.345741406084883</v>
      </c>
      <c r="M12" s="196">
        <f>K12/K$10*100</f>
        <v>73.808280573504774</v>
      </c>
      <c r="N12" s="55">
        <v>107429</v>
      </c>
      <c r="O12" s="196">
        <f t="shared" si="2"/>
        <v>49.437421480605423</v>
      </c>
      <c r="P12" s="196">
        <f>N12/N$10*100</f>
        <v>54.250494889508339</v>
      </c>
      <c r="Q12" s="55">
        <v>35598937</v>
      </c>
      <c r="R12" s="196">
        <f t="shared" si="3"/>
        <v>61.95660520295084</v>
      </c>
      <c r="S12" s="196">
        <f>Q12/Q$10*100</f>
        <v>68.968116850512544</v>
      </c>
    </row>
    <row r="13" spans="2:33" ht="24">
      <c r="B13" s="193"/>
      <c r="C13" s="195"/>
      <c r="D13" s="195"/>
      <c r="E13" s="195"/>
      <c r="F13" s="195" t="s">
        <v>436</v>
      </c>
      <c r="G13" s="195"/>
      <c r="H13" s="55">
        <v>127500</v>
      </c>
      <c r="I13" s="196">
        <f t="shared" si="0"/>
        <v>28.990450204638474</v>
      </c>
      <c r="J13" s="196">
        <f>H13/H$10*100</f>
        <v>32.998773222077858</v>
      </c>
      <c r="K13" s="55">
        <v>42748</v>
      </c>
      <c r="L13" s="196">
        <f t="shared" si="1"/>
        <v>19.640346605162325</v>
      </c>
      <c r="M13" s="196">
        <f>K13/K$10*100</f>
        <v>23.251310836977567</v>
      </c>
      <c r="N13" s="55">
        <v>83701</v>
      </c>
      <c r="O13" s="196">
        <f t="shared" si="2"/>
        <v>38.518106054679414</v>
      </c>
      <c r="P13" s="196">
        <f>N13/N$10*100</f>
        <v>42.268108916090981</v>
      </c>
      <c r="Q13" s="55">
        <v>14611098</v>
      </c>
      <c r="R13" s="196">
        <f t="shared" si="3"/>
        <v>25.429243304866787</v>
      </c>
      <c r="S13" s="196">
        <f>Q13/Q$10*100</f>
        <v>28.30702259953128</v>
      </c>
      <c r="AB13" s="437"/>
      <c r="AC13" s="437"/>
      <c r="AD13" s="437"/>
      <c r="AE13" s="438" t="s">
        <v>519</v>
      </c>
      <c r="AF13" s="438" t="s">
        <v>520</v>
      </c>
      <c r="AG13" s="438" t="s">
        <v>521</v>
      </c>
    </row>
    <row r="14" spans="2:33">
      <c r="B14" s="198"/>
      <c r="C14" s="199"/>
      <c r="D14" s="199"/>
      <c r="E14" s="199" t="s">
        <v>246</v>
      </c>
      <c r="F14" s="199"/>
      <c r="G14" s="199"/>
      <c r="H14" s="58">
        <v>12611</v>
      </c>
      <c r="I14" s="200">
        <f t="shared" si="0"/>
        <v>2.8674397453387903</v>
      </c>
      <c r="J14" s="200">
        <f>H14/H$10*100</f>
        <v>3.2639021890480304</v>
      </c>
      <c r="K14" s="58">
        <v>5406</v>
      </c>
      <c r="L14" s="200">
        <f t="shared" si="1"/>
        <v>2.4837586260762494</v>
      </c>
      <c r="M14" s="200">
        <f>K14/K$10*100</f>
        <v>2.9404085895176553</v>
      </c>
      <c r="N14" s="58">
        <v>6894</v>
      </c>
      <c r="O14" s="200">
        <f t="shared" si="2"/>
        <v>3.1725286811502835</v>
      </c>
      <c r="P14" s="200">
        <f>N14/N$10*100</f>
        <v>3.4813961944006788</v>
      </c>
      <c r="Q14" s="58">
        <v>1406478</v>
      </c>
      <c r="R14" s="200">
        <f t="shared" si="3"/>
        <v>2.4478428154367613</v>
      </c>
      <c r="S14" s="200">
        <f>Q14/Q$10*100</f>
        <v>2.724860549956174</v>
      </c>
      <c r="AB14" s="437"/>
      <c r="AC14" s="437"/>
      <c r="AD14" s="437"/>
      <c r="AE14" s="439" t="s">
        <v>522</v>
      </c>
      <c r="AF14" s="439" t="s">
        <v>522</v>
      </c>
      <c r="AG14" s="439" t="s">
        <v>522</v>
      </c>
    </row>
    <row r="15" spans="2:33">
      <c r="C15" s="101" t="s">
        <v>247</v>
      </c>
      <c r="AB15" s="440" t="s">
        <v>523</v>
      </c>
      <c r="AC15" s="440" t="s">
        <v>108</v>
      </c>
      <c r="AD15" s="440" t="s">
        <v>524</v>
      </c>
      <c r="AE15" s="440" t="s">
        <v>525</v>
      </c>
      <c r="AF15" s="440"/>
      <c r="AG15" s="440"/>
    </row>
    <row r="16" spans="2:33">
      <c r="AB16" s="441" t="s">
        <v>526</v>
      </c>
      <c r="AC16" s="441" t="s">
        <v>527</v>
      </c>
      <c r="AD16" s="441" t="s">
        <v>528</v>
      </c>
      <c r="AE16" s="442">
        <v>57457856</v>
      </c>
      <c r="AF16" s="442">
        <v>31704141</v>
      </c>
      <c r="AG16" s="442">
        <v>25365913</v>
      </c>
    </row>
    <row r="17" spans="14:33">
      <c r="AB17" s="443" t="s">
        <v>526</v>
      </c>
      <c r="AC17" s="443" t="s">
        <v>527</v>
      </c>
      <c r="AD17" s="443" t="s">
        <v>529</v>
      </c>
      <c r="AE17" s="442">
        <v>1628608</v>
      </c>
      <c r="AF17" s="442">
        <v>1153862</v>
      </c>
      <c r="AG17" s="442">
        <v>473594</v>
      </c>
    </row>
    <row r="18" spans="14:33">
      <c r="N18" t="s">
        <v>248</v>
      </c>
      <c r="AB18" s="443" t="s">
        <v>526</v>
      </c>
      <c r="AC18" s="443" t="s">
        <v>527</v>
      </c>
      <c r="AD18" s="443" t="s">
        <v>530</v>
      </c>
      <c r="AE18" s="442">
        <v>422629</v>
      </c>
      <c r="AF18" s="442">
        <v>84906</v>
      </c>
      <c r="AG18" s="442">
        <v>337692</v>
      </c>
    </row>
    <row r="19" spans="14:33">
      <c r="N19" s="548" t="s">
        <v>242</v>
      </c>
      <c r="O19" s="549"/>
      <c r="P19" s="202" t="s">
        <v>249</v>
      </c>
      <c r="Q19" s="202" t="s">
        <v>250</v>
      </c>
      <c r="R19" s="202" t="s">
        <v>251</v>
      </c>
      <c r="S19" s="203" t="s">
        <v>252</v>
      </c>
      <c r="T19" s="204"/>
      <c r="U19" s="203" t="s">
        <v>213</v>
      </c>
      <c r="V19" s="204"/>
      <c r="W19" s="203" t="s">
        <v>212</v>
      </c>
      <c r="X19" s="205"/>
      <c r="AB19" s="443" t="s">
        <v>526</v>
      </c>
      <c r="AC19" s="443" t="s">
        <v>527</v>
      </c>
      <c r="AD19" s="443" t="s">
        <v>531</v>
      </c>
      <c r="AE19" s="442">
        <v>3790106</v>
      </c>
      <c r="AF19" s="442">
        <v>2677383</v>
      </c>
      <c r="AG19" s="442">
        <v>1110896</v>
      </c>
    </row>
    <row r="20" spans="14:33">
      <c r="N20" s="550"/>
      <c r="O20" s="549"/>
      <c r="P20" s="201" t="s">
        <v>253</v>
      </c>
      <c r="Q20" s="201" t="s">
        <v>254</v>
      </c>
      <c r="R20" s="201" t="s">
        <v>255</v>
      </c>
      <c r="S20" s="201" t="s">
        <v>256</v>
      </c>
      <c r="T20" s="201" t="s">
        <v>253</v>
      </c>
      <c r="U20" s="201" t="s">
        <v>256</v>
      </c>
      <c r="V20" s="201" t="s">
        <v>254</v>
      </c>
      <c r="W20" s="201" t="s">
        <v>256</v>
      </c>
      <c r="X20" s="201" t="s">
        <v>255</v>
      </c>
      <c r="AB20" s="443" t="s">
        <v>526</v>
      </c>
      <c r="AC20" s="443" t="s">
        <v>527</v>
      </c>
      <c r="AD20" s="443" t="s">
        <v>532</v>
      </c>
      <c r="AE20" s="442">
        <v>50210035</v>
      </c>
      <c r="AF20" s="442">
        <v>27120090</v>
      </c>
      <c r="AG20" s="442">
        <v>22725216</v>
      </c>
    </row>
    <row r="21" spans="14:33">
      <c r="N21" s="206" t="s">
        <v>244</v>
      </c>
      <c r="O21" s="207"/>
      <c r="P21" s="208">
        <f>J10</f>
        <v>100</v>
      </c>
      <c r="Q21" s="208">
        <f>M10</f>
        <v>100</v>
      </c>
      <c r="R21" s="208">
        <f>P10</f>
        <v>100</v>
      </c>
      <c r="S21" s="209">
        <f>S22+S25</f>
        <v>51616513</v>
      </c>
      <c r="T21" s="208">
        <f>S21/S$21*100</f>
        <v>100</v>
      </c>
      <c r="U21" s="209">
        <f>U22+U25</f>
        <v>27787990</v>
      </c>
      <c r="V21" s="208">
        <f>U21/U$21*100</f>
        <v>100</v>
      </c>
      <c r="W21" s="209">
        <f>W22+W25</f>
        <v>23443731</v>
      </c>
      <c r="X21" s="210">
        <f>W21/W$21*100</f>
        <v>100</v>
      </c>
      <c r="AB21" s="443" t="s">
        <v>526</v>
      </c>
      <c r="AC21" s="443" t="s">
        <v>527</v>
      </c>
      <c r="AD21" s="443" t="s">
        <v>533</v>
      </c>
      <c r="AE21" s="442">
        <v>35598937</v>
      </c>
      <c r="AF21" s="442">
        <v>21589108</v>
      </c>
      <c r="AG21" s="442">
        <v>13751520</v>
      </c>
    </row>
    <row r="22" spans="14:33">
      <c r="N22" s="206" t="s">
        <v>245</v>
      </c>
      <c r="O22" s="207"/>
      <c r="P22" s="208">
        <f>J11</f>
        <v>96.736097810951975</v>
      </c>
      <c r="Q22" s="208">
        <f>M11</f>
        <v>97.059591410482355</v>
      </c>
      <c r="R22" s="208">
        <f>P11</f>
        <v>96.518603805599327</v>
      </c>
      <c r="S22" s="209">
        <f>Q11</f>
        <v>50210035</v>
      </c>
      <c r="T22" s="208">
        <f>S22/S$21*100</f>
        <v>97.275139450043824</v>
      </c>
      <c r="U22" s="209">
        <v>27120090</v>
      </c>
      <c r="V22" s="208">
        <f>U22/U$21*100</f>
        <v>97.596443643458912</v>
      </c>
      <c r="W22" s="209">
        <v>22725216</v>
      </c>
      <c r="X22" s="210">
        <f>W22/W$21*100</f>
        <v>96.935150808546638</v>
      </c>
      <c r="AB22" s="443" t="s">
        <v>526</v>
      </c>
      <c r="AC22" s="443" t="s">
        <v>527</v>
      </c>
      <c r="AD22" s="443" t="s">
        <v>534</v>
      </c>
      <c r="AE22" s="442">
        <v>14611098</v>
      </c>
      <c r="AF22" s="442">
        <v>5530982</v>
      </c>
      <c r="AG22" s="442">
        <v>8973696</v>
      </c>
    </row>
    <row r="23" spans="14:33">
      <c r="N23" s="206" t="s">
        <v>435</v>
      </c>
      <c r="O23" s="207"/>
      <c r="P23" s="208">
        <f>J12</f>
        <v>63.73732458887411</v>
      </c>
      <c r="Q23" s="208">
        <f>M12</f>
        <v>73.808280573504774</v>
      </c>
      <c r="R23" s="208">
        <f>P12</f>
        <v>54.250494889508339</v>
      </c>
      <c r="S23" s="209">
        <f>Q12</f>
        <v>35598937</v>
      </c>
      <c r="T23" s="208">
        <f>S23/S$21*100</f>
        <v>68.968116850512544</v>
      </c>
      <c r="U23" s="209">
        <v>21589108</v>
      </c>
      <c r="V23" s="208">
        <f>U23/U$21*100</f>
        <v>77.692226030022326</v>
      </c>
      <c r="W23" s="211">
        <v>13751520</v>
      </c>
      <c r="X23" s="210">
        <f>W23/W$21*100</f>
        <v>58.657557536383607</v>
      </c>
      <c r="AB23" s="443" t="s">
        <v>526</v>
      </c>
      <c r="AC23" s="443" t="s">
        <v>527</v>
      </c>
      <c r="AD23" s="443" t="s">
        <v>535</v>
      </c>
      <c r="AE23" s="442">
        <v>1406478</v>
      </c>
      <c r="AF23" s="442">
        <v>667900</v>
      </c>
      <c r="AG23" s="442">
        <v>718515</v>
      </c>
    </row>
    <row r="24" spans="14:33">
      <c r="N24" s="206" t="s">
        <v>436</v>
      </c>
      <c r="O24" s="207"/>
      <c r="P24" s="208">
        <f>J13</f>
        <v>32.998773222077858</v>
      </c>
      <c r="Q24" s="208">
        <f>M13</f>
        <v>23.251310836977567</v>
      </c>
      <c r="R24" s="208">
        <f>P13</f>
        <v>42.268108916090981</v>
      </c>
      <c r="S24" s="209">
        <f>Q13</f>
        <v>14611098</v>
      </c>
      <c r="T24" s="208">
        <f>S24/S$21*100</f>
        <v>28.30702259953128</v>
      </c>
      <c r="U24" s="209">
        <v>5530982</v>
      </c>
      <c r="V24" s="208">
        <f>U24/U$21*100</f>
        <v>19.904217613436597</v>
      </c>
      <c r="W24" s="211">
        <v>8973696</v>
      </c>
      <c r="X24" s="210">
        <f>W24/W$21*100</f>
        <v>38.277593272163038</v>
      </c>
    </row>
    <row r="25" spans="14:33">
      <c r="N25" s="206" t="s">
        <v>246</v>
      </c>
      <c r="O25" s="207"/>
      <c r="P25" s="208">
        <f>J14</f>
        <v>3.2639021890480304</v>
      </c>
      <c r="Q25" s="208">
        <f>M14</f>
        <v>2.9404085895176553</v>
      </c>
      <c r="R25" s="208">
        <f>P14</f>
        <v>3.4813961944006788</v>
      </c>
      <c r="S25" s="209">
        <f>Q14</f>
        <v>1406478</v>
      </c>
      <c r="T25" s="208">
        <f>S25/S$21*100</f>
        <v>2.724860549956174</v>
      </c>
      <c r="U25" s="208">
        <v>667900</v>
      </c>
      <c r="V25" s="208">
        <f>U25/U$21*100</f>
        <v>2.4035563565410811</v>
      </c>
      <c r="W25" s="211">
        <v>718515</v>
      </c>
      <c r="X25" s="210">
        <f>W25/W$21*100</f>
        <v>3.0648491914533569</v>
      </c>
    </row>
    <row r="26" spans="14:33">
      <c r="N26" s="212" t="s">
        <v>257</v>
      </c>
    </row>
    <row r="28" spans="14:33">
      <c r="W28" s="444"/>
    </row>
  </sheetData>
  <mergeCells count="2">
    <mergeCell ref="B4:G6"/>
    <mergeCell ref="N19:O20"/>
  </mergeCells>
  <phoneticPr fontId="21"/>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Z36"/>
  <sheetViews>
    <sheetView topLeftCell="B13" workbookViewId="0">
      <selection activeCell="D26" sqref="D26"/>
    </sheetView>
  </sheetViews>
  <sheetFormatPr defaultRowHeight="13.5"/>
  <cols>
    <col min="1" max="1" width="3.5" bestFit="1" customWidth="1"/>
    <col min="3" max="3" width="8.125" customWidth="1"/>
    <col min="4" max="4" width="7" customWidth="1"/>
    <col min="5" max="5" width="8.125" customWidth="1"/>
    <col min="6" max="6" width="7" customWidth="1"/>
    <col min="23" max="23" width="3.375" customWidth="1"/>
  </cols>
  <sheetData>
    <row r="2" spans="2:24">
      <c r="B2" s="26" t="s">
        <v>329</v>
      </c>
    </row>
    <row r="3" spans="2:24" s="26" customFormat="1"/>
    <row r="4" spans="2:24" s="26" customFormat="1" ht="12" customHeight="1">
      <c r="B4" s="214"/>
      <c r="C4" s="551" t="s">
        <v>259</v>
      </c>
      <c r="D4" s="551"/>
      <c r="E4" s="551"/>
      <c r="F4" s="551"/>
      <c r="G4" s="214"/>
      <c r="H4" s="214"/>
    </row>
    <row r="5" spans="2:24" s="26" customFormat="1" ht="12.75" customHeight="1">
      <c r="B5" s="214"/>
      <c r="C5" s="552" t="s">
        <v>260</v>
      </c>
      <c r="D5" s="553"/>
      <c r="E5" s="552" t="s">
        <v>261</v>
      </c>
      <c r="F5" s="553"/>
      <c r="G5" s="214"/>
      <c r="H5" s="214"/>
    </row>
    <row r="6" spans="2:24" s="26" customFormat="1" ht="12.75" customHeight="1">
      <c r="B6" s="214"/>
      <c r="C6" s="416"/>
      <c r="D6" s="417" t="s">
        <v>211</v>
      </c>
      <c r="E6" s="418"/>
      <c r="F6" s="419" t="s">
        <v>211</v>
      </c>
      <c r="G6" s="214"/>
      <c r="H6" s="214"/>
    </row>
    <row r="7" spans="2:24" s="26" customFormat="1" ht="30" customHeight="1">
      <c r="B7" s="215" t="s">
        <v>190</v>
      </c>
      <c r="C7" s="420">
        <v>1152</v>
      </c>
      <c r="D7" s="421">
        <v>90.923441199684291</v>
      </c>
      <c r="E7" s="420">
        <v>115</v>
      </c>
      <c r="F7" s="421">
        <v>9.0765588003157074</v>
      </c>
      <c r="G7" s="214"/>
      <c r="H7" s="214" t="s">
        <v>328</v>
      </c>
    </row>
    <row r="8" spans="2:24" s="26" customFormat="1" ht="30" customHeight="1">
      <c r="B8" s="215" t="s">
        <v>192</v>
      </c>
      <c r="C8" s="420">
        <v>78</v>
      </c>
      <c r="D8" s="421">
        <v>88.63636363636364</v>
      </c>
      <c r="E8" s="420">
        <v>10</v>
      </c>
      <c r="F8" s="421">
        <v>11.363636363636363</v>
      </c>
      <c r="G8" s="214"/>
      <c r="H8" s="216" t="s">
        <v>262</v>
      </c>
    </row>
    <row r="9" spans="2:24" s="26" customFormat="1" ht="30" customHeight="1">
      <c r="B9" s="215" t="s">
        <v>180</v>
      </c>
      <c r="C9" s="420">
        <v>16615</v>
      </c>
      <c r="D9" s="421">
        <v>82.346235813054463</v>
      </c>
      <c r="E9" s="420">
        <v>3553</v>
      </c>
      <c r="F9" s="421">
        <v>17.609158943351343</v>
      </c>
      <c r="G9" s="214"/>
    </row>
    <row r="10" spans="2:24" s="26" customFormat="1" ht="30" customHeight="1">
      <c r="B10" s="215" t="s">
        <v>170</v>
      </c>
      <c r="C10" s="420">
        <v>16385</v>
      </c>
      <c r="D10" s="421">
        <v>76.163250127829684</v>
      </c>
      <c r="E10" s="420">
        <v>5053</v>
      </c>
      <c r="F10" s="421">
        <v>23.48812346023335</v>
      </c>
      <c r="G10" s="214"/>
      <c r="H10"/>
      <c r="I10" s="26" t="s">
        <v>264</v>
      </c>
      <c r="V10"/>
      <c r="W10"/>
    </row>
    <row r="11" spans="2:24" s="26" customFormat="1" ht="30" customHeight="1">
      <c r="B11" s="215" t="s">
        <v>188</v>
      </c>
      <c r="C11" s="420">
        <v>1241</v>
      </c>
      <c r="D11" s="421">
        <v>69.021134593993324</v>
      </c>
      <c r="E11" s="420">
        <v>555</v>
      </c>
      <c r="F11" s="421">
        <v>30.867630700778641</v>
      </c>
      <c r="G11" s="214"/>
      <c r="H11"/>
      <c r="V11"/>
      <c r="W11"/>
    </row>
    <row r="12" spans="2:24" s="26" customFormat="1" ht="30" customHeight="1">
      <c r="B12" s="215" t="s">
        <v>162</v>
      </c>
      <c r="C12" s="420">
        <v>46328</v>
      </c>
      <c r="D12" s="421">
        <v>65.886368484676112</v>
      </c>
      <c r="E12" s="420">
        <v>23917</v>
      </c>
      <c r="F12" s="421">
        <v>34.014079499395578</v>
      </c>
      <c r="G12" s="214"/>
      <c r="H12"/>
      <c r="I12" s="129"/>
      <c r="J12" s="217" t="s">
        <v>51</v>
      </c>
      <c r="K12" s="218"/>
      <c r="L12" s="218"/>
      <c r="M12" s="218"/>
      <c r="N12" s="218"/>
      <c r="O12" s="218"/>
      <c r="P12" s="219"/>
      <c r="Q12" s="217" t="s">
        <v>50</v>
      </c>
      <c r="R12" s="220"/>
      <c r="S12" s="218"/>
      <c r="T12" s="218"/>
      <c r="U12" s="218"/>
      <c r="V12" s="219"/>
      <c r="W12"/>
      <c r="X12" s="26" t="s">
        <v>368</v>
      </c>
    </row>
    <row r="13" spans="2:24" s="26" customFormat="1" ht="30" customHeight="1">
      <c r="B13" s="215" t="s">
        <v>168</v>
      </c>
      <c r="C13" s="420">
        <v>19148</v>
      </c>
      <c r="D13" s="421">
        <v>61.594878888281279</v>
      </c>
      <c r="E13" s="420">
        <v>11848</v>
      </c>
      <c r="F13" s="421">
        <v>38.112394248399653</v>
      </c>
      <c r="G13" s="214"/>
      <c r="H13"/>
      <c r="I13" s="104" t="s">
        <v>108</v>
      </c>
      <c r="J13" s="104" t="s">
        <v>265</v>
      </c>
      <c r="K13" s="104" t="s">
        <v>266</v>
      </c>
      <c r="L13" s="104" t="s">
        <v>267</v>
      </c>
      <c r="M13" s="104" t="s">
        <v>268</v>
      </c>
      <c r="N13" s="104" t="s">
        <v>269</v>
      </c>
      <c r="O13" s="104" t="s">
        <v>270</v>
      </c>
      <c r="P13" s="104" t="s">
        <v>111</v>
      </c>
      <c r="Q13" s="104" t="s">
        <v>265</v>
      </c>
      <c r="R13" s="104" t="s">
        <v>266</v>
      </c>
      <c r="S13" s="104" t="s">
        <v>267</v>
      </c>
      <c r="T13" s="104" t="s">
        <v>268</v>
      </c>
      <c r="U13" s="104" t="s">
        <v>269</v>
      </c>
      <c r="V13" s="104" t="s">
        <v>111</v>
      </c>
      <c r="W13"/>
      <c r="X13" s="26" t="s">
        <v>367</v>
      </c>
    </row>
    <row r="14" spans="2:24" s="26" customFormat="1" ht="30" customHeight="1">
      <c r="B14" s="215" t="s">
        <v>184</v>
      </c>
      <c r="C14" s="420">
        <v>3136</v>
      </c>
      <c r="D14" s="421">
        <v>60.238186707645028</v>
      </c>
      <c r="E14" s="420">
        <v>2070</v>
      </c>
      <c r="F14" s="421">
        <v>39.761813292354972</v>
      </c>
      <c r="G14" s="214"/>
      <c r="H14"/>
      <c r="I14" s="285" t="s">
        <v>263</v>
      </c>
      <c r="J14" s="285">
        <v>439800</v>
      </c>
      <c r="K14" s="285">
        <v>217654</v>
      </c>
      <c r="L14" s="285">
        <v>217303</v>
      </c>
      <c r="M14" s="285">
        <f>(K14/$J14*100)</f>
        <v>49.489313324238289</v>
      </c>
      <c r="N14" s="285">
        <f>(L14/$J14*100)</f>
        <v>49.409504320145523</v>
      </c>
      <c r="O14" s="286"/>
      <c r="P14" s="285" t="str">
        <f>IF(M14&gt;N14,"男","")</f>
        <v>男</v>
      </c>
      <c r="Q14" s="285">
        <v>57457856</v>
      </c>
      <c r="R14" s="285">
        <v>31704141</v>
      </c>
      <c r="S14" s="285">
        <v>25365913</v>
      </c>
      <c r="T14" s="285">
        <f>(R14/$Q14*100)</f>
        <v>55.178078694756728</v>
      </c>
      <c r="U14" s="285">
        <f>(S14/$Q14*100)</f>
        <v>44.146988359607434</v>
      </c>
      <c r="V14" s="285" t="str">
        <f>IF(T14&gt;U14,"男","")</f>
        <v>男</v>
      </c>
      <c r="W14"/>
      <c r="X14" s="26">
        <f>N14-U14</f>
        <v>5.2625159605380887</v>
      </c>
    </row>
    <row r="15" spans="2:24" s="26" customFormat="1" ht="30" customHeight="1">
      <c r="B15" s="215" t="s">
        <v>186</v>
      </c>
      <c r="C15" s="420">
        <v>1327</v>
      </c>
      <c r="D15" s="421">
        <v>60.04524886877828</v>
      </c>
      <c r="E15" s="420">
        <v>883</v>
      </c>
      <c r="F15" s="421">
        <v>39.95475113122172</v>
      </c>
      <c r="G15" s="214"/>
      <c r="H15"/>
      <c r="I15" s="218"/>
      <c r="J15" s="218"/>
      <c r="K15" s="218"/>
      <c r="L15" s="218"/>
      <c r="M15" s="218"/>
      <c r="N15" s="218"/>
      <c r="O15" s="287"/>
      <c r="P15" s="218"/>
      <c r="Q15" s="218"/>
      <c r="R15" s="218"/>
      <c r="S15" s="218"/>
      <c r="T15" s="218"/>
      <c r="U15" s="218"/>
      <c r="V15" s="218"/>
      <c r="W15"/>
    </row>
    <row r="16" spans="2:24" s="26" customFormat="1" ht="30" customHeight="1">
      <c r="B16" s="215" t="s">
        <v>178</v>
      </c>
      <c r="C16" s="420">
        <v>4908</v>
      </c>
      <c r="D16" s="421">
        <v>58.338285985974089</v>
      </c>
      <c r="E16" s="420">
        <v>3504</v>
      </c>
      <c r="F16" s="421">
        <v>41.649827647688106</v>
      </c>
      <c r="G16" s="214"/>
      <c r="H16"/>
      <c r="I16" s="129"/>
      <c r="J16" s="217" t="s">
        <v>51</v>
      </c>
      <c r="K16" s="218"/>
      <c r="L16" s="218"/>
      <c r="M16" s="218"/>
      <c r="N16" s="218"/>
      <c r="O16" s="218"/>
      <c r="P16" s="219"/>
      <c r="Q16" s="217" t="s">
        <v>50</v>
      </c>
      <c r="R16" s="220"/>
      <c r="S16" s="218"/>
      <c r="T16" s="218"/>
      <c r="U16" s="218"/>
      <c r="V16" s="219"/>
      <c r="W16"/>
    </row>
    <row r="17" spans="2:26" s="26" customFormat="1" ht="30" customHeight="1">
      <c r="B17" s="215" t="s">
        <v>172</v>
      </c>
      <c r="C17" s="420">
        <v>6151</v>
      </c>
      <c r="D17" s="421">
        <v>55.086870857961671</v>
      </c>
      <c r="E17" s="420">
        <v>5009</v>
      </c>
      <c r="F17" s="421">
        <v>44.859394590721834</v>
      </c>
      <c r="G17" s="214"/>
      <c r="H17"/>
      <c r="I17" s="104" t="s">
        <v>108</v>
      </c>
      <c r="J17" s="104" t="s">
        <v>265</v>
      </c>
      <c r="K17" s="104" t="s">
        <v>266</v>
      </c>
      <c r="L17" s="104" t="s">
        <v>267</v>
      </c>
      <c r="M17" s="104" t="s">
        <v>268</v>
      </c>
      <c r="N17" s="104" t="s">
        <v>269</v>
      </c>
      <c r="O17" s="104" t="s">
        <v>270</v>
      </c>
      <c r="P17" s="104" t="s">
        <v>111</v>
      </c>
      <c r="Q17" s="104" t="s">
        <v>265</v>
      </c>
      <c r="R17" s="104" t="s">
        <v>266</v>
      </c>
      <c r="S17" s="104" t="s">
        <v>267</v>
      </c>
      <c r="T17" s="104" t="s">
        <v>268</v>
      </c>
      <c r="U17" s="104" t="s">
        <v>269</v>
      </c>
      <c r="V17" s="104" t="s">
        <v>111</v>
      </c>
      <c r="W17"/>
    </row>
    <row r="18" spans="2:26" s="26" customFormat="1" ht="30" customHeight="1">
      <c r="B18" s="215" t="s">
        <v>174</v>
      </c>
      <c r="C18" s="420">
        <v>8990</v>
      </c>
      <c r="D18" s="421">
        <v>47.433124043687016</v>
      </c>
      <c r="E18" s="420">
        <v>9914</v>
      </c>
      <c r="F18" s="421">
        <v>52.308341687331819</v>
      </c>
      <c r="G18" s="214"/>
      <c r="H18">
        <v>5</v>
      </c>
      <c r="I18" s="108" t="s">
        <v>190</v>
      </c>
      <c r="J18" s="108">
        <v>1267</v>
      </c>
      <c r="K18" s="108">
        <v>1152</v>
      </c>
      <c r="L18" s="108">
        <v>115</v>
      </c>
      <c r="M18" s="108">
        <f t="shared" ref="M18:M34" si="0">(K18/$J18*100)</f>
        <v>90.923441199684291</v>
      </c>
      <c r="N18" s="108">
        <f t="shared" ref="N18:N34" si="1">(L18/$J18*100)</f>
        <v>9.0765588003157074</v>
      </c>
      <c r="O18" s="108">
        <f t="shared" ref="O18:O34" si="2">RANK(N18,N$18:N$34)</f>
        <v>17</v>
      </c>
      <c r="P18" s="108" t="str">
        <f t="shared" ref="P18:P34" si="3">IF(M18&gt;N18,"男","")</f>
        <v>男</v>
      </c>
      <c r="Q18" s="108">
        <v>201973</v>
      </c>
      <c r="R18" s="108">
        <v>172509</v>
      </c>
      <c r="S18" s="108">
        <v>28753</v>
      </c>
      <c r="T18" s="108">
        <f t="shared" ref="T18:T34" si="4">(R18/$Q18*100)</f>
        <v>85.411911493120357</v>
      </c>
      <c r="U18" s="108">
        <f t="shared" ref="U18:U34" si="5">(S18/$Q18*100)</f>
        <v>14.236061255712398</v>
      </c>
      <c r="V18" s="108" t="str">
        <f t="shared" ref="V18:V34" si="6">IF(T18&gt;U18,"男","")</f>
        <v>男</v>
      </c>
      <c r="W18"/>
      <c r="X18" s="26">
        <f>N18-U18</f>
        <v>-5.1595024553966908</v>
      </c>
    </row>
    <row r="19" spans="2:26" s="26" customFormat="1" ht="30" customHeight="1">
      <c r="B19" s="215" t="s">
        <v>158</v>
      </c>
      <c r="C19" s="420">
        <v>39962</v>
      </c>
      <c r="D19" s="421">
        <v>44.188155159449778</v>
      </c>
      <c r="E19" s="420">
        <v>49129</v>
      </c>
      <c r="F19" s="421">
        <v>54.324605245698621</v>
      </c>
      <c r="G19" s="214"/>
      <c r="H19">
        <v>2</v>
      </c>
      <c r="I19" s="108" t="s">
        <v>192</v>
      </c>
      <c r="J19" s="108">
        <v>88</v>
      </c>
      <c r="K19" s="108">
        <v>78</v>
      </c>
      <c r="L19" s="108">
        <v>10</v>
      </c>
      <c r="M19" s="108">
        <f t="shared" si="0"/>
        <v>88.63636363636364</v>
      </c>
      <c r="N19" s="108">
        <f t="shared" si="1"/>
        <v>11.363636363636363</v>
      </c>
      <c r="O19" s="108">
        <f t="shared" si="2"/>
        <v>16</v>
      </c>
      <c r="P19" s="108" t="str">
        <f t="shared" si="3"/>
        <v>男</v>
      </c>
      <c r="Q19" s="108">
        <v>19719</v>
      </c>
      <c r="R19" s="108">
        <v>16637</v>
      </c>
      <c r="S19" s="108">
        <v>3054</v>
      </c>
      <c r="T19" s="108">
        <f t="shared" si="4"/>
        <v>84.370404178710885</v>
      </c>
      <c r="U19" s="108">
        <f t="shared" si="5"/>
        <v>15.487600791115169</v>
      </c>
      <c r="V19" s="108" t="str">
        <f t="shared" si="6"/>
        <v>男</v>
      </c>
      <c r="W19"/>
      <c r="X19" s="26">
        <f t="shared" ref="X19:X34" si="7">N19-U19</f>
        <v>-4.1239644274788052</v>
      </c>
    </row>
    <row r="20" spans="2:26" s="26" customFormat="1" ht="30" customHeight="1">
      <c r="B20" s="215" t="s">
        <v>182</v>
      </c>
      <c r="C20" s="420">
        <v>3930</v>
      </c>
      <c r="D20" s="421">
        <v>39.092808116980002</v>
      </c>
      <c r="E20" s="420">
        <v>5853</v>
      </c>
      <c r="F20" s="421">
        <v>58.221426439868694</v>
      </c>
      <c r="G20" s="214"/>
      <c r="H20">
        <v>7</v>
      </c>
      <c r="I20" s="108" t="s">
        <v>180</v>
      </c>
      <c r="J20" s="108">
        <v>20177</v>
      </c>
      <c r="K20" s="108">
        <v>16615</v>
      </c>
      <c r="L20" s="108">
        <v>3553</v>
      </c>
      <c r="M20" s="108">
        <f t="shared" si="0"/>
        <v>82.346235813054463</v>
      </c>
      <c r="N20" s="108">
        <f t="shared" si="1"/>
        <v>17.609158943351343</v>
      </c>
      <c r="O20" s="108">
        <f t="shared" si="2"/>
        <v>15</v>
      </c>
      <c r="P20" s="108" t="str">
        <f t="shared" si="3"/>
        <v>男</v>
      </c>
      <c r="Q20" s="108">
        <v>3289264</v>
      </c>
      <c r="R20" s="108">
        <v>2626892</v>
      </c>
      <c r="S20" s="108">
        <v>656930</v>
      </c>
      <c r="T20" s="108">
        <f t="shared" si="4"/>
        <v>79.862607562056425</v>
      </c>
      <c r="U20" s="108">
        <f t="shared" si="5"/>
        <v>19.971945091667923</v>
      </c>
      <c r="V20" s="108" t="str">
        <f t="shared" si="6"/>
        <v>男</v>
      </c>
      <c r="W20"/>
      <c r="X20" s="26">
        <f t="shared" si="7"/>
        <v>-2.3627861483165802</v>
      </c>
    </row>
    <row r="21" spans="2:26" s="26" customFormat="1" ht="30" customHeight="1">
      <c r="B21" s="215" t="s">
        <v>166</v>
      </c>
      <c r="C21" s="420">
        <v>8124</v>
      </c>
      <c r="D21" s="421">
        <v>40.875471698113209</v>
      </c>
      <c r="E21" s="420">
        <v>11746</v>
      </c>
      <c r="F21" s="421">
        <v>59.099371069182396</v>
      </c>
      <c r="G21" s="214"/>
      <c r="H21">
        <v>3</v>
      </c>
      <c r="I21" s="108" t="s">
        <v>170</v>
      </c>
      <c r="J21" s="108">
        <v>21513</v>
      </c>
      <c r="K21" s="108">
        <v>16385</v>
      </c>
      <c r="L21" s="108">
        <v>5053</v>
      </c>
      <c r="M21" s="108">
        <f t="shared" si="0"/>
        <v>76.163250127829684</v>
      </c>
      <c r="N21" s="108">
        <f t="shared" si="1"/>
        <v>23.48812346023335</v>
      </c>
      <c r="O21" s="108">
        <f t="shared" si="2"/>
        <v>14</v>
      </c>
      <c r="P21" s="108" t="str">
        <f t="shared" si="3"/>
        <v>男</v>
      </c>
      <c r="Q21" s="108">
        <v>3765266</v>
      </c>
      <c r="R21" s="108">
        <v>3038946</v>
      </c>
      <c r="S21" s="108">
        <v>712774</v>
      </c>
      <c r="T21" s="108">
        <f t="shared" si="4"/>
        <v>80.709994991057727</v>
      </c>
      <c r="U21" s="108">
        <f t="shared" si="5"/>
        <v>18.930242909797077</v>
      </c>
      <c r="V21" s="108" t="str">
        <f t="shared" si="6"/>
        <v>男</v>
      </c>
      <c r="W21"/>
      <c r="X21" s="274">
        <f t="shared" si="7"/>
        <v>4.5578805504362734</v>
      </c>
    </row>
    <row r="22" spans="2:26" s="26" customFormat="1" ht="30" customHeight="1">
      <c r="B22" s="215" t="s">
        <v>160</v>
      </c>
      <c r="C22" s="420">
        <v>14930</v>
      </c>
      <c r="D22" s="421">
        <v>39.622090708845306</v>
      </c>
      <c r="E22" s="420">
        <v>22672</v>
      </c>
      <c r="F22" s="421">
        <v>60.168254558000058</v>
      </c>
      <c r="G22" s="214"/>
      <c r="H22">
        <v>1</v>
      </c>
      <c r="I22" s="108" t="s">
        <v>188</v>
      </c>
      <c r="J22" s="108">
        <v>1798</v>
      </c>
      <c r="K22" s="108">
        <v>1241</v>
      </c>
      <c r="L22" s="108">
        <v>555</v>
      </c>
      <c r="M22" s="108">
        <f t="shared" si="0"/>
        <v>69.021134593993324</v>
      </c>
      <c r="N22" s="108">
        <f t="shared" si="1"/>
        <v>30.867630700778641</v>
      </c>
      <c r="O22" s="108">
        <f t="shared" si="2"/>
        <v>13</v>
      </c>
      <c r="P22" s="108" t="str">
        <f t="shared" si="3"/>
        <v>男</v>
      </c>
      <c r="Q22" s="108">
        <v>452033</v>
      </c>
      <c r="R22" s="108">
        <v>318909</v>
      </c>
      <c r="S22" s="108">
        <v>132439</v>
      </c>
      <c r="T22" s="108">
        <f t="shared" si="4"/>
        <v>70.549937725785512</v>
      </c>
      <c r="U22" s="108">
        <f t="shared" si="5"/>
        <v>29.298524665234616</v>
      </c>
      <c r="V22" s="108" t="str">
        <f t="shared" si="6"/>
        <v>男</v>
      </c>
      <c r="W22"/>
      <c r="X22" s="274">
        <f t="shared" si="7"/>
        <v>1.5691060355440243</v>
      </c>
    </row>
    <row r="23" spans="2:26" s="26" customFormat="1" ht="30" customHeight="1">
      <c r="B23" s="215" t="s">
        <v>164</v>
      </c>
      <c r="C23" s="420">
        <v>25249</v>
      </c>
      <c r="D23" s="421">
        <v>28.191643777494917</v>
      </c>
      <c r="E23" s="420">
        <v>61472</v>
      </c>
      <c r="F23" s="421">
        <v>68.636251981867318</v>
      </c>
      <c r="G23" s="214"/>
      <c r="H23">
        <v>4</v>
      </c>
      <c r="I23" s="108" t="s">
        <v>162</v>
      </c>
      <c r="J23" s="108">
        <v>70315</v>
      </c>
      <c r="K23" s="108">
        <v>46328</v>
      </c>
      <c r="L23" s="108">
        <v>23917</v>
      </c>
      <c r="M23" s="108">
        <f t="shared" si="0"/>
        <v>65.886368484676112</v>
      </c>
      <c r="N23" s="108">
        <f t="shared" si="1"/>
        <v>34.014079499395578</v>
      </c>
      <c r="O23" s="108">
        <f t="shared" si="2"/>
        <v>12</v>
      </c>
      <c r="P23" s="108" t="str">
        <f t="shared" si="3"/>
        <v>男</v>
      </c>
      <c r="Q23" s="108">
        <v>8866615</v>
      </c>
      <c r="R23" s="108">
        <v>6217406</v>
      </c>
      <c r="S23" s="108">
        <v>2646658</v>
      </c>
      <c r="T23" s="108">
        <f t="shared" si="4"/>
        <v>70.121528903645867</v>
      </c>
      <c r="U23" s="108">
        <f t="shared" si="5"/>
        <v>29.849700252012745</v>
      </c>
      <c r="V23" s="108" t="str">
        <f t="shared" si="6"/>
        <v>男</v>
      </c>
      <c r="W23"/>
      <c r="X23" s="274">
        <f t="shared" si="7"/>
        <v>4.1643792473828327</v>
      </c>
    </row>
    <row r="24" spans="2:26" s="26" customFormat="1" ht="30" customHeight="1">
      <c r="B24"/>
      <c r="C24"/>
      <c r="D24"/>
      <c r="E24"/>
      <c r="F24"/>
      <c r="G24" s="214"/>
      <c r="H24">
        <v>17</v>
      </c>
      <c r="I24" s="108" t="s">
        <v>168</v>
      </c>
      <c r="J24" s="108">
        <v>31087</v>
      </c>
      <c r="K24" s="108">
        <v>19148</v>
      </c>
      <c r="L24" s="108">
        <v>11848</v>
      </c>
      <c r="M24" s="108">
        <f t="shared" si="0"/>
        <v>61.594878888281279</v>
      </c>
      <c r="N24" s="108">
        <f t="shared" si="1"/>
        <v>38.112394248399653</v>
      </c>
      <c r="O24" s="108">
        <f t="shared" si="2"/>
        <v>11</v>
      </c>
      <c r="P24" s="108" t="str">
        <f t="shared" si="3"/>
        <v>男</v>
      </c>
      <c r="Q24" s="108">
        <v>5077887</v>
      </c>
      <c r="R24" s="108">
        <v>2986712</v>
      </c>
      <c r="S24" s="108">
        <v>2070275</v>
      </c>
      <c r="T24" s="108">
        <f t="shared" si="4"/>
        <v>58.818008356625505</v>
      </c>
      <c r="U24" s="108">
        <f t="shared" si="5"/>
        <v>40.770403122401113</v>
      </c>
      <c r="V24" s="108" t="str">
        <f t="shared" si="6"/>
        <v>男</v>
      </c>
      <c r="W24"/>
      <c r="X24" s="127">
        <f t="shared" si="7"/>
        <v>-2.6580088740014602</v>
      </c>
    </row>
    <row r="25" spans="2:26" ht="30" customHeight="1">
      <c r="H25">
        <v>16</v>
      </c>
      <c r="I25" s="108" t="s">
        <v>184</v>
      </c>
      <c r="J25" s="108">
        <v>5206</v>
      </c>
      <c r="K25" s="108">
        <v>3136</v>
      </c>
      <c r="L25" s="108">
        <v>2070</v>
      </c>
      <c r="M25" s="108">
        <f t="shared" si="0"/>
        <v>60.238186707645028</v>
      </c>
      <c r="N25" s="108">
        <f t="shared" si="1"/>
        <v>39.761813292354972</v>
      </c>
      <c r="O25" s="108">
        <f t="shared" si="2"/>
        <v>10</v>
      </c>
      <c r="P25" s="108" t="str">
        <f t="shared" si="3"/>
        <v>男</v>
      </c>
      <c r="Q25" s="108">
        <v>452579</v>
      </c>
      <c r="R25" s="108">
        <v>270559</v>
      </c>
      <c r="S25" s="108">
        <v>181885</v>
      </c>
      <c r="T25" s="108">
        <f t="shared" si="4"/>
        <v>59.781607189021145</v>
      </c>
      <c r="U25" s="108">
        <f t="shared" si="5"/>
        <v>40.188563764558232</v>
      </c>
      <c r="V25" s="108" t="str">
        <f t="shared" si="6"/>
        <v>男</v>
      </c>
      <c r="X25" s="26">
        <f t="shared" si="7"/>
        <v>-0.42675047220325979</v>
      </c>
      <c r="Y25" s="26"/>
      <c r="Z25" s="26"/>
    </row>
    <row r="26" spans="2:26" ht="30" customHeight="1">
      <c r="H26">
        <v>6</v>
      </c>
      <c r="I26" s="108" t="s">
        <v>186</v>
      </c>
      <c r="J26" s="108">
        <v>2210</v>
      </c>
      <c r="K26" s="108">
        <v>1327</v>
      </c>
      <c r="L26" s="108">
        <v>883</v>
      </c>
      <c r="M26" s="108">
        <f t="shared" si="0"/>
        <v>60.04524886877828</v>
      </c>
      <c r="N26" s="108">
        <f t="shared" si="1"/>
        <v>39.95475113122172</v>
      </c>
      <c r="O26" s="108">
        <f t="shared" si="2"/>
        <v>9</v>
      </c>
      <c r="P26" s="108" t="str">
        <f t="shared" si="3"/>
        <v>男</v>
      </c>
      <c r="Q26" s="108">
        <v>1930909</v>
      </c>
      <c r="R26" s="108">
        <v>1382600</v>
      </c>
      <c r="S26" s="108">
        <v>531171</v>
      </c>
      <c r="T26" s="108">
        <f t="shared" si="4"/>
        <v>71.603581525592347</v>
      </c>
      <c r="U26" s="108">
        <f t="shared" si="5"/>
        <v>27.508857227347328</v>
      </c>
      <c r="V26" s="108" t="str">
        <f t="shared" si="6"/>
        <v>男</v>
      </c>
      <c r="X26" s="422">
        <f t="shared" si="7"/>
        <v>12.445893903874392</v>
      </c>
    </row>
    <row r="27" spans="2:26" ht="30" customHeight="1">
      <c r="H27">
        <v>11</v>
      </c>
      <c r="I27" s="108" t="s">
        <v>178</v>
      </c>
      <c r="J27" s="108">
        <v>8413</v>
      </c>
      <c r="K27" s="108">
        <v>4908</v>
      </c>
      <c r="L27" s="108">
        <v>3504</v>
      </c>
      <c r="M27" s="108">
        <f t="shared" si="0"/>
        <v>58.338285985974089</v>
      </c>
      <c r="N27" s="108">
        <f t="shared" si="1"/>
        <v>41.649827647688106</v>
      </c>
      <c r="O27" s="108">
        <f t="shared" si="2"/>
        <v>8</v>
      </c>
      <c r="P27" s="108" t="str">
        <f t="shared" si="3"/>
        <v>男</v>
      </c>
      <c r="Q27" s="108">
        <v>2055691</v>
      </c>
      <c r="R27" s="108">
        <v>1333837</v>
      </c>
      <c r="S27" s="108">
        <v>708313</v>
      </c>
      <c r="T27" s="108">
        <f t="shared" si="4"/>
        <v>64.885092166089166</v>
      </c>
      <c r="U27" s="108">
        <f t="shared" si="5"/>
        <v>34.456199886072369</v>
      </c>
      <c r="V27" s="108" t="str">
        <f t="shared" si="6"/>
        <v>男</v>
      </c>
      <c r="X27" s="422">
        <f t="shared" si="7"/>
        <v>7.1936277616157369</v>
      </c>
    </row>
    <row r="28" spans="2:26" ht="30" customHeight="1">
      <c r="H28">
        <v>10</v>
      </c>
      <c r="I28" s="108" t="s">
        <v>172</v>
      </c>
      <c r="J28" s="108">
        <v>11166</v>
      </c>
      <c r="K28" s="108">
        <v>6151</v>
      </c>
      <c r="L28" s="108">
        <v>5009</v>
      </c>
      <c r="M28" s="108">
        <f t="shared" si="0"/>
        <v>55.086870857961671</v>
      </c>
      <c r="N28" s="108">
        <f t="shared" si="1"/>
        <v>44.859394590721834</v>
      </c>
      <c r="O28" s="108">
        <f t="shared" si="2"/>
        <v>7</v>
      </c>
      <c r="P28" s="108" t="str">
        <f t="shared" si="3"/>
        <v>男</v>
      </c>
      <c r="Q28" s="108">
        <v>1601093</v>
      </c>
      <c r="R28" s="108">
        <v>936134</v>
      </c>
      <c r="S28" s="108">
        <v>660551</v>
      </c>
      <c r="T28" s="108">
        <f t="shared" si="4"/>
        <v>58.468433751193714</v>
      </c>
      <c r="U28" s="108">
        <f t="shared" si="5"/>
        <v>41.25625432126678</v>
      </c>
      <c r="V28" s="108" t="str">
        <f t="shared" si="6"/>
        <v>男</v>
      </c>
      <c r="X28" s="274">
        <f t="shared" si="7"/>
        <v>3.6031402694550536</v>
      </c>
    </row>
    <row r="29" spans="2:26" ht="30" customHeight="1">
      <c r="H29">
        <v>14</v>
      </c>
      <c r="I29" s="108" t="s">
        <v>174</v>
      </c>
      <c r="J29" s="108">
        <v>18953</v>
      </c>
      <c r="K29" s="108">
        <v>8990</v>
      </c>
      <c r="L29" s="108">
        <v>9914</v>
      </c>
      <c r="M29" s="108">
        <f t="shared" si="0"/>
        <v>47.433124043687016</v>
      </c>
      <c r="N29" s="108">
        <f t="shared" si="1"/>
        <v>52.308341687331819</v>
      </c>
      <c r="O29" s="108">
        <f t="shared" si="2"/>
        <v>6</v>
      </c>
      <c r="P29" s="108" t="str">
        <f t="shared" si="3"/>
        <v/>
      </c>
      <c r="Q29" s="108">
        <v>1921979</v>
      </c>
      <c r="R29" s="108">
        <v>904260</v>
      </c>
      <c r="S29" s="108">
        <v>1014865</v>
      </c>
      <c r="T29" s="108">
        <f t="shared" si="4"/>
        <v>47.048380861601508</v>
      </c>
      <c r="U29" s="108">
        <f t="shared" si="5"/>
        <v>52.803126360901963</v>
      </c>
      <c r="V29" s="108" t="str">
        <f t="shared" si="6"/>
        <v/>
      </c>
      <c r="X29" s="26">
        <f t="shared" si="7"/>
        <v>-0.49478467357014466</v>
      </c>
    </row>
    <row r="30" spans="2:26" ht="30" customHeight="1">
      <c r="H30">
        <v>8</v>
      </c>
      <c r="I30" s="108" t="s">
        <v>158</v>
      </c>
      <c r="J30" s="108">
        <v>90436</v>
      </c>
      <c r="K30" s="108">
        <v>39962</v>
      </c>
      <c r="L30" s="108">
        <v>49129</v>
      </c>
      <c r="M30" s="108">
        <f t="shared" si="0"/>
        <v>44.188155159449778</v>
      </c>
      <c r="N30" s="108">
        <f t="shared" si="1"/>
        <v>54.324605245698621</v>
      </c>
      <c r="O30" s="108">
        <f t="shared" si="2"/>
        <v>5</v>
      </c>
      <c r="P30" s="108" t="str">
        <f t="shared" si="3"/>
        <v/>
      </c>
      <c r="Q30" s="108">
        <v>11476947</v>
      </c>
      <c r="R30" s="108">
        <v>5767992</v>
      </c>
      <c r="S30" s="108">
        <v>5565166</v>
      </c>
      <c r="T30" s="108">
        <f t="shared" si="4"/>
        <v>50.257198190424681</v>
      </c>
      <c r="U30" s="108">
        <f t="shared" si="5"/>
        <v>48.489951203922089</v>
      </c>
      <c r="V30" s="108" t="str">
        <f t="shared" si="6"/>
        <v>男</v>
      </c>
      <c r="X30" s="422">
        <f t="shared" si="7"/>
        <v>5.8346540417765311</v>
      </c>
    </row>
    <row r="31" spans="2:26" ht="30" customHeight="1">
      <c r="H31">
        <v>9</v>
      </c>
      <c r="I31" s="108" t="s">
        <v>182</v>
      </c>
      <c r="J31" s="108">
        <v>10053</v>
      </c>
      <c r="K31" s="108">
        <v>3930</v>
      </c>
      <c r="L31" s="108">
        <v>5853</v>
      </c>
      <c r="M31" s="108">
        <f t="shared" si="0"/>
        <v>39.092808116980002</v>
      </c>
      <c r="N31" s="108">
        <f t="shared" si="1"/>
        <v>58.221426439868694</v>
      </c>
      <c r="O31" s="108">
        <f t="shared" si="2"/>
        <v>4</v>
      </c>
      <c r="P31" s="108" t="str">
        <f t="shared" si="3"/>
        <v/>
      </c>
      <c r="Q31" s="108">
        <v>1495022</v>
      </c>
      <c r="R31" s="108">
        <v>660015</v>
      </c>
      <c r="S31" s="108">
        <v>818407</v>
      </c>
      <c r="T31" s="108">
        <f t="shared" si="4"/>
        <v>44.147510872749699</v>
      </c>
      <c r="U31" s="108">
        <f t="shared" si="5"/>
        <v>54.742137573895235</v>
      </c>
      <c r="V31" s="108" t="str">
        <f t="shared" si="6"/>
        <v/>
      </c>
      <c r="X31" s="274">
        <f t="shared" si="7"/>
        <v>3.4792888659734587</v>
      </c>
    </row>
    <row r="32" spans="2:26" ht="30" customHeight="1">
      <c r="H32">
        <v>13</v>
      </c>
      <c r="I32" s="108" t="s">
        <v>166</v>
      </c>
      <c r="J32" s="108">
        <v>19875</v>
      </c>
      <c r="K32" s="108">
        <v>8124</v>
      </c>
      <c r="L32" s="108">
        <v>11746</v>
      </c>
      <c r="M32" s="108">
        <f t="shared" si="0"/>
        <v>40.875471698113209</v>
      </c>
      <c r="N32" s="108">
        <f t="shared" si="1"/>
        <v>59.099371069182396</v>
      </c>
      <c r="O32" s="108">
        <f t="shared" si="2"/>
        <v>3</v>
      </c>
      <c r="P32" s="108" t="str">
        <f t="shared" si="3"/>
        <v/>
      </c>
      <c r="Q32" s="108">
        <v>2191060</v>
      </c>
      <c r="R32" s="108">
        <v>935577</v>
      </c>
      <c r="S32" s="108">
        <v>1248999</v>
      </c>
      <c r="T32" s="108">
        <f t="shared" si="4"/>
        <v>42.699743503144596</v>
      </c>
      <c r="U32" s="108">
        <f t="shared" si="5"/>
        <v>57.00432667293456</v>
      </c>
      <c r="V32" s="108" t="str">
        <f t="shared" si="6"/>
        <v/>
      </c>
      <c r="X32" s="274">
        <f t="shared" si="7"/>
        <v>2.095044396247836</v>
      </c>
    </row>
    <row r="33" spans="8:24" ht="30" customHeight="1">
      <c r="H33">
        <v>12</v>
      </c>
      <c r="I33" s="108" t="s">
        <v>160</v>
      </c>
      <c r="J33" s="108">
        <v>37681</v>
      </c>
      <c r="K33" s="108">
        <v>14930</v>
      </c>
      <c r="L33" s="108">
        <v>22672</v>
      </c>
      <c r="M33" s="108">
        <f t="shared" si="0"/>
        <v>39.622090708845306</v>
      </c>
      <c r="N33" s="108">
        <f t="shared" si="1"/>
        <v>60.168254558000058</v>
      </c>
      <c r="O33" s="108">
        <f t="shared" si="2"/>
        <v>2</v>
      </c>
      <c r="P33" s="108" t="str">
        <f t="shared" si="3"/>
        <v/>
      </c>
      <c r="Q33" s="108">
        <v>4514940</v>
      </c>
      <c r="R33" s="108">
        <v>1866998</v>
      </c>
      <c r="S33" s="108">
        <v>2620189</v>
      </c>
      <c r="T33" s="108">
        <f t="shared" si="4"/>
        <v>41.351557274293789</v>
      </c>
      <c r="U33" s="108">
        <f t="shared" si="5"/>
        <v>58.033750171652329</v>
      </c>
      <c r="V33" s="108" t="str">
        <f t="shared" si="6"/>
        <v/>
      </c>
      <c r="X33" s="274">
        <f t="shared" si="7"/>
        <v>2.1345043863477287</v>
      </c>
    </row>
    <row r="34" spans="8:24" ht="30" customHeight="1">
      <c r="H34">
        <v>15</v>
      </c>
      <c r="I34" s="124" t="s">
        <v>164</v>
      </c>
      <c r="J34" s="124">
        <v>89562</v>
      </c>
      <c r="K34" s="124">
        <v>25249</v>
      </c>
      <c r="L34" s="124">
        <v>61472</v>
      </c>
      <c r="M34" s="124">
        <f t="shared" si="0"/>
        <v>28.191643777494917</v>
      </c>
      <c r="N34" s="124">
        <f t="shared" si="1"/>
        <v>68.636251981867318</v>
      </c>
      <c r="O34" s="124">
        <f t="shared" si="2"/>
        <v>1</v>
      </c>
      <c r="P34" s="124" t="str">
        <f t="shared" si="3"/>
        <v/>
      </c>
      <c r="Q34" s="124">
        <v>8144879</v>
      </c>
      <c r="R34" s="124">
        <v>2268158</v>
      </c>
      <c r="S34" s="124">
        <v>5765484</v>
      </c>
      <c r="T34" s="124">
        <f t="shared" si="4"/>
        <v>27.847657405346354</v>
      </c>
      <c r="U34" s="124">
        <f t="shared" si="5"/>
        <v>70.786613281793393</v>
      </c>
      <c r="V34" s="124" t="str">
        <f t="shared" si="6"/>
        <v/>
      </c>
      <c r="X34" s="26">
        <f t="shared" si="7"/>
        <v>-2.1503612999260753</v>
      </c>
    </row>
    <row r="35" spans="8:24">
      <c r="X35" s="26"/>
    </row>
    <row r="36" spans="8:24">
      <c r="X36" s="26"/>
    </row>
  </sheetData>
  <autoFilter ref="H17:V34" xr:uid="{00000000-0009-0000-0000-00000D000000}">
    <sortState xmlns:xlrd2="http://schemas.microsoft.com/office/spreadsheetml/2017/richdata2" ref="H18:V34">
      <sortCondition ref="N17:N34"/>
    </sortState>
  </autoFilter>
  <mergeCells count="3">
    <mergeCell ref="C4:F4"/>
    <mergeCell ref="C5:D5"/>
    <mergeCell ref="E5:F5"/>
  </mergeCells>
  <phoneticPr fontId="21"/>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Y35"/>
  <sheetViews>
    <sheetView showGridLines="0" topLeftCell="A46" zoomScaleNormal="100" workbookViewId="0">
      <selection activeCell="U27" sqref="T27:U28"/>
    </sheetView>
  </sheetViews>
  <sheetFormatPr defaultRowHeight="13.5"/>
  <cols>
    <col min="1" max="1" width="3.5" bestFit="1" customWidth="1"/>
    <col min="4" max="7" width="8.125" customWidth="1"/>
  </cols>
  <sheetData>
    <row r="2" spans="1:15">
      <c r="B2" s="212" t="s">
        <v>281</v>
      </c>
      <c r="C2" s="212"/>
    </row>
    <row r="3" spans="1:15">
      <c r="B3" s="26" t="s">
        <v>264</v>
      </c>
      <c r="C3" s="26"/>
      <c r="D3" s="26"/>
      <c r="E3" s="26"/>
      <c r="F3" s="26"/>
      <c r="G3" s="26"/>
      <c r="H3" s="26"/>
      <c r="I3" s="26"/>
      <c r="J3" s="26"/>
      <c r="K3" s="26"/>
      <c r="L3" s="26"/>
      <c r="M3" s="26"/>
      <c r="N3" s="26"/>
      <c r="O3" s="26"/>
    </row>
    <row r="4" spans="1:15">
      <c r="B4" s="129"/>
      <c r="C4" s="217" t="s">
        <v>271</v>
      </c>
      <c r="D4" s="218"/>
      <c r="E4" s="218"/>
      <c r="F4" s="218" t="s">
        <v>109</v>
      </c>
      <c r="G4" s="218" t="s">
        <v>110</v>
      </c>
      <c r="H4" s="218"/>
      <c r="I4" s="219"/>
      <c r="J4" s="218" t="s">
        <v>272</v>
      </c>
      <c r="K4" s="218"/>
      <c r="L4" s="218"/>
      <c r="M4" s="218" t="s">
        <v>109</v>
      </c>
      <c r="N4" s="218" t="s">
        <v>110</v>
      </c>
      <c r="O4" s="219"/>
    </row>
    <row r="5" spans="1:15" ht="27">
      <c r="B5" s="104" t="s">
        <v>108</v>
      </c>
      <c r="C5" s="104" t="s">
        <v>265</v>
      </c>
      <c r="D5" s="104" t="s">
        <v>266</v>
      </c>
      <c r="E5" s="104" t="s">
        <v>267</v>
      </c>
      <c r="F5" s="104" t="s">
        <v>268</v>
      </c>
      <c r="G5" s="104" t="s">
        <v>269</v>
      </c>
      <c r="H5" s="104"/>
      <c r="I5" s="104"/>
      <c r="J5" s="104" t="s">
        <v>265</v>
      </c>
      <c r="K5" s="104" t="s">
        <v>266</v>
      </c>
      <c r="L5" s="104" t="s">
        <v>267</v>
      </c>
      <c r="M5" s="104" t="s">
        <v>268</v>
      </c>
      <c r="N5" s="104" t="s">
        <v>269</v>
      </c>
      <c r="O5" s="104"/>
    </row>
    <row r="6" spans="1:15">
      <c r="A6">
        <v>0</v>
      </c>
      <c r="B6" s="105" t="s">
        <v>263</v>
      </c>
      <c r="C6" s="105">
        <v>439800</v>
      </c>
      <c r="D6" s="105">
        <v>217654</v>
      </c>
      <c r="E6" s="105">
        <v>217303</v>
      </c>
      <c r="F6" s="105">
        <v>49.489313324238289</v>
      </c>
      <c r="G6" s="105">
        <v>49.409504320145523</v>
      </c>
      <c r="H6" s="105"/>
      <c r="I6" s="105"/>
      <c r="J6" s="105">
        <v>57457856</v>
      </c>
      <c r="K6" s="105">
        <v>31704141</v>
      </c>
      <c r="L6" s="105">
        <v>25365913</v>
      </c>
      <c r="M6" s="105">
        <v>55.178078694756728</v>
      </c>
      <c r="N6" s="105">
        <v>44.146988359607434</v>
      </c>
      <c r="O6" s="105"/>
    </row>
    <row r="7" spans="1:15">
      <c r="B7" s="221"/>
      <c r="C7" s="221"/>
      <c r="D7" s="221"/>
      <c r="E7" s="221"/>
      <c r="F7" s="221"/>
      <c r="G7" s="221"/>
      <c r="H7" s="221"/>
      <c r="I7" s="221"/>
      <c r="J7" s="221"/>
      <c r="K7" s="221"/>
      <c r="L7" s="221"/>
      <c r="M7" s="221"/>
      <c r="N7" s="221"/>
      <c r="O7" s="221"/>
    </row>
    <row r="8" spans="1:15" s="45" customFormat="1">
      <c r="B8" s="116"/>
      <c r="C8" s="116"/>
      <c r="D8" s="116"/>
      <c r="E8" s="116"/>
      <c r="F8" s="116" t="s">
        <v>273</v>
      </c>
      <c r="G8" s="116" t="s">
        <v>274</v>
      </c>
      <c r="H8" s="116"/>
      <c r="I8" s="116"/>
      <c r="J8" s="116"/>
      <c r="K8" s="116"/>
      <c r="L8" s="116"/>
      <c r="M8" s="116" t="s">
        <v>275</v>
      </c>
      <c r="N8" s="116" t="s">
        <v>276</v>
      </c>
      <c r="O8" s="116"/>
    </row>
    <row r="9" spans="1:15">
      <c r="B9" s="129"/>
      <c r="C9" s="217" t="s">
        <v>271</v>
      </c>
      <c r="D9" s="218"/>
      <c r="E9" s="218"/>
      <c r="F9" s="218" t="s">
        <v>109</v>
      </c>
      <c r="G9" s="218" t="s">
        <v>110</v>
      </c>
      <c r="H9" s="218"/>
      <c r="I9" s="219"/>
      <c r="J9" s="217" t="s">
        <v>272</v>
      </c>
      <c r="K9" s="218"/>
      <c r="L9" s="218"/>
      <c r="M9" s="218" t="s">
        <v>109</v>
      </c>
      <c r="N9" s="218" t="s">
        <v>110</v>
      </c>
      <c r="O9" s="219"/>
    </row>
    <row r="10" spans="1:15" ht="27">
      <c r="B10" s="104" t="s">
        <v>108</v>
      </c>
      <c r="C10" s="104" t="s">
        <v>265</v>
      </c>
      <c r="D10" s="104" t="s">
        <v>266</v>
      </c>
      <c r="E10" s="104" t="s">
        <v>267</v>
      </c>
      <c r="F10" s="104" t="s">
        <v>268</v>
      </c>
      <c r="G10" s="104" t="s">
        <v>269</v>
      </c>
      <c r="H10" s="104" t="s">
        <v>270</v>
      </c>
      <c r="I10" s="104" t="s">
        <v>111</v>
      </c>
      <c r="J10" s="104" t="s">
        <v>265</v>
      </c>
      <c r="K10" s="104" t="s">
        <v>266</v>
      </c>
      <c r="L10" s="104" t="s">
        <v>267</v>
      </c>
      <c r="M10" s="104" t="s">
        <v>268</v>
      </c>
      <c r="N10" s="104" t="s">
        <v>269</v>
      </c>
      <c r="O10" s="104" t="s">
        <v>111</v>
      </c>
    </row>
    <row r="11" spans="1:15">
      <c r="A11">
        <v>15</v>
      </c>
      <c r="B11" s="108" t="s">
        <v>164</v>
      </c>
      <c r="C11" s="108">
        <v>89562</v>
      </c>
      <c r="D11" s="108">
        <v>25249</v>
      </c>
      <c r="E11" s="108">
        <v>61472</v>
      </c>
      <c r="F11" s="108">
        <v>28.191643777494917</v>
      </c>
      <c r="G11" s="108">
        <v>68.636251981867318</v>
      </c>
      <c r="H11" s="108">
        <v>1</v>
      </c>
      <c r="I11" s="108" t="s">
        <v>277</v>
      </c>
      <c r="J11" s="108">
        <v>8144879</v>
      </c>
      <c r="K11" s="108">
        <v>2268158</v>
      </c>
      <c r="L11" s="108">
        <v>5765484</v>
      </c>
      <c r="M11" s="108">
        <v>27.847657405346354</v>
      </c>
      <c r="N11" s="108">
        <v>70.786613281793393</v>
      </c>
      <c r="O11" s="108" t="s">
        <v>277</v>
      </c>
    </row>
    <row r="12" spans="1:15">
      <c r="A12">
        <v>13</v>
      </c>
      <c r="B12" s="108" t="s">
        <v>160</v>
      </c>
      <c r="C12" s="108">
        <v>37681</v>
      </c>
      <c r="D12" s="108">
        <v>14930</v>
      </c>
      <c r="E12" s="108">
        <v>22672</v>
      </c>
      <c r="F12" s="108">
        <v>39.622090708845306</v>
      </c>
      <c r="G12" s="108">
        <v>60.168254558000058</v>
      </c>
      <c r="H12" s="108">
        <v>2</v>
      </c>
      <c r="I12" s="108" t="s">
        <v>277</v>
      </c>
      <c r="J12" s="108">
        <v>4514940</v>
      </c>
      <c r="K12" s="108">
        <v>1866998</v>
      </c>
      <c r="L12" s="108">
        <v>2620189</v>
      </c>
      <c r="M12" s="108">
        <v>41.351557274293789</v>
      </c>
      <c r="N12" s="108">
        <v>58.033750171652329</v>
      </c>
      <c r="O12" s="108" t="s">
        <v>277</v>
      </c>
    </row>
    <row r="13" spans="1:15">
      <c r="A13">
        <v>9</v>
      </c>
      <c r="B13" s="108" t="s">
        <v>166</v>
      </c>
      <c r="C13" s="108">
        <v>19875</v>
      </c>
      <c r="D13" s="108">
        <v>8124</v>
      </c>
      <c r="E13" s="108">
        <v>11746</v>
      </c>
      <c r="F13" s="108">
        <v>40.875471698113209</v>
      </c>
      <c r="G13" s="108">
        <v>59.099371069182396</v>
      </c>
      <c r="H13" s="108">
        <v>3</v>
      </c>
      <c r="I13" s="108" t="s">
        <v>277</v>
      </c>
      <c r="J13" s="108">
        <v>2191060</v>
      </c>
      <c r="K13" s="108">
        <v>935577</v>
      </c>
      <c r="L13" s="108">
        <v>1248999</v>
      </c>
      <c r="M13" s="108">
        <v>42.699743503144596</v>
      </c>
      <c r="N13" s="108">
        <v>57.00432667293456</v>
      </c>
      <c r="O13" s="108" t="s">
        <v>277</v>
      </c>
    </row>
    <row r="14" spans="1:15">
      <c r="A14">
        <v>12</v>
      </c>
      <c r="B14" s="108" t="s">
        <v>182</v>
      </c>
      <c r="C14" s="108">
        <v>10053</v>
      </c>
      <c r="D14" s="108">
        <v>3930</v>
      </c>
      <c r="E14" s="108">
        <v>5853</v>
      </c>
      <c r="F14" s="108">
        <v>39.092808116980002</v>
      </c>
      <c r="G14" s="108">
        <v>58.221426439868694</v>
      </c>
      <c r="H14" s="108">
        <v>4</v>
      </c>
      <c r="I14" s="108" t="s">
        <v>277</v>
      </c>
      <c r="J14" s="108">
        <v>1495022</v>
      </c>
      <c r="K14" s="108">
        <v>660015</v>
      </c>
      <c r="L14" s="108">
        <v>818407</v>
      </c>
      <c r="M14" s="108">
        <v>44.147510872749699</v>
      </c>
      <c r="N14" s="108">
        <v>54.742137573895235</v>
      </c>
      <c r="O14" s="108" t="s">
        <v>277</v>
      </c>
    </row>
    <row r="15" spans="1:15">
      <c r="A15">
        <v>8</v>
      </c>
      <c r="B15" s="108" t="s">
        <v>158</v>
      </c>
      <c r="C15" s="108">
        <v>90436</v>
      </c>
      <c r="D15" s="108">
        <v>39962</v>
      </c>
      <c r="E15" s="108">
        <v>49129</v>
      </c>
      <c r="F15" s="108">
        <v>44.188155159449778</v>
      </c>
      <c r="G15" s="108">
        <v>54.324605245698621</v>
      </c>
      <c r="H15" s="108">
        <v>5</v>
      </c>
      <c r="I15" s="108" t="s">
        <v>277</v>
      </c>
      <c r="J15" s="108">
        <v>11476947</v>
      </c>
      <c r="K15" s="108">
        <v>5767992</v>
      </c>
      <c r="L15" s="108">
        <v>5565166</v>
      </c>
      <c r="M15" s="108">
        <v>50.257198190424681</v>
      </c>
      <c r="N15" s="108">
        <v>48.489951203922089</v>
      </c>
      <c r="O15" s="108" t="s">
        <v>278</v>
      </c>
    </row>
    <row r="16" spans="1:15">
      <c r="A16">
        <v>14</v>
      </c>
      <c r="B16" s="108" t="s">
        <v>174</v>
      </c>
      <c r="C16" s="108">
        <v>18953</v>
      </c>
      <c r="D16" s="108">
        <v>8990</v>
      </c>
      <c r="E16" s="108">
        <v>9914</v>
      </c>
      <c r="F16" s="108">
        <v>47.433124043687016</v>
      </c>
      <c r="G16" s="108">
        <v>52.308341687331819</v>
      </c>
      <c r="H16" s="108">
        <v>6</v>
      </c>
      <c r="I16" s="108" t="s">
        <v>277</v>
      </c>
      <c r="J16" s="108">
        <v>1921979</v>
      </c>
      <c r="K16" s="108">
        <v>904260</v>
      </c>
      <c r="L16" s="108">
        <v>1014865</v>
      </c>
      <c r="M16" s="108">
        <v>47.048380861601508</v>
      </c>
      <c r="N16" s="108">
        <v>52.803126360901963</v>
      </c>
      <c r="O16" s="108" t="s">
        <v>277</v>
      </c>
    </row>
    <row r="17" spans="1:25">
      <c r="A17">
        <v>10</v>
      </c>
      <c r="B17" s="108" t="s">
        <v>172</v>
      </c>
      <c r="C17" s="108">
        <v>11166</v>
      </c>
      <c r="D17" s="108">
        <v>6151</v>
      </c>
      <c r="E17" s="108">
        <v>5009</v>
      </c>
      <c r="F17" s="108">
        <v>55.086870857961671</v>
      </c>
      <c r="G17" s="108">
        <v>44.859394590721834</v>
      </c>
      <c r="H17" s="108">
        <v>7</v>
      </c>
      <c r="I17" s="108" t="s">
        <v>278</v>
      </c>
      <c r="J17" s="108">
        <v>1601093</v>
      </c>
      <c r="K17" s="108">
        <v>936134</v>
      </c>
      <c r="L17" s="108">
        <v>660551</v>
      </c>
      <c r="M17" s="108">
        <v>58.468433751193714</v>
      </c>
      <c r="N17" s="108">
        <v>41.25625432126678</v>
      </c>
      <c r="O17" s="108" t="s">
        <v>278</v>
      </c>
    </row>
    <row r="18" spans="1:25">
      <c r="A18">
        <v>11</v>
      </c>
      <c r="B18" s="108" t="s">
        <v>178</v>
      </c>
      <c r="C18" s="108">
        <v>8413</v>
      </c>
      <c r="D18" s="108">
        <v>4908</v>
      </c>
      <c r="E18" s="108">
        <v>3504</v>
      </c>
      <c r="F18" s="108">
        <v>58.338285985974089</v>
      </c>
      <c r="G18" s="108">
        <v>41.649827647688106</v>
      </c>
      <c r="H18" s="108">
        <v>8</v>
      </c>
      <c r="I18" s="108" t="s">
        <v>278</v>
      </c>
      <c r="J18" s="108">
        <v>2055691</v>
      </c>
      <c r="K18" s="108">
        <v>1333837</v>
      </c>
      <c r="L18" s="108">
        <v>708313</v>
      </c>
      <c r="M18" s="108">
        <v>64.885092166089166</v>
      </c>
      <c r="N18" s="108">
        <v>34.456199886072369</v>
      </c>
      <c r="O18" s="108" t="s">
        <v>278</v>
      </c>
    </row>
    <row r="19" spans="1:25">
      <c r="A19">
        <v>16</v>
      </c>
      <c r="B19" s="108" t="s">
        <v>186</v>
      </c>
      <c r="C19" s="108">
        <v>2210</v>
      </c>
      <c r="D19" s="108">
        <v>1327</v>
      </c>
      <c r="E19" s="108">
        <v>883</v>
      </c>
      <c r="F19" s="108">
        <v>60.04524886877828</v>
      </c>
      <c r="G19" s="108">
        <v>39.95475113122172</v>
      </c>
      <c r="H19" s="108">
        <v>9</v>
      </c>
      <c r="I19" s="108" t="s">
        <v>278</v>
      </c>
      <c r="J19" s="108">
        <v>1930909</v>
      </c>
      <c r="K19" s="108">
        <v>1382600</v>
      </c>
      <c r="L19" s="108">
        <v>531171</v>
      </c>
      <c r="M19" s="108">
        <v>71.603581525592347</v>
      </c>
      <c r="N19" s="108">
        <v>27.508857227347328</v>
      </c>
      <c r="O19" s="108" t="s">
        <v>278</v>
      </c>
    </row>
    <row r="20" spans="1:25">
      <c r="A20">
        <v>6</v>
      </c>
      <c r="B20" s="108" t="s">
        <v>184</v>
      </c>
      <c r="C20" s="108">
        <v>5206</v>
      </c>
      <c r="D20" s="108">
        <v>3136</v>
      </c>
      <c r="E20" s="108">
        <v>2070</v>
      </c>
      <c r="F20" s="108">
        <v>60.238186707645028</v>
      </c>
      <c r="G20" s="108">
        <v>39.761813292354972</v>
      </c>
      <c r="H20" s="108">
        <v>10</v>
      </c>
      <c r="I20" s="108" t="s">
        <v>278</v>
      </c>
      <c r="J20" s="108">
        <v>452579</v>
      </c>
      <c r="K20" s="108">
        <v>270559</v>
      </c>
      <c r="L20" s="108">
        <v>181885</v>
      </c>
      <c r="M20" s="108">
        <v>59.781607189021145</v>
      </c>
      <c r="N20" s="108">
        <v>40.188563764558232</v>
      </c>
      <c r="O20" s="108" t="s">
        <v>278</v>
      </c>
    </row>
    <row r="21" spans="1:25">
      <c r="A21">
        <v>17</v>
      </c>
      <c r="B21" s="108" t="s">
        <v>168</v>
      </c>
      <c r="C21" s="108">
        <v>31087</v>
      </c>
      <c r="D21" s="108">
        <v>19148</v>
      </c>
      <c r="E21" s="108">
        <v>11848</v>
      </c>
      <c r="F21" s="108">
        <v>61.594878888281279</v>
      </c>
      <c r="G21" s="108">
        <v>38.112394248399653</v>
      </c>
      <c r="H21" s="108">
        <v>11</v>
      </c>
      <c r="I21" s="108" t="s">
        <v>278</v>
      </c>
      <c r="J21" s="108">
        <v>5077887</v>
      </c>
      <c r="K21" s="108">
        <v>2986712</v>
      </c>
      <c r="L21" s="108">
        <v>2070275</v>
      </c>
      <c r="M21" s="108">
        <v>58.818008356625505</v>
      </c>
      <c r="N21" s="108">
        <v>40.770403122401113</v>
      </c>
      <c r="O21" s="108" t="s">
        <v>278</v>
      </c>
    </row>
    <row r="22" spans="1:25">
      <c r="A22">
        <v>1</v>
      </c>
      <c r="B22" s="108" t="s">
        <v>162</v>
      </c>
      <c r="C22" s="108">
        <v>70315</v>
      </c>
      <c r="D22" s="108">
        <v>46328</v>
      </c>
      <c r="E22" s="108">
        <v>23917</v>
      </c>
      <c r="F22" s="108">
        <v>65.886368484676112</v>
      </c>
      <c r="G22" s="108">
        <v>34.014079499395578</v>
      </c>
      <c r="H22" s="108">
        <v>12</v>
      </c>
      <c r="I22" s="108" t="s">
        <v>278</v>
      </c>
      <c r="J22" s="108">
        <v>8866615</v>
      </c>
      <c r="K22" s="108">
        <v>6217406</v>
      </c>
      <c r="L22" s="108">
        <v>2646658</v>
      </c>
      <c r="M22" s="108">
        <v>70.121528903645867</v>
      </c>
      <c r="N22" s="108">
        <v>29.849700252012745</v>
      </c>
      <c r="O22" s="108" t="s">
        <v>278</v>
      </c>
    </row>
    <row r="23" spans="1:25">
      <c r="A23">
        <v>4</v>
      </c>
      <c r="B23" s="108" t="s">
        <v>188</v>
      </c>
      <c r="C23" s="108">
        <v>1798</v>
      </c>
      <c r="D23" s="108">
        <v>1241</v>
      </c>
      <c r="E23" s="108">
        <v>555</v>
      </c>
      <c r="F23" s="108">
        <v>69.021134593993324</v>
      </c>
      <c r="G23" s="108">
        <v>30.867630700778641</v>
      </c>
      <c r="H23" s="108">
        <v>13</v>
      </c>
      <c r="I23" s="108" t="s">
        <v>278</v>
      </c>
      <c r="J23" s="108">
        <v>452033</v>
      </c>
      <c r="K23" s="108">
        <v>318909</v>
      </c>
      <c r="L23" s="108">
        <v>132439</v>
      </c>
      <c r="M23" s="108">
        <v>70.549937725785512</v>
      </c>
      <c r="N23" s="108">
        <v>29.298524665234616</v>
      </c>
      <c r="O23" s="108" t="s">
        <v>278</v>
      </c>
    </row>
    <row r="24" spans="1:25">
      <c r="A24">
        <v>3</v>
      </c>
      <c r="B24" s="108" t="s">
        <v>170</v>
      </c>
      <c r="C24" s="108">
        <v>21513</v>
      </c>
      <c r="D24" s="108">
        <v>16385</v>
      </c>
      <c r="E24" s="108">
        <v>5053</v>
      </c>
      <c r="F24" s="108">
        <v>76.163250127829684</v>
      </c>
      <c r="G24" s="108">
        <v>23.48812346023335</v>
      </c>
      <c r="H24" s="108">
        <v>14</v>
      </c>
      <c r="I24" s="108" t="s">
        <v>278</v>
      </c>
      <c r="J24" s="108">
        <v>3765266</v>
      </c>
      <c r="K24" s="108">
        <v>3038946</v>
      </c>
      <c r="L24" s="108">
        <v>712774</v>
      </c>
      <c r="M24" s="108">
        <v>80.709994991057727</v>
      </c>
      <c r="N24" s="108">
        <v>18.930242909797077</v>
      </c>
      <c r="O24" s="108" t="s">
        <v>278</v>
      </c>
    </row>
    <row r="25" spans="1:25">
      <c r="A25">
        <v>7</v>
      </c>
      <c r="B25" s="108" t="s">
        <v>180</v>
      </c>
      <c r="C25" s="108">
        <v>20177</v>
      </c>
      <c r="D25" s="108">
        <v>16615</v>
      </c>
      <c r="E25" s="108">
        <v>3553</v>
      </c>
      <c r="F25" s="108">
        <v>82.346235813054463</v>
      </c>
      <c r="G25" s="108">
        <v>17.609158943351343</v>
      </c>
      <c r="H25" s="108">
        <v>15</v>
      </c>
      <c r="I25" s="108" t="s">
        <v>278</v>
      </c>
      <c r="J25" s="108">
        <v>3289264</v>
      </c>
      <c r="K25" s="108">
        <v>2626892</v>
      </c>
      <c r="L25" s="108">
        <v>656930</v>
      </c>
      <c r="M25" s="108">
        <v>79.862607562056425</v>
      </c>
      <c r="N25" s="108">
        <v>19.971945091667923</v>
      </c>
      <c r="O25" s="108" t="s">
        <v>278</v>
      </c>
      <c r="Y25" t="s">
        <v>389</v>
      </c>
    </row>
    <row r="26" spans="1:25">
      <c r="A26">
        <v>2</v>
      </c>
      <c r="B26" s="108" t="s">
        <v>192</v>
      </c>
      <c r="C26" s="108">
        <v>88</v>
      </c>
      <c r="D26" s="108">
        <v>78</v>
      </c>
      <c r="E26" s="108">
        <v>10</v>
      </c>
      <c r="F26" s="108">
        <v>88.63636363636364</v>
      </c>
      <c r="G26" s="108">
        <v>11.363636363636363</v>
      </c>
      <c r="H26" s="108">
        <v>16</v>
      </c>
      <c r="I26" s="108" t="s">
        <v>278</v>
      </c>
      <c r="J26" s="108">
        <v>19719</v>
      </c>
      <c r="K26" s="108">
        <v>16637</v>
      </c>
      <c r="L26" s="108">
        <v>3054</v>
      </c>
      <c r="M26" s="108">
        <v>84.370404178710885</v>
      </c>
      <c r="N26" s="108">
        <v>15.487600791115169</v>
      </c>
      <c r="O26" s="108" t="s">
        <v>278</v>
      </c>
    </row>
    <row r="27" spans="1:25">
      <c r="A27">
        <v>5</v>
      </c>
      <c r="B27" s="108" t="s">
        <v>190</v>
      </c>
      <c r="C27" s="108">
        <v>1267</v>
      </c>
      <c r="D27" s="108">
        <v>1152</v>
      </c>
      <c r="E27" s="108">
        <v>115</v>
      </c>
      <c r="F27" s="108">
        <v>90.923441199684291</v>
      </c>
      <c r="G27" s="108">
        <v>9.0765588003157074</v>
      </c>
      <c r="H27" s="108">
        <v>17</v>
      </c>
      <c r="I27" s="108" t="s">
        <v>278</v>
      </c>
      <c r="J27" s="108">
        <v>201973</v>
      </c>
      <c r="K27" s="108">
        <v>172509</v>
      </c>
      <c r="L27" s="108">
        <v>28753</v>
      </c>
      <c r="M27" s="108">
        <v>85.411911493120357</v>
      </c>
      <c r="N27" s="108">
        <v>14.236061255712398</v>
      </c>
      <c r="O27" s="108" t="s">
        <v>278</v>
      </c>
    </row>
    <row r="28" spans="1:25">
      <c r="B28" s="124"/>
      <c r="C28" s="124"/>
      <c r="D28" s="124"/>
      <c r="E28" s="124"/>
      <c r="F28" s="124"/>
      <c r="G28" s="124"/>
      <c r="H28" s="124"/>
      <c r="I28" s="124"/>
      <c r="J28" s="124"/>
      <c r="K28" s="124"/>
      <c r="L28" s="124"/>
      <c r="M28" s="124"/>
      <c r="N28" s="124"/>
      <c r="O28" s="124"/>
    </row>
    <row r="31" spans="1:25">
      <c r="N31" t="s">
        <v>390</v>
      </c>
    </row>
    <row r="35" spans="14:14">
      <c r="N35" t="s">
        <v>279</v>
      </c>
    </row>
  </sheetData>
  <autoFilter ref="A10:O28" xr:uid="{00000000-0009-0000-0000-00000E000000}">
    <sortState xmlns:xlrd2="http://schemas.microsoft.com/office/spreadsheetml/2017/richdata2" ref="A11:O28">
      <sortCondition descending="1" ref="G10:G28"/>
    </sortState>
  </autoFilter>
  <phoneticPr fontId="21"/>
  <pageMargins left="0.7" right="0.7" top="0.75" bottom="0.75" header="0.3" footer="0.3"/>
  <pageSetup paperSize="9" orientation="portrait"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U36"/>
  <sheetViews>
    <sheetView showGridLines="0" topLeftCell="B1" workbookViewId="0">
      <selection activeCell="K26" sqref="K26"/>
    </sheetView>
  </sheetViews>
  <sheetFormatPr defaultRowHeight="13.5"/>
  <cols>
    <col min="1" max="1" width="3.875" customWidth="1"/>
    <col min="2" max="2" width="0.875" customWidth="1"/>
    <col min="3" max="4" width="2.625" customWidth="1"/>
    <col min="5" max="5" width="40.625" customWidth="1"/>
    <col min="6" max="6" width="8.75" customWidth="1"/>
    <col min="7" max="7" width="6.75" customWidth="1"/>
    <col min="8" max="9" width="8.75" customWidth="1"/>
    <col min="11" max="11" width="2.125" customWidth="1"/>
    <col min="12" max="12" width="4.125" bestFit="1" customWidth="1"/>
    <col min="13" max="13" width="1.125" customWidth="1"/>
    <col min="14" max="14" width="5" bestFit="1" customWidth="1"/>
    <col min="15" max="16" width="2.625" customWidth="1"/>
    <col min="17" max="17" width="39.875" customWidth="1"/>
    <col min="18" max="18" width="8.75" customWidth="1"/>
    <col min="19" max="19" width="7" customWidth="1"/>
    <col min="20" max="21" width="8.75" customWidth="1"/>
  </cols>
  <sheetData>
    <row r="2" spans="2:21" ht="15.75" customHeight="1">
      <c r="B2" s="88" t="s">
        <v>380</v>
      </c>
      <c r="C2" s="26"/>
      <c r="D2" s="26"/>
      <c r="E2" s="26"/>
      <c r="F2" s="26"/>
      <c r="G2" s="26"/>
      <c r="H2" s="26"/>
      <c r="I2" s="26"/>
      <c r="K2" s="88"/>
      <c r="L2" s="88"/>
      <c r="M2" s="88" t="s">
        <v>380</v>
      </c>
      <c r="N2" s="88"/>
      <c r="O2" s="26"/>
      <c r="P2" s="26"/>
      <c r="Q2" s="26"/>
      <c r="R2" s="26"/>
      <c r="S2" s="26"/>
      <c r="T2" s="26"/>
      <c r="U2" s="26"/>
    </row>
    <row r="3" spans="2:21">
      <c r="B3" s="494" t="s">
        <v>146</v>
      </c>
      <c r="C3" s="554"/>
      <c r="D3" s="554"/>
      <c r="E3" s="555"/>
      <c r="F3" s="571" t="s">
        <v>420</v>
      </c>
      <c r="G3" s="571"/>
      <c r="H3" s="572"/>
      <c r="I3" s="327" t="s">
        <v>287</v>
      </c>
      <c r="J3" s="249" t="s">
        <v>382</v>
      </c>
      <c r="M3" s="494" t="s">
        <v>146</v>
      </c>
      <c r="N3" s="554"/>
      <c r="O3" s="554"/>
      <c r="P3" s="554"/>
      <c r="Q3" s="555"/>
      <c r="R3" s="89" t="s">
        <v>51</v>
      </c>
      <c r="S3" s="90"/>
      <c r="T3" s="90"/>
      <c r="U3" s="250" t="s">
        <v>50</v>
      </c>
    </row>
    <row r="4" spans="2:21" ht="25.5" customHeight="1">
      <c r="B4" s="556"/>
      <c r="C4" s="557"/>
      <c r="D4" s="557"/>
      <c r="E4" s="558"/>
      <c r="F4" s="571" t="s">
        <v>51</v>
      </c>
      <c r="G4" s="572"/>
      <c r="H4" s="328" t="s">
        <v>50</v>
      </c>
      <c r="I4" s="423" t="s">
        <v>492</v>
      </c>
      <c r="J4" s="575" t="s">
        <v>383</v>
      </c>
      <c r="K4" s="576"/>
      <c r="M4" s="556"/>
      <c r="N4" s="557"/>
      <c r="O4" s="557"/>
      <c r="P4" s="557"/>
      <c r="Q4" s="558"/>
      <c r="R4" s="90" t="s">
        <v>420</v>
      </c>
      <c r="S4" s="92"/>
      <c r="T4" s="250" t="s">
        <v>287</v>
      </c>
      <c r="U4" s="251" t="s">
        <v>420</v>
      </c>
    </row>
    <row r="5" spans="2:21" ht="6" customHeight="1">
      <c r="B5" s="556"/>
      <c r="C5" s="557"/>
      <c r="D5" s="557"/>
      <c r="E5" s="558"/>
      <c r="F5" s="494" t="s">
        <v>381</v>
      </c>
      <c r="G5" s="424"/>
      <c r="H5" s="564" t="s">
        <v>381</v>
      </c>
      <c r="I5" s="564" t="s">
        <v>381</v>
      </c>
      <c r="M5" s="556"/>
      <c r="N5" s="557"/>
      <c r="O5" s="557"/>
      <c r="P5" s="557"/>
      <c r="Q5" s="558"/>
      <c r="R5" s="494" t="s">
        <v>385</v>
      </c>
      <c r="S5" s="240"/>
      <c r="T5" s="494" t="s">
        <v>385</v>
      </c>
      <c r="U5" s="564" t="s">
        <v>385</v>
      </c>
    </row>
    <row r="6" spans="2:21" ht="22.5" customHeight="1">
      <c r="B6" s="556"/>
      <c r="C6" s="557"/>
      <c r="D6" s="557"/>
      <c r="E6" s="558"/>
      <c r="F6" s="577"/>
      <c r="G6" s="567" t="s">
        <v>536</v>
      </c>
      <c r="H6" s="577"/>
      <c r="I6" s="573"/>
      <c r="J6" s="569" t="s">
        <v>384</v>
      </c>
      <c r="K6" s="570"/>
      <c r="M6" s="556"/>
      <c r="N6" s="557"/>
      <c r="O6" s="557"/>
      <c r="P6" s="557"/>
      <c r="Q6" s="558"/>
      <c r="R6" s="562"/>
      <c r="S6" s="567" t="s">
        <v>65</v>
      </c>
      <c r="T6" s="562"/>
      <c r="U6" s="565"/>
    </row>
    <row r="7" spans="2:21">
      <c r="B7" s="559"/>
      <c r="C7" s="560"/>
      <c r="D7" s="560"/>
      <c r="E7" s="561"/>
      <c r="F7" s="578"/>
      <c r="G7" s="568"/>
      <c r="H7" s="578"/>
      <c r="I7" s="574"/>
      <c r="M7" s="559"/>
      <c r="N7" s="560"/>
      <c r="O7" s="560"/>
      <c r="P7" s="560"/>
      <c r="Q7" s="561"/>
      <c r="R7" s="563"/>
      <c r="S7" s="568"/>
      <c r="T7" s="563"/>
      <c r="U7" s="566"/>
    </row>
    <row r="8" spans="2:21" hidden="1">
      <c r="B8" s="288" t="s">
        <v>391</v>
      </c>
      <c r="C8" s="289"/>
      <c r="D8" s="289"/>
      <c r="E8" s="290"/>
      <c r="F8" s="315" t="s">
        <v>355</v>
      </c>
      <c r="G8" s="315"/>
      <c r="H8" s="320" t="s">
        <v>355</v>
      </c>
      <c r="I8" s="320" t="s">
        <v>355</v>
      </c>
      <c r="M8" s="234" t="s">
        <v>56</v>
      </c>
      <c r="N8" s="97"/>
      <c r="O8" s="94"/>
      <c r="P8" s="241"/>
      <c r="Q8" s="95"/>
      <c r="R8" s="247" t="s">
        <v>355</v>
      </c>
      <c r="S8" s="256" t="s">
        <v>355</v>
      </c>
      <c r="T8" s="252" t="s">
        <v>355</v>
      </c>
      <c r="U8" s="247" t="s">
        <v>355</v>
      </c>
    </row>
    <row r="9" spans="2:21">
      <c r="B9" s="291"/>
      <c r="C9" s="292" t="s">
        <v>121</v>
      </c>
      <c r="D9" s="292"/>
      <c r="E9" s="293"/>
      <c r="F9" s="316">
        <f>R9/100</f>
        <v>126.26</v>
      </c>
      <c r="G9" s="317">
        <f>F9/H9*100</f>
        <v>0.23354774863928751</v>
      </c>
      <c r="H9" s="321">
        <f>U9/100</f>
        <v>54061.75</v>
      </c>
      <c r="I9" s="321">
        <f>T9/100</f>
        <v>101.51</v>
      </c>
      <c r="M9" s="91"/>
      <c r="N9" s="242" t="s">
        <v>341</v>
      </c>
      <c r="O9" s="97" t="s">
        <v>121</v>
      </c>
      <c r="P9" s="97"/>
      <c r="Q9" s="98"/>
      <c r="R9" s="247">
        <v>12626</v>
      </c>
      <c r="S9" s="257">
        <f>R9/U9*100</f>
        <v>0.23354774863928746</v>
      </c>
      <c r="T9" s="252">
        <v>10151</v>
      </c>
      <c r="U9" s="247">
        <v>5406175</v>
      </c>
    </row>
    <row r="10" spans="2:21">
      <c r="B10" s="291"/>
      <c r="C10" s="292" t="s">
        <v>330</v>
      </c>
      <c r="D10" s="292"/>
      <c r="E10" s="293"/>
      <c r="F10" s="316">
        <f>R10/100</f>
        <v>90.96</v>
      </c>
      <c r="G10" s="317">
        <f>F10/H10*100</f>
        <v>1.2852812965854414</v>
      </c>
      <c r="H10" s="321">
        <f>U10/100</f>
        <v>7077.05</v>
      </c>
      <c r="I10" s="321">
        <f>T10/100</f>
        <v>45.18</v>
      </c>
      <c r="M10" s="91"/>
      <c r="N10" s="242" t="s">
        <v>340</v>
      </c>
      <c r="O10" s="97" t="s">
        <v>58</v>
      </c>
      <c r="P10" s="97"/>
      <c r="Q10" s="98"/>
      <c r="R10" s="247">
        <v>9096</v>
      </c>
      <c r="S10" s="257">
        <f>R10/U10*100</f>
        <v>1.2852812965854417</v>
      </c>
      <c r="T10" s="252">
        <v>4518</v>
      </c>
      <c r="U10" s="247">
        <v>707705</v>
      </c>
    </row>
    <row r="11" spans="2:21">
      <c r="B11" s="291"/>
      <c r="C11" s="292" t="s">
        <v>392</v>
      </c>
      <c r="D11" s="292"/>
      <c r="E11" s="293"/>
      <c r="F11" s="316" t="s">
        <v>355</v>
      </c>
      <c r="G11" s="317" t="s">
        <v>355</v>
      </c>
      <c r="H11" s="321" t="s">
        <v>355</v>
      </c>
      <c r="I11" s="321" t="s">
        <v>355</v>
      </c>
      <c r="M11" s="91"/>
      <c r="N11" s="242" t="s">
        <v>312</v>
      </c>
      <c r="O11" s="97" t="s">
        <v>61</v>
      </c>
      <c r="P11" s="97"/>
      <c r="Q11" s="98"/>
      <c r="R11" s="247" t="s">
        <v>355</v>
      </c>
      <c r="S11" s="256" t="s">
        <v>355</v>
      </c>
      <c r="T11" s="252" t="s">
        <v>355</v>
      </c>
      <c r="U11" s="247" t="s">
        <v>355</v>
      </c>
    </row>
    <row r="12" spans="2:21">
      <c r="B12" s="291"/>
      <c r="C12" s="292" t="s">
        <v>331</v>
      </c>
      <c r="D12" s="292"/>
      <c r="E12" s="293"/>
      <c r="F12" s="316">
        <f>R12/100</f>
        <v>17927.98</v>
      </c>
      <c r="G12" s="317">
        <f>F12/H12*100</f>
        <v>0.5606917485244538</v>
      </c>
      <c r="H12" s="321">
        <f>U12/100</f>
        <v>3197475.27</v>
      </c>
      <c r="I12" s="321">
        <f>T12/100</f>
        <v>19729.47</v>
      </c>
      <c r="M12" s="91"/>
      <c r="N12" s="242" t="s">
        <v>308</v>
      </c>
      <c r="O12" s="97" t="s">
        <v>54</v>
      </c>
      <c r="P12" s="97"/>
      <c r="Q12" s="98"/>
      <c r="R12" s="247">
        <v>1792798</v>
      </c>
      <c r="S12" s="257">
        <f>R12/U12*100</f>
        <v>0.5606917485244538</v>
      </c>
      <c r="T12" s="252">
        <v>1972947</v>
      </c>
      <c r="U12" s="247">
        <v>319747527</v>
      </c>
    </row>
    <row r="13" spans="2:21">
      <c r="B13" s="291"/>
      <c r="C13" s="292" t="s">
        <v>393</v>
      </c>
      <c r="D13" s="292"/>
      <c r="E13" s="293"/>
      <c r="F13" s="316" t="s">
        <v>355</v>
      </c>
      <c r="G13" s="317" t="s">
        <v>355</v>
      </c>
      <c r="H13" s="321" t="s">
        <v>355</v>
      </c>
      <c r="I13" s="321" t="s">
        <v>355</v>
      </c>
      <c r="M13" s="91"/>
      <c r="N13" s="242" t="s">
        <v>342</v>
      </c>
      <c r="O13" s="97" t="s">
        <v>53</v>
      </c>
      <c r="P13" s="97"/>
      <c r="Q13" s="98"/>
      <c r="R13" s="247" t="s">
        <v>355</v>
      </c>
      <c r="S13" s="256" t="s">
        <v>355</v>
      </c>
      <c r="T13" s="252" t="s">
        <v>355</v>
      </c>
      <c r="U13" s="247" t="s">
        <v>355</v>
      </c>
    </row>
    <row r="14" spans="2:21">
      <c r="B14" s="91"/>
      <c r="C14" s="97" t="s">
        <v>394</v>
      </c>
      <c r="D14" s="292"/>
      <c r="E14" s="293"/>
      <c r="F14" s="316" t="s">
        <v>355</v>
      </c>
      <c r="G14" s="317" t="s">
        <v>355</v>
      </c>
      <c r="H14" s="321" t="s">
        <v>355</v>
      </c>
      <c r="I14" s="321" t="s">
        <v>355</v>
      </c>
      <c r="M14" s="91"/>
      <c r="N14" s="242" t="s">
        <v>317</v>
      </c>
      <c r="O14" s="97" t="s">
        <v>322</v>
      </c>
      <c r="P14" s="97"/>
      <c r="Q14" s="98"/>
      <c r="R14" s="247" t="s">
        <v>355</v>
      </c>
      <c r="S14" s="256" t="s">
        <v>355</v>
      </c>
      <c r="T14" s="252" t="s">
        <v>355</v>
      </c>
      <c r="U14" s="247" t="s">
        <v>355</v>
      </c>
    </row>
    <row r="15" spans="2:21">
      <c r="B15" s="91"/>
      <c r="C15" s="245"/>
      <c r="D15" s="297" t="s">
        <v>395</v>
      </c>
      <c r="E15" s="98"/>
      <c r="F15" s="316" t="s">
        <v>355</v>
      </c>
      <c r="G15" s="317" t="s">
        <v>355</v>
      </c>
      <c r="H15" s="322" t="s">
        <v>355</v>
      </c>
      <c r="I15" s="321" t="s">
        <v>355</v>
      </c>
      <c r="M15" s="91"/>
      <c r="N15" s="242"/>
      <c r="O15" s="245" t="s">
        <v>343</v>
      </c>
      <c r="P15" s="94" t="s">
        <v>332</v>
      </c>
      <c r="Q15" s="98"/>
      <c r="R15" s="247" t="s">
        <v>355</v>
      </c>
      <c r="S15" s="256" t="s">
        <v>355</v>
      </c>
      <c r="T15" s="252" t="s">
        <v>355</v>
      </c>
      <c r="U15" s="247" t="s">
        <v>355</v>
      </c>
    </row>
    <row r="16" spans="2:21">
      <c r="B16" s="295"/>
      <c r="C16" s="296"/>
      <c r="D16" s="298" t="s">
        <v>333</v>
      </c>
      <c r="E16" s="293"/>
      <c r="F16" s="316">
        <f>R16/100</f>
        <v>73.36</v>
      </c>
      <c r="G16" s="317">
        <f>F16/H16*100</f>
        <v>1.8604721937264857E-2</v>
      </c>
      <c r="H16" s="321">
        <f>U16/100</f>
        <v>394308.5</v>
      </c>
      <c r="I16" s="321">
        <f>T16/100</f>
        <v>52.46</v>
      </c>
      <c r="M16" s="91"/>
      <c r="N16" s="242"/>
      <c r="O16" s="245" t="s">
        <v>344</v>
      </c>
      <c r="P16" s="94" t="s">
        <v>333</v>
      </c>
      <c r="Q16" s="98"/>
      <c r="R16" s="247">
        <v>7336</v>
      </c>
      <c r="S16" s="257">
        <f>R16/U16*100</f>
        <v>1.8604721937264857E-2</v>
      </c>
      <c r="T16" s="252">
        <v>5246</v>
      </c>
      <c r="U16" s="247">
        <v>39430850</v>
      </c>
    </row>
    <row r="17" spans="2:21">
      <c r="B17" s="291"/>
      <c r="C17" s="294" t="s">
        <v>396</v>
      </c>
      <c r="D17" s="292"/>
      <c r="E17" s="293"/>
      <c r="F17" s="316" t="s">
        <v>355</v>
      </c>
      <c r="G17" s="317" t="s">
        <v>355</v>
      </c>
      <c r="H17" s="321" t="s">
        <v>355</v>
      </c>
      <c r="I17" s="321" t="s">
        <v>355</v>
      </c>
      <c r="M17" s="91"/>
      <c r="N17" s="242" t="s">
        <v>345</v>
      </c>
      <c r="O17" s="244" t="s">
        <v>151</v>
      </c>
      <c r="P17" s="97"/>
      <c r="Q17" s="98"/>
      <c r="R17" s="247" t="s">
        <v>355</v>
      </c>
      <c r="S17" s="256" t="s">
        <v>355</v>
      </c>
      <c r="T17" s="252" t="s">
        <v>355</v>
      </c>
      <c r="U17" s="247" t="s">
        <v>355</v>
      </c>
    </row>
    <row r="18" spans="2:21">
      <c r="B18" s="291"/>
      <c r="C18" s="294" t="s">
        <v>126</v>
      </c>
      <c r="D18" s="292"/>
      <c r="E18" s="293"/>
      <c r="F18" s="316">
        <f>R18/100</f>
        <v>23000.29</v>
      </c>
      <c r="G18" s="317">
        <f>F18/H18*100</f>
        <v>0.39279893389975279</v>
      </c>
      <c r="H18" s="321">
        <f>U18/100</f>
        <v>5855486.8700000001</v>
      </c>
      <c r="I18" s="321">
        <f>T18/100</f>
        <v>21706.5</v>
      </c>
      <c r="M18" s="91"/>
      <c r="N18" s="242" t="s">
        <v>346</v>
      </c>
      <c r="O18" s="244" t="s">
        <v>126</v>
      </c>
      <c r="P18" s="97"/>
      <c r="Q18" s="98"/>
      <c r="R18" s="247">
        <v>2300029</v>
      </c>
      <c r="S18" s="257">
        <f>R18/U18*100</f>
        <v>0.39279893389975268</v>
      </c>
      <c r="T18" s="252">
        <v>2170650</v>
      </c>
      <c r="U18" s="247">
        <v>585548687</v>
      </c>
    </row>
    <row r="19" spans="2:21">
      <c r="B19" s="291"/>
      <c r="C19" s="294" t="s">
        <v>397</v>
      </c>
      <c r="D19" s="292"/>
      <c r="E19" s="293"/>
      <c r="F19" s="316" t="s">
        <v>355</v>
      </c>
      <c r="G19" s="317" t="s">
        <v>355</v>
      </c>
      <c r="H19" s="321" t="s">
        <v>355</v>
      </c>
      <c r="I19" s="321" t="s">
        <v>355</v>
      </c>
      <c r="M19" s="91"/>
      <c r="N19" s="242" t="s">
        <v>347</v>
      </c>
      <c r="O19" s="244" t="s">
        <v>127</v>
      </c>
      <c r="P19" s="97"/>
      <c r="Q19" s="98"/>
      <c r="R19" s="247" t="s">
        <v>355</v>
      </c>
      <c r="S19" s="256" t="s">
        <v>355</v>
      </c>
      <c r="T19" s="252" t="s">
        <v>355</v>
      </c>
      <c r="U19" s="247" t="s">
        <v>355</v>
      </c>
    </row>
    <row r="20" spans="2:21">
      <c r="B20" s="291"/>
      <c r="C20" s="294" t="s">
        <v>128</v>
      </c>
      <c r="D20" s="292"/>
      <c r="E20" s="293"/>
      <c r="F20" s="316">
        <f>R20/100</f>
        <v>1918.3</v>
      </c>
      <c r="G20" s="317">
        <f>F20/H20*100</f>
        <v>0.34560860336433935</v>
      </c>
      <c r="H20" s="321">
        <f>U20/100</f>
        <v>555049.84</v>
      </c>
      <c r="I20" s="321">
        <f>T20/100</f>
        <v>1419.15</v>
      </c>
      <c r="M20" s="91"/>
      <c r="N20" s="242" t="s">
        <v>313</v>
      </c>
      <c r="O20" s="244" t="s">
        <v>128</v>
      </c>
      <c r="P20" s="97"/>
      <c r="Q20" s="98"/>
      <c r="R20" s="247">
        <v>191830</v>
      </c>
      <c r="S20" s="257">
        <f>R20/U20*100</f>
        <v>0.34560860336433935</v>
      </c>
      <c r="T20" s="252">
        <v>141915</v>
      </c>
      <c r="U20" s="247">
        <v>55504984</v>
      </c>
    </row>
    <row r="21" spans="2:21">
      <c r="B21" s="291"/>
      <c r="C21" s="294" t="s">
        <v>129</v>
      </c>
      <c r="D21" s="292"/>
      <c r="E21" s="293"/>
      <c r="F21" s="316">
        <f>R21/100</f>
        <v>781.72</v>
      </c>
      <c r="G21" s="317">
        <f>F21/H21*100</f>
        <v>0.16396215731931144</v>
      </c>
      <c r="H21" s="321">
        <f>U21/100</f>
        <v>476768.55</v>
      </c>
      <c r="I21" s="321">
        <f t="shared" ref="I21:I23" si="0">T21/100</f>
        <v>739.24</v>
      </c>
      <c r="M21" s="91"/>
      <c r="N21" s="242" t="s">
        <v>315</v>
      </c>
      <c r="O21" s="244" t="s">
        <v>129</v>
      </c>
      <c r="P21" s="97"/>
      <c r="Q21" s="98"/>
      <c r="R21" s="247">
        <v>78172</v>
      </c>
      <c r="S21" s="257">
        <f>R21/U21*100</f>
        <v>0.16396215731931144</v>
      </c>
      <c r="T21" s="252">
        <v>73924</v>
      </c>
      <c r="U21" s="247">
        <v>47676855</v>
      </c>
    </row>
    <row r="22" spans="2:21">
      <c r="B22" s="291"/>
      <c r="C22" s="294" t="s">
        <v>130</v>
      </c>
      <c r="D22" s="292"/>
      <c r="E22" s="293"/>
      <c r="F22" s="316">
        <f>R22/100</f>
        <v>1448.06</v>
      </c>
      <c r="G22" s="317">
        <f>F22/H22*100</f>
        <v>0.7474209882808418</v>
      </c>
      <c r="H22" s="321">
        <f>U22/100</f>
        <v>193740.88</v>
      </c>
      <c r="I22" s="321">
        <f t="shared" si="0"/>
        <v>1628.76</v>
      </c>
      <c r="M22" s="91"/>
      <c r="N22" s="242" t="s">
        <v>348</v>
      </c>
      <c r="O22" s="244" t="s">
        <v>130</v>
      </c>
      <c r="P22" s="97"/>
      <c r="Q22" s="98"/>
      <c r="R22" s="247">
        <v>144806</v>
      </c>
      <c r="S22" s="257">
        <f>R22/U22*100</f>
        <v>0.74742098828084191</v>
      </c>
      <c r="T22" s="252">
        <v>162876</v>
      </c>
      <c r="U22" s="247">
        <v>19374088</v>
      </c>
    </row>
    <row r="23" spans="2:21">
      <c r="B23" s="291"/>
      <c r="C23" s="294" t="s">
        <v>131</v>
      </c>
      <c r="D23" s="292"/>
      <c r="E23" s="293"/>
      <c r="F23" s="316">
        <f>R23/100</f>
        <v>1511.63</v>
      </c>
      <c r="G23" s="317">
        <f>F23/H23*100</f>
        <v>0.48521927392915559</v>
      </c>
      <c r="H23" s="321">
        <f>U23/100</f>
        <v>311535.44</v>
      </c>
      <c r="I23" s="321">
        <f t="shared" si="0"/>
        <v>2533.29</v>
      </c>
      <c r="M23" s="91"/>
      <c r="N23" s="242" t="s">
        <v>310</v>
      </c>
      <c r="O23" s="244" t="s">
        <v>131</v>
      </c>
      <c r="P23" s="97"/>
      <c r="Q23" s="98"/>
      <c r="R23" s="247">
        <v>151163</v>
      </c>
      <c r="S23" s="257">
        <f>R23/U23*100</f>
        <v>0.48521927392915548</v>
      </c>
      <c r="T23" s="252">
        <v>253329</v>
      </c>
      <c r="U23" s="247">
        <v>31153544</v>
      </c>
    </row>
    <row r="24" spans="2:21">
      <c r="B24" s="91"/>
      <c r="C24" s="244" t="s">
        <v>398</v>
      </c>
      <c r="D24" s="97"/>
      <c r="E24" s="98"/>
      <c r="F24" s="316" t="s">
        <v>355</v>
      </c>
      <c r="G24" s="317" t="s">
        <v>355</v>
      </c>
      <c r="H24" s="322" t="s">
        <v>355</v>
      </c>
      <c r="I24" s="321" t="s">
        <v>355</v>
      </c>
      <c r="M24" s="91"/>
      <c r="N24" s="242" t="s">
        <v>314</v>
      </c>
      <c r="O24" s="244" t="s">
        <v>132</v>
      </c>
      <c r="P24" s="97"/>
      <c r="Q24" s="98"/>
      <c r="R24" s="247" t="s">
        <v>355</v>
      </c>
      <c r="S24" s="256" t="s">
        <v>355</v>
      </c>
      <c r="T24" s="252" t="s">
        <v>355</v>
      </c>
      <c r="U24" s="247" t="s">
        <v>355</v>
      </c>
    </row>
    <row r="25" spans="2:21">
      <c r="B25" s="91"/>
      <c r="C25" s="245"/>
      <c r="D25" s="299" t="s">
        <v>399</v>
      </c>
      <c r="E25" s="293"/>
      <c r="F25" s="316" t="s">
        <v>355</v>
      </c>
      <c r="G25" s="317" t="s">
        <v>355</v>
      </c>
      <c r="H25" s="321" t="s">
        <v>355</v>
      </c>
      <c r="I25" s="321" t="s">
        <v>355</v>
      </c>
      <c r="M25" s="91"/>
      <c r="N25" s="242"/>
      <c r="O25" s="245" t="s">
        <v>349</v>
      </c>
      <c r="P25" s="97" t="s">
        <v>334</v>
      </c>
      <c r="Q25" s="98"/>
      <c r="R25" s="247" t="s">
        <v>355</v>
      </c>
      <c r="S25" s="256" t="s">
        <v>355</v>
      </c>
      <c r="T25" s="252" t="s">
        <v>355</v>
      </c>
      <c r="U25" s="247" t="s">
        <v>355</v>
      </c>
    </row>
    <row r="26" spans="2:21">
      <c r="B26" s="91"/>
      <c r="C26" s="245"/>
      <c r="D26" s="300" t="s">
        <v>335</v>
      </c>
      <c r="E26" s="98"/>
      <c r="F26" s="316">
        <f>R26/100</f>
        <v>288.97000000000003</v>
      </c>
      <c r="G26" s="317">
        <f>F26/H26*100</f>
        <v>0.71877559660215185</v>
      </c>
      <c r="H26" s="322">
        <f>U26/100</f>
        <v>40203.089999999997</v>
      </c>
      <c r="I26" s="321">
        <f t="shared" ref="I26:I27" si="1">T26/100</f>
        <v>311.43</v>
      </c>
      <c r="M26" s="91"/>
      <c r="N26" s="242"/>
      <c r="O26" s="245" t="s">
        <v>350</v>
      </c>
      <c r="P26" s="97" t="s">
        <v>335</v>
      </c>
      <c r="Q26" s="98"/>
      <c r="R26" s="247">
        <v>28897</v>
      </c>
      <c r="S26" s="257">
        <f>R26/U26*100</f>
        <v>0.71877559660215173</v>
      </c>
      <c r="T26" s="252">
        <v>31143</v>
      </c>
      <c r="U26" s="247">
        <v>4020309</v>
      </c>
    </row>
    <row r="27" spans="2:21">
      <c r="B27" s="291"/>
      <c r="C27" s="294" t="s">
        <v>133</v>
      </c>
      <c r="D27" s="292"/>
      <c r="E27" s="293"/>
      <c r="F27" s="316">
        <f>R27/100</f>
        <v>13282.91</v>
      </c>
      <c r="G27" s="317">
        <f>F27/H27*100</f>
        <v>0.74233656372920986</v>
      </c>
      <c r="H27" s="321">
        <f>U27/100</f>
        <v>1789337.97</v>
      </c>
      <c r="I27" s="321">
        <f t="shared" si="1"/>
        <v>11667.52</v>
      </c>
      <c r="M27" s="91"/>
      <c r="N27" s="242" t="s">
        <v>309</v>
      </c>
      <c r="O27" s="244" t="s">
        <v>133</v>
      </c>
      <c r="P27" s="97"/>
      <c r="Q27" s="98"/>
      <c r="R27" s="247">
        <v>1328291</v>
      </c>
      <c r="S27" s="257">
        <f>R27/U27*100</f>
        <v>0.74233656372920986</v>
      </c>
      <c r="T27" s="252">
        <v>1166752</v>
      </c>
      <c r="U27" s="247">
        <v>178933797</v>
      </c>
    </row>
    <row r="28" spans="2:21">
      <c r="B28" s="91"/>
      <c r="C28" s="244" t="s">
        <v>400</v>
      </c>
      <c r="D28" s="97"/>
      <c r="E28" s="98"/>
      <c r="F28" s="316" t="s">
        <v>355</v>
      </c>
      <c r="G28" s="317" t="s">
        <v>355</v>
      </c>
      <c r="H28" s="322" t="s">
        <v>355</v>
      </c>
      <c r="I28" s="321" t="s">
        <v>355</v>
      </c>
      <c r="M28" s="91"/>
      <c r="N28" s="242" t="s">
        <v>316</v>
      </c>
      <c r="O28" s="244" t="s">
        <v>134</v>
      </c>
      <c r="P28" s="97"/>
      <c r="Q28" s="98"/>
      <c r="R28" s="247" t="s">
        <v>355</v>
      </c>
      <c r="S28" s="256" t="s">
        <v>355</v>
      </c>
      <c r="T28" s="252" t="s">
        <v>355</v>
      </c>
      <c r="U28" s="247" t="s">
        <v>355</v>
      </c>
    </row>
    <row r="29" spans="2:21">
      <c r="B29" s="91"/>
      <c r="C29" s="245"/>
      <c r="D29" s="299" t="s">
        <v>401</v>
      </c>
      <c r="E29" s="293"/>
      <c r="F29" s="316" t="s">
        <v>355</v>
      </c>
      <c r="G29" s="317" t="s">
        <v>355</v>
      </c>
      <c r="H29" s="321" t="s">
        <v>355</v>
      </c>
      <c r="I29" s="321" t="s">
        <v>355</v>
      </c>
      <c r="M29" s="91"/>
      <c r="N29" s="242"/>
      <c r="O29" s="245" t="s">
        <v>351</v>
      </c>
      <c r="P29" s="97" t="s">
        <v>336</v>
      </c>
      <c r="Q29" s="98"/>
      <c r="R29" s="247" t="s">
        <v>355</v>
      </c>
      <c r="S29" s="256" t="s">
        <v>355</v>
      </c>
      <c r="T29" s="252" t="s">
        <v>355</v>
      </c>
      <c r="U29" s="247" t="s">
        <v>355</v>
      </c>
    </row>
    <row r="30" spans="2:21">
      <c r="B30" s="295"/>
      <c r="C30" s="296"/>
      <c r="D30" s="299" t="s">
        <v>337</v>
      </c>
      <c r="E30" s="293"/>
      <c r="F30" s="316">
        <f>R30/100</f>
        <v>143.01</v>
      </c>
      <c r="G30" s="317">
        <f>F30/H30*100</f>
        <v>0.53860775488206247</v>
      </c>
      <c r="H30" s="321">
        <f>U30/100</f>
        <v>26551.79</v>
      </c>
      <c r="I30" s="321">
        <f t="shared" ref="I30" si="2">T30/100</f>
        <v>205.55</v>
      </c>
      <c r="M30" s="91"/>
      <c r="N30" s="242"/>
      <c r="O30" s="245" t="s">
        <v>352</v>
      </c>
      <c r="P30" s="97" t="s">
        <v>337</v>
      </c>
      <c r="Q30" s="98"/>
      <c r="R30" s="247">
        <v>14301</v>
      </c>
      <c r="S30" s="257">
        <f>R30/U30*100</f>
        <v>0.53860775488206258</v>
      </c>
      <c r="T30" s="252">
        <v>20555</v>
      </c>
      <c r="U30" s="247">
        <v>2655179</v>
      </c>
    </row>
    <row r="31" spans="2:21">
      <c r="B31" s="91"/>
      <c r="C31" s="244" t="s">
        <v>402</v>
      </c>
      <c r="D31" s="97"/>
      <c r="E31" s="98"/>
      <c r="F31" s="316" t="s">
        <v>355</v>
      </c>
      <c r="G31" s="317" t="s">
        <v>355</v>
      </c>
      <c r="H31" s="322" t="s">
        <v>355</v>
      </c>
      <c r="I31" s="321" t="s">
        <v>355</v>
      </c>
      <c r="M31" s="91"/>
      <c r="N31" s="242" t="s">
        <v>311</v>
      </c>
      <c r="O31" s="244" t="s">
        <v>135</v>
      </c>
      <c r="P31" s="97"/>
      <c r="Q31" s="98"/>
      <c r="R31" s="247" t="s">
        <v>355</v>
      </c>
      <c r="S31" s="256" t="s">
        <v>355</v>
      </c>
      <c r="T31" s="252" t="s">
        <v>355</v>
      </c>
      <c r="U31" s="247" t="s">
        <v>355</v>
      </c>
    </row>
    <row r="32" spans="2:21">
      <c r="B32" s="91"/>
      <c r="C32" s="245"/>
      <c r="D32" s="299" t="s">
        <v>403</v>
      </c>
      <c r="E32" s="293"/>
      <c r="F32" s="316" t="s">
        <v>355</v>
      </c>
      <c r="G32" s="317" t="s">
        <v>355</v>
      </c>
      <c r="H32" s="321" t="s">
        <v>355</v>
      </c>
      <c r="I32" s="321" t="s">
        <v>355</v>
      </c>
      <c r="M32" s="91"/>
      <c r="N32" s="242"/>
      <c r="O32" s="245" t="s">
        <v>353</v>
      </c>
      <c r="P32" s="97" t="s">
        <v>338</v>
      </c>
      <c r="Q32" s="98"/>
      <c r="R32" s="247" t="s">
        <v>355</v>
      </c>
      <c r="S32" s="256" t="s">
        <v>355</v>
      </c>
      <c r="T32" s="252" t="s">
        <v>355</v>
      </c>
      <c r="U32" s="247" t="s">
        <v>355</v>
      </c>
    </row>
    <row r="33" spans="2:21">
      <c r="B33" s="93"/>
      <c r="C33" s="246"/>
      <c r="D33" s="301" t="s">
        <v>339</v>
      </c>
      <c r="E33" s="302"/>
      <c r="F33" s="318">
        <f>R33/100</f>
        <v>1652.85</v>
      </c>
      <c r="G33" s="319">
        <f>F33/H33*100</f>
        <v>0.35643389873667325</v>
      </c>
      <c r="H33" s="323">
        <f>U33/100</f>
        <v>463718.52</v>
      </c>
      <c r="I33" s="323">
        <f t="shared" ref="I33" si="3">T33/100</f>
        <v>1261.93</v>
      </c>
      <c r="M33" s="93"/>
      <c r="N33" s="243"/>
      <c r="O33" s="246" t="s">
        <v>354</v>
      </c>
      <c r="P33" s="99" t="s">
        <v>339</v>
      </c>
      <c r="Q33" s="100"/>
      <c r="R33" s="248">
        <v>165285</v>
      </c>
      <c r="S33" s="258">
        <f>R33/U33*100</f>
        <v>0.3564338987366733</v>
      </c>
      <c r="T33" s="253">
        <v>126193</v>
      </c>
      <c r="U33" s="248">
        <v>46371852</v>
      </c>
    </row>
    <row r="34" spans="2:21" ht="6" customHeight="1">
      <c r="I34" s="249"/>
      <c r="R34" s="249"/>
    </row>
    <row r="35" spans="2:21">
      <c r="C35" s="101" t="s">
        <v>404</v>
      </c>
    </row>
    <row r="36" spans="2:21">
      <c r="N36" s="26"/>
    </row>
  </sheetData>
  <mergeCells count="14">
    <mergeCell ref="B3:E7"/>
    <mergeCell ref="J6:K6"/>
    <mergeCell ref="G6:G7"/>
    <mergeCell ref="F4:G4"/>
    <mergeCell ref="I5:I7"/>
    <mergeCell ref="F3:H3"/>
    <mergeCell ref="J4:K4"/>
    <mergeCell ref="F5:F7"/>
    <mergeCell ref="H5:H7"/>
    <mergeCell ref="M3:Q7"/>
    <mergeCell ref="R5:R7"/>
    <mergeCell ref="T5:T7"/>
    <mergeCell ref="U5:U7"/>
    <mergeCell ref="S6:S7"/>
  </mergeCells>
  <phoneticPr fontId="21"/>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X117"/>
  <sheetViews>
    <sheetView topLeftCell="S1" zoomScaleNormal="100" workbookViewId="0"/>
  </sheetViews>
  <sheetFormatPr defaultRowHeight="13.5"/>
  <cols>
    <col min="1" max="1" width="3.5" style="65" bestFit="1" customWidth="1"/>
    <col min="2" max="2" width="9" style="65"/>
    <col min="3" max="3" width="10.875" style="65" bestFit="1" customWidth="1"/>
    <col min="4" max="4" width="11.25" style="65" customWidth="1"/>
    <col min="5" max="5" width="5.25" style="65" bestFit="1" customWidth="1"/>
    <col min="6" max="6" width="10.875" style="65" bestFit="1" customWidth="1"/>
    <col min="7" max="7" width="12.625" style="65" bestFit="1" customWidth="1"/>
    <col min="8" max="8" width="4.75" style="65" bestFit="1" customWidth="1"/>
    <col min="9" max="9" width="3.5" style="65" bestFit="1" customWidth="1"/>
    <col min="10" max="10" width="9" style="65"/>
    <col min="11" max="11" width="9.5" style="65" bestFit="1" customWidth="1"/>
    <col min="12" max="12" width="9" style="65"/>
    <col min="13" max="13" width="5.25" style="65" bestFit="1" customWidth="1"/>
    <col min="14" max="14" width="10.875" style="65" bestFit="1" customWidth="1"/>
    <col min="15" max="15" width="12.625" style="65" bestFit="1" customWidth="1"/>
    <col min="16" max="16" width="9" style="65"/>
    <col min="17" max="17" width="3.5" style="65" bestFit="1" customWidth="1"/>
    <col min="18" max="20" width="9" style="65"/>
    <col min="21" max="21" width="5.25" style="65" bestFit="1" customWidth="1"/>
    <col min="22" max="22" width="10.875" style="65" bestFit="1" customWidth="1"/>
    <col min="23" max="23" width="12.625" style="65" bestFit="1" customWidth="1"/>
    <col min="24" max="16384" width="9" style="65"/>
  </cols>
  <sheetData>
    <row r="1" spans="2:24">
      <c r="B1" s="60" t="s">
        <v>136</v>
      </c>
      <c r="C1" s="61"/>
      <c r="D1" s="62" t="s">
        <v>137</v>
      </c>
      <c r="E1" s="61"/>
      <c r="F1" s="61"/>
      <c r="G1" s="62"/>
      <c r="H1" s="63"/>
      <c r="J1" s="64"/>
      <c r="K1" s="62"/>
      <c r="L1" s="62"/>
      <c r="M1" s="62"/>
      <c r="N1" s="61"/>
      <c r="O1" s="62"/>
      <c r="P1" s="62"/>
      <c r="R1" s="64"/>
      <c r="S1" s="62"/>
      <c r="T1" s="62"/>
      <c r="U1" s="62"/>
      <c r="V1" s="61"/>
      <c r="W1" s="62"/>
      <c r="X1" s="62"/>
    </row>
    <row r="2" spans="2:24">
      <c r="B2" s="66"/>
      <c r="C2" s="61"/>
      <c r="D2" s="62"/>
      <c r="E2" s="61"/>
      <c r="F2" s="61"/>
      <c r="G2" s="62"/>
      <c r="H2" s="63"/>
      <c r="J2" s="64"/>
      <c r="K2" s="62"/>
      <c r="L2" s="62"/>
      <c r="M2" s="62"/>
      <c r="N2" s="61"/>
      <c r="O2" s="62"/>
      <c r="P2" s="62"/>
      <c r="R2" s="64"/>
      <c r="S2" s="62"/>
      <c r="T2" s="62"/>
      <c r="U2" s="62"/>
      <c r="V2" s="61"/>
      <c r="W2" s="62"/>
      <c r="X2" s="62"/>
    </row>
    <row r="3" spans="2:24">
      <c r="B3" s="254" t="s">
        <v>356</v>
      </c>
      <c r="J3" s="255" t="s">
        <v>357</v>
      </c>
      <c r="K3" s="67"/>
      <c r="L3" s="67"/>
      <c r="M3" s="67"/>
      <c r="R3" s="255" t="s">
        <v>358</v>
      </c>
      <c r="S3" s="67"/>
      <c r="T3" s="67"/>
      <c r="U3" s="67"/>
    </row>
    <row r="4" spans="2:24">
      <c r="B4" s="65" t="s">
        <v>140</v>
      </c>
      <c r="J4" s="67" t="s">
        <v>140</v>
      </c>
      <c r="K4" s="67"/>
      <c r="L4" s="67"/>
      <c r="M4" s="67"/>
      <c r="R4" s="67" t="s">
        <v>140</v>
      </c>
      <c r="S4" s="67"/>
      <c r="T4" s="67"/>
      <c r="U4" s="67"/>
    </row>
    <row r="5" spans="2:24">
      <c r="F5" s="579" t="s">
        <v>360</v>
      </c>
      <c r="G5" s="580"/>
      <c r="J5" s="67"/>
      <c r="K5" s="67"/>
      <c r="L5" s="67"/>
      <c r="M5" s="67"/>
      <c r="N5" s="579" t="s">
        <v>360</v>
      </c>
      <c r="O5" s="580"/>
      <c r="R5" s="67"/>
      <c r="S5" s="67"/>
      <c r="T5" s="67"/>
      <c r="U5" s="67"/>
      <c r="V5" s="579" t="s">
        <v>360</v>
      </c>
      <c r="W5" s="580"/>
    </row>
    <row r="6" spans="2:24" ht="40.5">
      <c r="B6" s="68" t="s">
        <v>141</v>
      </c>
      <c r="C6" s="69" t="s">
        <v>359</v>
      </c>
      <c r="D6" s="70" t="s">
        <v>143</v>
      </c>
      <c r="E6" s="71" t="s">
        <v>112</v>
      </c>
      <c r="F6" s="68" t="s">
        <v>363</v>
      </c>
      <c r="G6" s="259" t="s">
        <v>364</v>
      </c>
      <c r="J6" s="68" t="s">
        <v>141</v>
      </c>
      <c r="K6" s="72" t="s">
        <v>359</v>
      </c>
      <c r="L6" s="70" t="s">
        <v>143</v>
      </c>
      <c r="M6" s="71" t="s">
        <v>145</v>
      </c>
      <c r="N6" s="68" t="s">
        <v>363</v>
      </c>
      <c r="O6" s="259" t="s">
        <v>364</v>
      </c>
      <c r="R6" s="68" t="s">
        <v>141</v>
      </c>
      <c r="S6" s="72" t="s">
        <v>359</v>
      </c>
      <c r="T6" s="70" t="s">
        <v>143</v>
      </c>
      <c r="U6" s="71" t="s">
        <v>145</v>
      </c>
      <c r="V6" s="68" t="s">
        <v>363</v>
      </c>
      <c r="W6" s="259" t="s">
        <v>364</v>
      </c>
    </row>
    <row r="7" spans="2:24">
      <c r="B7" s="73" t="s">
        <v>49</v>
      </c>
      <c r="C7" s="74">
        <v>1384647</v>
      </c>
      <c r="D7" s="75"/>
      <c r="E7" s="76">
        <v>47</v>
      </c>
      <c r="F7" s="263">
        <f t="shared" ref="F7:F52" si="0">C7/100</f>
        <v>13846.47</v>
      </c>
      <c r="G7" s="262"/>
      <c r="J7" s="73" t="s">
        <v>47</v>
      </c>
      <c r="K7" s="77">
        <v>575239</v>
      </c>
      <c r="L7" s="78"/>
      <c r="M7" s="79">
        <v>47</v>
      </c>
      <c r="N7" s="263">
        <f t="shared" ref="N7:O53" si="1">K7/100</f>
        <v>5752.39</v>
      </c>
      <c r="O7" s="262"/>
      <c r="Q7" s="65">
        <v>1</v>
      </c>
      <c r="R7" s="73" t="s">
        <v>49</v>
      </c>
      <c r="S7" s="77">
        <v>419961</v>
      </c>
      <c r="T7" s="78"/>
      <c r="U7" s="79">
        <v>47</v>
      </c>
      <c r="V7" s="263">
        <f t="shared" ref="V7:V52" si="2">S7/100</f>
        <v>4199.6099999999997</v>
      </c>
      <c r="W7" s="262"/>
    </row>
    <row r="8" spans="2:24">
      <c r="B8" s="73" t="s">
        <v>48</v>
      </c>
      <c r="C8" s="74">
        <v>1597488</v>
      </c>
      <c r="D8" s="75"/>
      <c r="E8" s="76">
        <v>46</v>
      </c>
      <c r="F8" s="263">
        <f t="shared" si="0"/>
        <v>15974.88</v>
      </c>
      <c r="G8" s="260"/>
      <c r="J8" s="73" t="s">
        <v>28</v>
      </c>
      <c r="K8" s="77">
        <v>627224</v>
      </c>
      <c r="L8" s="78"/>
      <c r="M8" s="79">
        <v>46</v>
      </c>
      <c r="N8" s="263">
        <f t="shared" si="1"/>
        <v>6272.24</v>
      </c>
      <c r="O8" s="260"/>
      <c r="Q8" s="65">
        <v>2</v>
      </c>
      <c r="R8" s="73" t="s">
        <v>43</v>
      </c>
      <c r="S8" s="77">
        <v>455435</v>
      </c>
      <c r="T8" s="78"/>
      <c r="U8" s="79">
        <v>46</v>
      </c>
      <c r="V8" s="263">
        <f t="shared" si="2"/>
        <v>4554.3500000000004</v>
      </c>
      <c r="W8" s="260"/>
    </row>
    <row r="9" spans="2:24">
      <c r="B9" s="73" t="s">
        <v>47</v>
      </c>
      <c r="C9" s="74">
        <v>1669907</v>
      </c>
      <c r="D9" s="75"/>
      <c r="E9" s="76">
        <v>45</v>
      </c>
      <c r="F9" s="263">
        <f t="shared" si="0"/>
        <v>16699.07</v>
      </c>
      <c r="G9" s="260"/>
      <c r="J9" s="73" t="s">
        <v>49</v>
      </c>
      <c r="K9" s="77">
        <v>756253</v>
      </c>
      <c r="L9" s="78"/>
      <c r="M9" s="79">
        <v>45</v>
      </c>
      <c r="N9" s="263">
        <f t="shared" si="1"/>
        <v>7562.53</v>
      </c>
      <c r="O9" s="260"/>
      <c r="Q9" s="65">
        <v>3</v>
      </c>
      <c r="R9" s="73" t="s">
        <v>44</v>
      </c>
      <c r="S9" s="77">
        <v>475440</v>
      </c>
      <c r="T9" s="78"/>
      <c r="U9" s="79">
        <v>45</v>
      </c>
      <c r="V9" s="263">
        <f t="shared" si="2"/>
        <v>4754.3999999999996</v>
      </c>
      <c r="W9" s="260"/>
    </row>
    <row r="10" spans="2:24">
      <c r="B10" s="73" t="s">
        <v>45</v>
      </c>
      <c r="C10" s="74">
        <v>1708144</v>
      </c>
      <c r="D10" s="75"/>
      <c r="E10" s="76">
        <v>44</v>
      </c>
      <c r="F10" s="263">
        <f t="shared" si="0"/>
        <v>17081.439999999999</v>
      </c>
      <c r="G10" s="260"/>
      <c r="J10" s="73" t="s">
        <v>48</v>
      </c>
      <c r="K10" s="77">
        <v>1143746</v>
      </c>
      <c r="L10" s="78"/>
      <c r="M10" s="79">
        <v>44</v>
      </c>
      <c r="N10" s="263">
        <f t="shared" si="1"/>
        <v>11437.46</v>
      </c>
      <c r="O10" s="260"/>
      <c r="Q10" s="65">
        <v>4</v>
      </c>
      <c r="R10" s="73" t="s">
        <v>48</v>
      </c>
      <c r="S10" s="77">
        <v>497306</v>
      </c>
      <c r="T10" s="78"/>
      <c r="U10" s="79">
        <v>44</v>
      </c>
      <c r="V10" s="263">
        <f t="shared" si="2"/>
        <v>4973.0600000000004</v>
      </c>
      <c r="W10" s="260"/>
    </row>
    <row r="11" spans="2:24">
      <c r="B11" s="73" t="s">
        <v>46</v>
      </c>
      <c r="C11" s="74">
        <v>1924391</v>
      </c>
      <c r="D11" s="75"/>
      <c r="E11" s="76">
        <v>43</v>
      </c>
      <c r="F11" s="263">
        <f t="shared" si="0"/>
        <v>19243.91</v>
      </c>
      <c r="G11" s="260"/>
      <c r="J11" s="73" t="s">
        <v>39</v>
      </c>
      <c r="K11" s="77">
        <v>1285693</v>
      </c>
      <c r="L11" s="78"/>
      <c r="M11" s="79">
        <v>43</v>
      </c>
      <c r="N11" s="263">
        <f t="shared" si="1"/>
        <v>12856.93</v>
      </c>
      <c r="O11" s="260"/>
      <c r="Q11" s="65">
        <v>5</v>
      </c>
      <c r="R11" s="73" t="s">
        <v>40</v>
      </c>
      <c r="S11" s="77">
        <v>555230</v>
      </c>
      <c r="T11" s="78"/>
      <c r="U11" s="79">
        <v>43</v>
      </c>
      <c r="V11" s="263">
        <f t="shared" si="2"/>
        <v>5552.3</v>
      </c>
      <c r="W11" s="260"/>
    </row>
    <row r="12" spans="2:24">
      <c r="B12" s="73" t="s">
        <v>43</v>
      </c>
      <c r="C12" s="74">
        <v>2017979</v>
      </c>
      <c r="D12" s="75"/>
      <c r="E12" s="76">
        <v>42</v>
      </c>
      <c r="F12" s="263">
        <f t="shared" si="0"/>
        <v>20179.79</v>
      </c>
      <c r="G12" s="260"/>
      <c r="J12" s="73" t="s">
        <v>45</v>
      </c>
      <c r="K12" s="77">
        <v>1751916</v>
      </c>
      <c r="L12" s="78"/>
      <c r="M12" s="79">
        <v>42</v>
      </c>
      <c r="N12" s="263">
        <f t="shared" si="1"/>
        <v>17519.16</v>
      </c>
      <c r="O12" s="260"/>
      <c r="Q12" s="65">
        <v>6</v>
      </c>
      <c r="R12" s="73" t="s">
        <v>46</v>
      </c>
      <c r="S12" s="77">
        <v>571392</v>
      </c>
      <c r="T12" s="78"/>
      <c r="U12" s="79">
        <v>42</v>
      </c>
      <c r="V12" s="263">
        <f t="shared" si="2"/>
        <v>5713.92</v>
      </c>
      <c r="W12" s="260"/>
    </row>
    <row r="13" spans="2:24">
      <c r="B13" s="73" t="s">
        <v>44</v>
      </c>
      <c r="C13" s="74">
        <v>2194059</v>
      </c>
      <c r="D13" s="75"/>
      <c r="E13" s="76">
        <v>41</v>
      </c>
      <c r="F13" s="263">
        <f t="shared" si="0"/>
        <v>21940.59</v>
      </c>
      <c r="G13" s="260"/>
      <c r="J13" s="73" t="s">
        <v>32</v>
      </c>
      <c r="K13" s="77">
        <v>1784649</v>
      </c>
      <c r="L13" s="78"/>
      <c r="M13" s="79">
        <v>41</v>
      </c>
      <c r="N13" s="263">
        <f t="shared" si="1"/>
        <v>17846.490000000002</v>
      </c>
      <c r="O13" s="260"/>
      <c r="Q13" s="65">
        <v>7</v>
      </c>
      <c r="R13" s="73" t="s">
        <v>31</v>
      </c>
      <c r="S13" s="77">
        <v>637623</v>
      </c>
      <c r="T13" s="78"/>
      <c r="U13" s="79">
        <v>41</v>
      </c>
      <c r="V13" s="263">
        <f t="shared" si="2"/>
        <v>6376.23</v>
      </c>
      <c r="W13" s="260"/>
    </row>
    <row r="14" spans="2:24">
      <c r="B14" s="73" t="s">
        <v>42</v>
      </c>
      <c r="C14" s="74">
        <v>2211510</v>
      </c>
      <c r="D14" s="75"/>
      <c r="E14" s="76">
        <v>40</v>
      </c>
      <c r="F14" s="263">
        <f t="shared" si="0"/>
        <v>22115.1</v>
      </c>
      <c r="G14" s="260"/>
      <c r="J14" s="73" t="s">
        <v>38</v>
      </c>
      <c r="K14" s="77">
        <v>1821821</v>
      </c>
      <c r="L14" s="78"/>
      <c r="M14" s="79">
        <v>40</v>
      </c>
      <c r="N14" s="263">
        <f t="shared" si="1"/>
        <v>18218.21</v>
      </c>
      <c r="O14" s="260"/>
      <c r="Q14" s="65">
        <v>8</v>
      </c>
      <c r="R14" s="73" t="s">
        <v>35</v>
      </c>
      <c r="S14" s="77">
        <v>657786</v>
      </c>
      <c r="T14" s="78"/>
      <c r="U14" s="79">
        <v>40</v>
      </c>
      <c r="V14" s="263">
        <f t="shared" si="2"/>
        <v>6577.86</v>
      </c>
      <c r="W14" s="260"/>
    </row>
    <row r="15" spans="2:24">
      <c r="B15" s="73" t="s">
        <v>40</v>
      </c>
      <c r="C15" s="74">
        <v>2282033</v>
      </c>
      <c r="D15" s="75"/>
      <c r="E15" s="76">
        <v>39</v>
      </c>
      <c r="F15" s="263">
        <f t="shared" si="0"/>
        <v>22820.33</v>
      </c>
      <c r="G15" s="260"/>
      <c r="J15" s="73" t="s">
        <v>30</v>
      </c>
      <c r="K15" s="77">
        <v>1833006</v>
      </c>
      <c r="L15" s="78"/>
      <c r="M15" s="79">
        <v>39</v>
      </c>
      <c r="N15" s="263">
        <f t="shared" si="1"/>
        <v>18330.060000000001</v>
      </c>
      <c r="O15" s="260"/>
      <c r="Q15" s="65">
        <v>9</v>
      </c>
      <c r="R15" s="73" t="s">
        <v>39</v>
      </c>
      <c r="S15" s="77">
        <v>674849</v>
      </c>
      <c r="T15" s="78"/>
      <c r="U15" s="79">
        <v>39</v>
      </c>
      <c r="V15" s="263">
        <f t="shared" si="2"/>
        <v>6748.49</v>
      </c>
      <c r="W15" s="260"/>
    </row>
    <row r="16" spans="2:24">
      <c r="B16" s="73" t="s">
        <v>39</v>
      </c>
      <c r="C16" s="74">
        <v>2465900</v>
      </c>
      <c r="D16" s="75"/>
      <c r="E16" s="76">
        <v>38</v>
      </c>
      <c r="F16" s="263">
        <f t="shared" si="0"/>
        <v>24659</v>
      </c>
      <c r="G16" s="260"/>
      <c r="J16" s="73" t="s">
        <v>46</v>
      </c>
      <c r="K16" s="77">
        <v>1894403</v>
      </c>
      <c r="L16" s="78"/>
      <c r="M16" s="79">
        <v>38</v>
      </c>
      <c r="N16" s="263">
        <f t="shared" si="1"/>
        <v>18944.03</v>
      </c>
      <c r="O16" s="260"/>
      <c r="Q16" s="65">
        <v>10</v>
      </c>
      <c r="R16" s="73" t="s">
        <v>33</v>
      </c>
      <c r="S16" s="77">
        <v>715349</v>
      </c>
      <c r="T16" s="78"/>
      <c r="U16" s="79">
        <v>38</v>
      </c>
      <c r="V16" s="263">
        <f t="shared" si="2"/>
        <v>7153.49</v>
      </c>
      <c r="W16" s="260"/>
    </row>
    <row r="17" spans="2:23">
      <c r="B17" s="73" t="s">
        <v>36</v>
      </c>
      <c r="C17" s="74">
        <v>2641334</v>
      </c>
      <c r="D17" s="75"/>
      <c r="E17" s="76">
        <v>37</v>
      </c>
      <c r="F17" s="263">
        <f t="shared" si="0"/>
        <v>26413.34</v>
      </c>
      <c r="G17" s="260"/>
      <c r="J17" s="73" t="s">
        <v>42</v>
      </c>
      <c r="K17" s="77">
        <v>1938339</v>
      </c>
      <c r="L17" s="78"/>
      <c r="M17" s="79">
        <v>37</v>
      </c>
      <c r="N17" s="263">
        <f t="shared" si="1"/>
        <v>19383.39</v>
      </c>
      <c r="O17" s="260"/>
      <c r="Q17" s="65">
        <v>11</v>
      </c>
      <c r="R17" s="73" t="s">
        <v>42</v>
      </c>
      <c r="S17" s="77">
        <v>718353</v>
      </c>
      <c r="T17" s="78"/>
      <c r="U17" s="79">
        <v>37</v>
      </c>
      <c r="V17" s="263">
        <f t="shared" si="2"/>
        <v>7183.53</v>
      </c>
      <c r="W17" s="260"/>
    </row>
    <row r="18" spans="2:23">
      <c r="B18" s="73" t="s">
        <v>34</v>
      </c>
      <c r="C18" s="74">
        <v>2674425</v>
      </c>
      <c r="D18" s="75"/>
      <c r="E18" s="76">
        <v>36</v>
      </c>
      <c r="F18" s="263">
        <f t="shared" si="0"/>
        <v>26744.25</v>
      </c>
      <c r="G18" s="260"/>
      <c r="J18" s="73" t="s">
        <v>44</v>
      </c>
      <c r="K18" s="77">
        <v>2071481</v>
      </c>
      <c r="L18" s="78"/>
      <c r="M18" s="79">
        <v>36</v>
      </c>
      <c r="N18" s="263">
        <f t="shared" si="1"/>
        <v>20714.810000000001</v>
      </c>
      <c r="O18" s="260"/>
      <c r="Q18" s="65">
        <v>12</v>
      </c>
      <c r="R18" s="73" t="s">
        <v>38</v>
      </c>
      <c r="S18" s="77">
        <v>743185</v>
      </c>
      <c r="T18" s="78"/>
      <c r="U18" s="79">
        <v>36</v>
      </c>
      <c r="V18" s="263">
        <f t="shared" si="2"/>
        <v>7431.85</v>
      </c>
      <c r="W18" s="260"/>
    </row>
    <row r="19" spans="2:23">
      <c r="B19" s="73" t="s">
        <v>35</v>
      </c>
      <c r="C19" s="74">
        <v>2794954</v>
      </c>
      <c r="D19" s="75"/>
      <c r="E19" s="76">
        <v>35</v>
      </c>
      <c r="F19" s="263">
        <f t="shared" si="0"/>
        <v>27949.54</v>
      </c>
      <c r="G19" s="260"/>
      <c r="J19" s="73" t="s">
        <v>25</v>
      </c>
      <c r="K19" s="77">
        <v>2162860</v>
      </c>
      <c r="L19" s="78"/>
      <c r="M19" s="79">
        <v>35</v>
      </c>
      <c r="N19" s="263">
        <f t="shared" si="1"/>
        <v>21628.6</v>
      </c>
      <c r="O19" s="260"/>
      <c r="Q19" s="65">
        <v>13</v>
      </c>
      <c r="R19" s="73" t="s">
        <v>28</v>
      </c>
      <c r="S19" s="77">
        <v>787626</v>
      </c>
      <c r="T19" s="78"/>
      <c r="U19" s="79">
        <v>35</v>
      </c>
      <c r="V19" s="263">
        <f t="shared" si="2"/>
        <v>7876.26</v>
      </c>
      <c r="W19" s="260"/>
    </row>
    <row r="20" spans="2:23">
      <c r="B20" s="73" t="s">
        <v>28</v>
      </c>
      <c r="C20" s="74">
        <v>2949188</v>
      </c>
      <c r="D20" s="75"/>
      <c r="E20" s="76">
        <v>34</v>
      </c>
      <c r="F20" s="263">
        <f t="shared" si="0"/>
        <v>29491.88</v>
      </c>
      <c r="G20" s="260"/>
      <c r="J20" s="73" t="s">
        <v>33</v>
      </c>
      <c r="K20" s="77">
        <v>2483253</v>
      </c>
      <c r="L20" s="78"/>
      <c r="M20" s="79">
        <v>34</v>
      </c>
      <c r="N20" s="263">
        <f t="shared" si="1"/>
        <v>24832.53</v>
      </c>
      <c r="O20" s="260"/>
      <c r="Q20" s="65">
        <v>14</v>
      </c>
      <c r="R20" s="73" t="s">
        <v>45</v>
      </c>
      <c r="S20" s="77">
        <v>844670</v>
      </c>
      <c r="T20" s="78"/>
      <c r="U20" s="79">
        <v>34</v>
      </c>
      <c r="V20" s="263">
        <f t="shared" si="2"/>
        <v>8446.7000000000007</v>
      </c>
      <c r="W20" s="260"/>
    </row>
    <row r="21" spans="2:23">
      <c r="B21" s="73" t="s">
        <v>38</v>
      </c>
      <c r="C21" s="74">
        <v>2961595</v>
      </c>
      <c r="D21" s="75"/>
      <c r="E21" s="76">
        <v>33</v>
      </c>
      <c r="F21" s="263">
        <f t="shared" si="0"/>
        <v>29615.95</v>
      </c>
      <c r="G21" s="260"/>
      <c r="J21" s="73" t="s">
        <v>43</v>
      </c>
      <c r="K21" s="77">
        <v>2584913</v>
      </c>
      <c r="L21" s="78"/>
      <c r="M21" s="79">
        <v>33</v>
      </c>
      <c r="N21" s="263">
        <f t="shared" si="1"/>
        <v>25849.13</v>
      </c>
      <c r="O21" s="260"/>
      <c r="Q21" s="65">
        <v>15</v>
      </c>
      <c r="R21" s="73" t="s">
        <v>47</v>
      </c>
      <c r="S21" s="77">
        <v>881113</v>
      </c>
      <c r="T21" s="78"/>
      <c r="U21" s="79">
        <v>33</v>
      </c>
      <c r="V21" s="263">
        <f t="shared" si="2"/>
        <v>8811.1299999999992</v>
      </c>
      <c r="W21" s="260"/>
    </row>
    <row r="22" spans="2:23">
      <c r="B22" s="73" t="s">
        <v>29</v>
      </c>
      <c r="C22" s="74">
        <v>3261071</v>
      </c>
      <c r="D22" s="75"/>
      <c r="E22" s="76">
        <v>32</v>
      </c>
      <c r="F22" s="263">
        <f t="shared" si="0"/>
        <v>32610.71</v>
      </c>
      <c r="G22" s="260"/>
      <c r="J22" s="73" t="s">
        <v>41</v>
      </c>
      <c r="K22" s="77">
        <v>2737883</v>
      </c>
      <c r="L22" s="78"/>
      <c r="M22" s="79">
        <v>32</v>
      </c>
      <c r="N22" s="263">
        <f t="shared" si="1"/>
        <v>27378.83</v>
      </c>
      <c r="O22" s="260"/>
      <c r="Q22" s="65">
        <v>16</v>
      </c>
      <c r="R22" s="73" t="s">
        <v>29</v>
      </c>
      <c r="S22" s="77">
        <v>896120</v>
      </c>
      <c r="T22" s="78"/>
      <c r="U22" s="79">
        <v>32</v>
      </c>
      <c r="V22" s="263">
        <f t="shared" si="2"/>
        <v>8961.2000000000007</v>
      </c>
      <c r="W22" s="260"/>
    </row>
    <row r="23" spans="2:23">
      <c r="B23" s="73" t="s">
        <v>30</v>
      </c>
      <c r="C23" s="74">
        <v>3345620</v>
      </c>
      <c r="D23" s="75"/>
      <c r="E23" s="76">
        <v>31</v>
      </c>
      <c r="F23" s="263">
        <f t="shared" si="0"/>
        <v>33456.199999999997</v>
      </c>
      <c r="G23" s="260"/>
      <c r="J23" s="73" t="s">
        <v>34</v>
      </c>
      <c r="K23" s="77">
        <v>2787988</v>
      </c>
      <c r="L23" s="78"/>
      <c r="M23" s="79">
        <v>31</v>
      </c>
      <c r="N23" s="263">
        <f t="shared" si="1"/>
        <v>27879.88</v>
      </c>
      <c r="O23" s="260"/>
      <c r="Q23" s="65">
        <v>17</v>
      </c>
      <c r="R23" s="73" t="s">
        <v>24</v>
      </c>
      <c r="S23" s="77">
        <v>917805</v>
      </c>
      <c r="T23" s="78"/>
      <c r="U23" s="79">
        <v>31</v>
      </c>
      <c r="V23" s="263">
        <f t="shared" si="2"/>
        <v>9178.0499999999993</v>
      </c>
      <c r="W23" s="260"/>
    </row>
    <row r="24" spans="2:23">
      <c r="B24" s="73" t="s">
        <v>32</v>
      </c>
      <c r="C24" s="74">
        <v>3475589</v>
      </c>
      <c r="D24" s="75"/>
      <c r="E24" s="76">
        <v>30</v>
      </c>
      <c r="F24" s="263">
        <f t="shared" si="0"/>
        <v>34755.89</v>
      </c>
      <c r="G24" s="260"/>
      <c r="J24" s="73" t="s">
        <v>40</v>
      </c>
      <c r="K24" s="77">
        <v>2808677</v>
      </c>
      <c r="L24" s="78"/>
      <c r="M24" s="79">
        <v>30</v>
      </c>
      <c r="N24" s="263">
        <f t="shared" si="1"/>
        <v>28086.77</v>
      </c>
      <c r="O24" s="260"/>
      <c r="Q24" s="65">
        <v>18</v>
      </c>
      <c r="R24" s="73" t="s">
        <v>30</v>
      </c>
      <c r="S24" s="77">
        <v>923830</v>
      </c>
      <c r="T24" s="78"/>
      <c r="U24" s="79">
        <v>30</v>
      </c>
      <c r="V24" s="263">
        <f t="shared" si="2"/>
        <v>9238.2999999999993</v>
      </c>
      <c r="W24" s="260"/>
    </row>
    <row r="25" spans="2:23">
      <c r="B25" s="73" t="s">
        <v>37</v>
      </c>
      <c r="C25" s="74">
        <v>3540858</v>
      </c>
      <c r="D25" s="75"/>
      <c r="E25" s="76">
        <v>29</v>
      </c>
      <c r="F25" s="263">
        <f t="shared" si="0"/>
        <v>35408.58</v>
      </c>
      <c r="G25" s="260"/>
      <c r="J25" s="73" t="s">
        <v>26</v>
      </c>
      <c r="K25" s="77">
        <v>2870107</v>
      </c>
      <c r="L25" s="78"/>
      <c r="M25" s="79">
        <v>29</v>
      </c>
      <c r="N25" s="263">
        <f t="shared" si="1"/>
        <v>28701.07</v>
      </c>
      <c r="O25" s="260"/>
      <c r="Q25" s="65">
        <v>19</v>
      </c>
      <c r="R25" s="73" t="s">
        <v>41</v>
      </c>
      <c r="S25" s="77">
        <v>936232</v>
      </c>
      <c r="T25" s="78"/>
      <c r="U25" s="79">
        <v>29</v>
      </c>
      <c r="V25" s="263">
        <f t="shared" si="2"/>
        <v>9362.32</v>
      </c>
      <c r="W25" s="260"/>
    </row>
    <row r="26" spans="2:23">
      <c r="B26" s="73" t="s">
        <v>33</v>
      </c>
      <c r="C26" s="74">
        <v>3743525</v>
      </c>
      <c r="D26" s="75"/>
      <c r="E26" s="76">
        <v>28</v>
      </c>
      <c r="F26" s="263">
        <f t="shared" si="0"/>
        <v>37435.25</v>
      </c>
      <c r="G26" s="260"/>
      <c r="J26" s="73" t="s">
        <v>31</v>
      </c>
      <c r="K26" s="77">
        <v>2917164</v>
      </c>
      <c r="L26" s="78"/>
      <c r="M26" s="79">
        <v>28</v>
      </c>
      <c r="N26" s="263">
        <f t="shared" si="1"/>
        <v>29171.64</v>
      </c>
      <c r="O26" s="260"/>
      <c r="Q26" s="65">
        <v>20</v>
      </c>
      <c r="R26" s="73" t="s">
        <v>37</v>
      </c>
      <c r="S26" s="77">
        <v>965644</v>
      </c>
      <c r="T26" s="78"/>
      <c r="U26" s="79">
        <v>28</v>
      </c>
      <c r="V26" s="263">
        <f t="shared" si="2"/>
        <v>9656.44</v>
      </c>
      <c r="W26" s="260"/>
    </row>
    <row r="27" spans="2:23">
      <c r="B27" s="73" t="s">
        <v>41</v>
      </c>
      <c r="C27" s="74">
        <v>4009830</v>
      </c>
      <c r="D27" s="75"/>
      <c r="E27" s="76">
        <v>27</v>
      </c>
      <c r="F27" s="263">
        <f t="shared" si="0"/>
        <v>40098.300000000003</v>
      </c>
      <c r="G27" s="260"/>
      <c r="J27" s="73" t="s">
        <v>37</v>
      </c>
      <c r="K27" s="77">
        <v>3989410</v>
      </c>
      <c r="L27" s="78"/>
      <c r="M27" s="79">
        <v>27</v>
      </c>
      <c r="N27" s="263">
        <f t="shared" si="1"/>
        <v>39894.1</v>
      </c>
      <c r="O27" s="260"/>
      <c r="Q27" s="65">
        <v>21</v>
      </c>
      <c r="R27" s="73" t="s">
        <v>20</v>
      </c>
      <c r="S27" s="77">
        <v>996825</v>
      </c>
      <c r="T27" s="78"/>
      <c r="U27" s="79">
        <v>27</v>
      </c>
      <c r="V27" s="263">
        <f t="shared" si="2"/>
        <v>9968.25</v>
      </c>
      <c r="W27" s="260"/>
    </row>
    <row r="28" spans="2:23">
      <c r="B28" s="73" t="s">
        <v>24</v>
      </c>
      <c r="C28" s="74">
        <v>4240587</v>
      </c>
      <c r="D28" s="75"/>
      <c r="E28" s="76">
        <v>26</v>
      </c>
      <c r="F28" s="263">
        <f t="shared" si="0"/>
        <v>42405.87</v>
      </c>
      <c r="G28" s="260"/>
      <c r="J28" s="73" t="s">
        <v>36</v>
      </c>
      <c r="K28" s="77">
        <v>4329921</v>
      </c>
      <c r="L28" s="78"/>
      <c r="M28" s="79">
        <v>26</v>
      </c>
      <c r="N28" s="263">
        <f t="shared" si="1"/>
        <v>43299.21</v>
      </c>
      <c r="O28" s="260"/>
      <c r="Q28" s="65">
        <v>22</v>
      </c>
      <c r="R28" s="73" t="s">
        <v>34</v>
      </c>
      <c r="S28" s="77">
        <v>1017202</v>
      </c>
      <c r="T28" s="78"/>
      <c r="U28" s="79">
        <v>26</v>
      </c>
      <c r="V28" s="263">
        <f t="shared" si="2"/>
        <v>10172.02</v>
      </c>
      <c r="W28" s="260"/>
    </row>
    <row r="29" spans="2:23">
      <c r="B29" s="73" t="s">
        <v>27</v>
      </c>
      <c r="C29" s="74">
        <v>4256146</v>
      </c>
      <c r="D29" s="75"/>
      <c r="E29" s="76">
        <v>25</v>
      </c>
      <c r="F29" s="263">
        <f t="shared" si="0"/>
        <v>42561.46</v>
      </c>
      <c r="G29" s="260"/>
      <c r="J29" s="73" t="s">
        <v>19</v>
      </c>
      <c r="K29" s="77">
        <v>4331993</v>
      </c>
      <c r="L29" s="78"/>
      <c r="M29" s="79">
        <v>25</v>
      </c>
      <c r="N29" s="263">
        <f t="shared" si="1"/>
        <v>43319.93</v>
      </c>
      <c r="O29" s="260"/>
      <c r="Q29" s="65">
        <v>23</v>
      </c>
      <c r="R29" s="73" t="s">
        <v>18</v>
      </c>
      <c r="S29" s="77">
        <v>1027471</v>
      </c>
      <c r="T29" s="78"/>
      <c r="U29" s="79">
        <v>25</v>
      </c>
      <c r="V29" s="263">
        <f t="shared" si="2"/>
        <v>10274.709999999999</v>
      </c>
      <c r="W29" s="260"/>
    </row>
    <row r="30" spans="2:23">
      <c r="B30" s="73" t="s">
        <v>31</v>
      </c>
      <c r="C30" s="74">
        <v>4345548</v>
      </c>
      <c r="D30" s="75"/>
      <c r="E30" s="76">
        <v>24</v>
      </c>
      <c r="F30" s="263">
        <f t="shared" si="0"/>
        <v>43455.48</v>
      </c>
      <c r="G30" s="260"/>
      <c r="J30" s="73" t="s">
        <v>27</v>
      </c>
      <c r="K30" s="77">
        <v>4400120</v>
      </c>
      <c r="L30" s="78"/>
      <c r="M30" s="79">
        <v>24</v>
      </c>
      <c r="N30" s="263">
        <f t="shared" si="1"/>
        <v>44001.2</v>
      </c>
      <c r="O30" s="260"/>
      <c r="Q30" s="65">
        <v>24</v>
      </c>
      <c r="R30" s="73" t="s">
        <v>22</v>
      </c>
      <c r="S30" s="77">
        <v>1034321</v>
      </c>
      <c r="T30" s="78"/>
      <c r="U30" s="79">
        <v>24</v>
      </c>
      <c r="V30" s="263">
        <f t="shared" si="2"/>
        <v>10343.209999999999</v>
      </c>
      <c r="W30" s="260"/>
    </row>
    <row r="31" spans="2:23">
      <c r="B31" s="73" t="s">
        <v>26</v>
      </c>
      <c r="C31" s="74">
        <v>4439669</v>
      </c>
      <c r="D31" s="75"/>
      <c r="E31" s="76">
        <v>23</v>
      </c>
      <c r="F31" s="263">
        <f t="shared" si="0"/>
        <v>44396.69</v>
      </c>
      <c r="G31" s="260"/>
      <c r="J31" s="73" t="s">
        <v>16</v>
      </c>
      <c r="K31" s="77">
        <v>5066887</v>
      </c>
      <c r="L31" s="78"/>
      <c r="M31" s="79">
        <v>23</v>
      </c>
      <c r="N31" s="263">
        <f t="shared" si="1"/>
        <v>50668.87</v>
      </c>
      <c r="O31" s="260"/>
      <c r="Q31" s="65">
        <v>25</v>
      </c>
      <c r="R31" s="73" t="s">
        <v>25</v>
      </c>
      <c r="S31" s="77">
        <v>1100135</v>
      </c>
      <c r="T31" s="78"/>
      <c r="U31" s="79">
        <v>23</v>
      </c>
      <c r="V31" s="263">
        <f t="shared" si="2"/>
        <v>11001.35</v>
      </c>
      <c r="W31" s="260"/>
    </row>
    <row r="32" spans="2:23">
      <c r="B32" s="73" t="s">
        <v>25</v>
      </c>
      <c r="C32" s="74">
        <v>4633464</v>
      </c>
      <c r="D32" s="75"/>
      <c r="E32" s="76">
        <v>22</v>
      </c>
      <c r="F32" s="263">
        <f t="shared" si="0"/>
        <v>46334.64</v>
      </c>
      <c r="G32" s="260"/>
      <c r="J32" s="73" t="s">
        <v>22</v>
      </c>
      <c r="K32" s="77">
        <v>5129077</v>
      </c>
      <c r="L32" s="78"/>
      <c r="M32" s="79">
        <v>22</v>
      </c>
      <c r="N32" s="263">
        <f t="shared" si="1"/>
        <v>51290.77</v>
      </c>
      <c r="O32" s="260"/>
      <c r="Q32" s="65">
        <v>26</v>
      </c>
      <c r="R32" s="73" t="s">
        <v>26</v>
      </c>
      <c r="S32" s="77">
        <v>1176137</v>
      </c>
      <c r="T32" s="78"/>
      <c r="U32" s="79">
        <v>22</v>
      </c>
      <c r="V32" s="263">
        <f t="shared" si="2"/>
        <v>11761.37</v>
      </c>
      <c r="W32" s="260"/>
    </row>
    <row r="33" spans="2:23">
      <c r="B33" s="73" t="s">
        <v>18</v>
      </c>
      <c r="C33" s="74">
        <v>5072500</v>
      </c>
      <c r="D33" s="75"/>
      <c r="E33" s="76">
        <v>21</v>
      </c>
      <c r="F33" s="263">
        <f t="shared" si="0"/>
        <v>50725</v>
      </c>
      <c r="G33" s="260"/>
      <c r="J33" s="73" t="s">
        <v>18</v>
      </c>
      <c r="K33" s="77">
        <v>5628418</v>
      </c>
      <c r="L33" s="78"/>
      <c r="M33" s="79">
        <v>21</v>
      </c>
      <c r="N33" s="263">
        <f t="shared" si="1"/>
        <v>56284.18</v>
      </c>
      <c r="O33" s="260"/>
      <c r="Q33" s="65">
        <v>27</v>
      </c>
      <c r="R33" s="73" t="s">
        <v>32</v>
      </c>
      <c r="S33" s="77">
        <v>1185353</v>
      </c>
      <c r="T33" s="78"/>
      <c r="U33" s="79">
        <v>21</v>
      </c>
      <c r="V33" s="263">
        <f t="shared" si="2"/>
        <v>11853.53</v>
      </c>
      <c r="W33" s="260"/>
    </row>
    <row r="34" spans="2:23">
      <c r="B34" s="73" t="s">
        <v>22</v>
      </c>
      <c r="C34" s="74">
        <v>5073618</v>
      </c>
      <c r="D34" s="75"/>
      <c r="E34" s="76">
        <v>20</v>
      </c>
      <c r="F34" s="263">
        <f t="shared" si="0"/>
        <v>50736.18</v>
      </c>
      <c r="G34" s="260"/>
      <c r="J34" s="73" t="s">
        <v>14</v>
      </c>
      <c r="K34" s="77">
        <v>5905979</v>
      </c>
      <c r="L34" s="78"/>
      <c r="M34" s="79">
        <v>20</v>
      </c>
      <c r="N34" s="263">
        <f t="shared" si="1"/>
        <v>59059.79</v>
      </c>
      <c r="O34" s="260"/>
      <c r="Q34" s="65">
        <v>28</v>
      </c>
      <c r="R34" s="73" t="s">
        <v>23</v>
      </c>
      <c r="S34" s="77">
        <v>1202079</v>
      </c>
      <c r="T34" s="78"/>
      <c r="U34" s="79">
        <v>20</v>
      </c>
      <c r="V34" s="263">
        <f t="shared" si="2"/>
        <v>12020.79</v>
      </c>
      <c r="W34" s="260"/>
    </row>
    <row r="35" spans="2:23">
      <c r="B35" s="73" t="s">
        <v>21</v>
      </c>
      <c r="C35" s="74">
        <v>6079654</v>
      </c>
      <c r="D35" s="75"/>
      <c r="E35" s="76">
        <v>19</v>
      </c>
      <c r="F35" s="263">
        <f t="shared" si="0"/>
        <v>60796.54</v>
      </c>
      <c r="G35" s="260"/>
      <c r="J35" s="73" t="s">
        <v>17</v>
      </c>
      <c r="K35" s="77">
        <v>6148058</v>
      </c>
      <c r="L35" s="78"/>
      <c r="M35" s="79">
        <v>19</v>
      </c>
      <c r="N35" s="263">
        <f t="shared" si="1"/>
        <v>61480.58</v>
      </c>
      <c r="O35" s="260"/>
      <c r="Q35" s="65">
        <v>29</v>
      </c>
      <c r="R35" s="73" t="s">
        <v>36</v>
      </c>
      <c r="S35" s="77">
        <v>1227392</v>
      </c>
      <c r="T35" s="78"/>
      <c r="U35" s="79">
        <v>19</v>
      </c>
      <c r="V35" s="263">
        <f t="shared" si="2"/>
        <v>12273.92</v>
      </c>
      <c r="W35" s="260"/>
    </row>
    <row r="36" spans="2:23">
      <c r="B36" s="73" t="s">
        <v>17</v>
      </c>
      <c r="C36" s="74">
        <v>6126768</v>
      </c>
      <c r="D36" s="75"/>
      <c r="E36" s="76">
        <v>18</v>
      </c>
      <c r="F36" s="263">
        <f t="shared" si="0"/>
        <v>61267.68</v>
      </c>
      <c r="G36" s="260"/>
      <c r="J36" s="73" t="s">
        <v>29</v>
      </c>
      <c r="K36" s="77">
        <v>6400838</v>
      </c>
      <c r="L36" s="78"/>
      <c r="M36" s="79">
        <v>18</v>
      </c>
      <c r="N36" s="263">
        <f t="shared" si="1"/>
        <v>64008.38</v>
      </c>
      <c r="O36" s="260"/>
      <c r="Q36" s="65">
        <v>30</v>
      </c>
      <c r="R36" s="73" t="s">
        <v>27</v>
      </c>
      <c r="S36" s="77">
        <v>1385397</v>
      </c>
      <c r="T36" s="78"/>
      <c r="U36" s="79">
        <v>18</v>
      </c>
      <c r="V36" s="263">
        <f t="shared" si="2"/>
        <v>13853.97</v>
      </c>
      <c r="W36" s="260"/>
    </row>
    <row r="37" spans="2:23">
      <c r="B37" s="73" t="s">
        <v>23</v>
      </c>
      <c r="C37" s="74">
        <v>6191137</v>
      </c>
      <c r="D37" s="75"/>
      <c r="E37" s="76">
        <v>17</v>
      </c>
      <c r="F37" s="263">
        <f t="shared" si="0"/>
        <v>61911.37</v>
      </c>
      <c r="G37" s="260"/>
      <c r="J37" s="73" t="s">
        <v>8</v>
      </c>
      <c r="K37" s="77">
        <v>6886564</v>
      </c>
      <c r="L37" s="78"/>
      <c r="M37" s="79">
        <v>17</v>
      </c>
      <c r="N37" s="263">
        <f t="shared" si="1"/>
        <v>68865.64</v>
      </c>
      <c r="O37" s="260"/>
      <c r="Q37" s="65">
        <v>31</v>
      </c>
      <c r="R37" s="73" t="s">
        <v>21</v>
      </c>
      <c r="S37" s="77">
        <v>1627966</v>
      </c>
      <c r="T37" s="78"/>
      <c r="U37" s="79">
        <v>17</v>
      </c>
      <c r="V37" s="263">
        <f t="shared" si="2"/>
        <v>16279.66</v>
      </c>
      <c r="W37" s="260"/>
    </row>
    <row r="38" spans="2:23">
      <c r="B38" s="73" t="s">
        <v>16</v>
      </c>
      <c r="C38" s="74">
        <v>7289033</v>
      </c>
      <c r="D38" s="75"/>
      <c r="E38" s="76">
        <v>16</v>
      </c>
      <c r="F38" s="263">
        <f t="shared" si="0"/>
        <v>72890.33</v>
      </c>
      <c r="G38" s="260"/>
      <c r="J38" s="73" t="s">
        <v>35</v>
      </c>
      <c r="K38" s="77">
        <v>7468043</v>
      </c>
      <c r="L38" s="78"/>
      <c r="M38" s="79">
        <v>16</v>
      </c>
      <c r="N38" s="263">
        <f t="shared" si="1"/>
        <v>74680.429999999993</v>
      </c>
      <c r="O38" s="260"/>
      <c r="Q38" s="65">
        <v>32</v>
      </c>
      <c r="R38" s="73" t="s">
        <v>13</v>
      </c>
      <c r="S38" s="77">
        <v>1747672</v>
      </c>
      <c r="T38" s="78"/>
      <c r="U38" s="79">
        <v>16</v>
      </c>
      <c r="V38" s="263">
        <f t="shared" si="2"/>
        <v>17476.72</v>
      </c>
      <c r="W38" s="260"/>
    </row>
    <row r="39" spans="2:23">
      <c r="B39" s="73" t="s">
        <v>20</v>
      </c>
      <c r="C39" s="74">
        <v>7416174</v>
      </c>
      <c r="D39" s="75"/>
      <c r="E39" s="76">
        <v>15</v>
      </c>
      <c r="F39" s="263">
        <f t="shared" si="0"/>
        <v>74161.740000000005</v>
      </c>
      <c r="G39" s="260"/>
      <c r="J39" s="73" t="s">
        <v>23</v>
      </c>
      <c r="K39" s="77">
        <v>8001380</v>
      </c>
      <c r="L39" s="78"/>
      <c r="M39" s="79">
        <v>15</v>
      </c>
      <c r="N39" s="263">
        <f t="shared" si="1"/>
        <v>80013.8</v>
      </c>
      <c r="O39" s="260"/>
      <c r="Q39" s="65">
        <v>33</v>
      </c>
      <c r="R39" s="73" t="s">
        <v>17</v>
      </c>
      <c r="S39" s="77">
        <v>1804735</v>
      </c>
      <c r="T39" s="78"/>
      <c r="U39" s="79">
        <v>15</v>
      </c>
      <c r="V39" s="263">
        <f t="shared" si="2"/>
        <v>18047.349999999999</v>
      </c>
      <c r="W39" s="260"/>
    </row>
    <row r="40" spans="2:23">
      <c r="B40" s="73" t="s">
        <v>15</v>
      </c>
      <c r="C40" s="74">
        <v>7583706</v>
      </c>
      <c r="D40" s="75"/>
      <c r="E40" s="76">
        <v>14</v>
      </c>
      <c r="F40" s="263">
        <f t="shared" si="0"/>
        <v>75837.06</v>
      </c>
      <c r="G40" s="260"/>
      <c r="J40" s="73" t="s">
        <v>21</v>
      </c>
      <c r="K40" s="77">
        <v>8097782</v>
      </c>
      <c r="L40" s="78"/>
      <c r="M40" s="79">
        <v>14</v>
      </c>
      <c r="N40" s="263">
        <f t="shared" si="1"/>
        <v>80977.820000000007</v>
      </c>
      <c r="O40" s="260"/>
      <c r="Q40" s="65">
        <v>34</v>
      </c>
      <c r="R40" s="73" t="s">
        <v>19</v>
      </c>
      <c r="S40" s="77">
        <v>1860608</v>
      </c>
      <c r="T40" s="78"/>
      <c r="U40" s="79">
        <v>14</v>
      </c>
      <c r="V40" s="263">
        <f t="shared" si="2"/>
        <v>18606.080000000002</v>
      </c>
      <c r="W40" s="260"/>
    </row>
    <row r="41" spans="2:23">
      <c r="B41" s="73" t="s">
        <v>14</v>
      </c>
      <c r="C41" s="74">
        <v>8097312</v>
      </c>
      <c r="D41" s="75"/>
      <c r="E41" s="76">
        <v>13</v>
      </c>
      <c r="F41" s="263">
        <f t="shared" si="0"/>
        <v>80973.119999999995</v>
      </c>
      <c r="G41" s="260"/>
      <c r="J41" s="73" t="s">
        <v>10</v>
      </c>
      <c r="K41" s="77">
        <v>9646965</v>
      </c>
      <c r="L41" s="78"/>
      <c r="M41" s="79">
        <v>13</v>
      </c>
      <c r="N41" s="263">
        <f t="shared" si="1"/>
        <v>96469.65</v>
      </c>
      <c r="O41" s="260"/>
      <c r="Q41" s="65">
        <v>35</v>
      </c>
      <c r="R41" s="73" t="s">
        <v>12</v>
      </c>
      <c r="S41" s="77">
        <v>1872438</v>
      </c>
      <c r="T41" s="78"/>
      <c r="U41" s="79">
        <v>13</v>
      </c>
      <c r="V41" s="263">
        <f t="shared" si="2"/>
        <v>18724.38</v>
      </c>
      <c r="W41" s="260"/>
    </row>
    <row r="42" spans="2:23">
      <c r="B42" s="73" t="s">
        <v>12</v>
      </c>
      <c r="C42" s="74">
        <v>11907104</v>
      </c>
      <c r="D42" s="75"/>
      <c r="E42" s="76">
        <v>12</v>
      </c>
      <c r="F42" s="263">
        <f t="shared" si="0"/>
        <v>119071.03999999999</v>
      </c>
      <c r="G42" s="260"/>
      <c r="J42" s="73" t="s">
        <v>20</v>
      </c>
      <c r="K42" s="77">
        <v>9744359</v>
      </c>
      <c r="L42" s="78"/>
      <c r="M42" s="79">
        <v>12</v>
      </c>
      <c r="N42" s="263">
        <f t="shared" si="1"/>
        <v>97443.59</v>
      </c>
      <c r="O42" s="260"/>
      <c r="Q42" s="65">
        <v>36</v>
      </c>
      <c r="R42" s="73" t="s">
        <v>16</v>
      </c>
      <c r="S42" s="77">
        <v>2024255</v>
      </c>
      <c r="T42" s="78"/>
      <c r="U42" s="79">
        <v>12</v>
      </c>
      <c r="V42" s="263">
        <f t="shared" si="2"/>
        <v>20242.55</v>
      </c>
      <c r="W42" s="260"/>
    </row>
    <row r="43" spans="2:23">
      <c r="B43" s="73" t="s">
        <v>19</v>
      </c>
      <c r="C43" s="74">
        <v>12691983</v>
      </c>
      <c r="D43" s="75"/>
      <c r="E43" s="76">
        <v>11</v>
      </c>
      <c r="F43" s="263">
        <f t="shared" si="0"/>
        <v>126919.83</v>
      </c>
      <c r="G43" s="260"/>
      <c r="J43" s="73" t="s">
        <v>24</v>
      </c>
      <c r="K43" s="77">
        <v>11292808</v>
      </c>
      <c r="L43" s="78"/>
      <c r="M43" s="79">
        <v>11</v>
      </c>
      <c r="N43" s="263">
        <f t="shared" si="1"/>
        <v>112928.08</v>
      </c>
      <c r="O43" s="260"/>
      <c r="Q43" s="65">
        <v>37</v>
      </c>
      <c r="R43" s="73" t="s">
        <v>15</v>
      </c>
      <c r="S43" s="77">
        <v>2157695</v>
      </c>
      <c r="T43" s="78"/>
      <c r="U43" s="79">
        <v>11</v>
      </c>
      <c r="V43" s="263">
        <f t="shared" si="2"/>
        <v>21576.95</v>
      </c>
      <c r="W43" s="260"/>
    </row>
    <row r="44" spans="2:23">
      <c r="B44" s="73" t="s">
        <v>13</v>
      </c>
      <c r="C44" s="74">
        <v>13828485</v>
      </c>
      <c r="D44" s="75"/>
      <c r="E44" s="76">
        <v>10</v>
      </c>
      <c r="F44" s="263">
        <f t="shared" si="0"/>
        <v>138284.85</v>
      </c>
      <c r="G44" s="260"/>
      <c r="J44" s="73" t="s">
        <v>15</v>
      </c>
      <c r="K44" s="77">
        <v>12532029</v>
      </c>
      <c r="L44" s="78"/>
      <c r="M44" s="79">
        <v>10</v>
      </c>
      <c r="N44" s="263">
        <f t="shared" si="1"/>
        <v>125320.29</v>
      </c>
      <c r="O44" s="260"/>
      <c r="Q44" s="65">
        <v>38</v>
      </c>
      <c r="R44" s="73" t="s">
        <v>14</v>
      </c>
      <c r="S44" s="77">
        <v>2359784</v>
      </c>
      <c r="T44" s="78"/>
      <c r="U44" s="79">
        <v>10</v>
      </c>
      <c r="V44" s="263">
        <f t="shared" si="2"/>
        <v>23597.84</v>
      </c>
      <c r="W44" s="260"/>
    </row>
    <row r="45" spans="2:23">
      <c r="B45" s="73" t="s">
        <v>11</v>
      </c>
      <c r="C45" s="74">
        <v>14572400</v>
      </c>
      <c r="D45" s="75"/>
      <c r="E45" s="76">
        <v>9</v>
      </c>
      <c r="F45" s="263">
        <f t="shared" si="0"/>
        <v>145724</v>
      </c>
      <c r="G45" s="260"/>
      <c r="J45" s="73" t="s">
        <v>13</v>
      </c>
      <c r="K45" s="77">
        <v>12711076</v>
      </c>
      <c r="L45" s="78"/>
      <c r="M45" s="79">
        <v>9</v>
      </c>
      <c r="N45" s="263">
        <f t="shared" si="1"/>
        <v>127110.76</v>
      </c>
      <c r="O45" s="260"/>
      <c r="Q45" s="65">
        <v>39</v>
      </c>
      <c r="R45" s="73" t="s">
        <v>11</v>
      </c>
      <c r="S45" s="77">
        <v>2450365</v>
      </c>
      <c r="T45" s="78"/>
      <c r="U45" s="79">
        <v>9</v>
      </c>
      <c r="V45" s="263">
        <f t="shared" si="2"/>
        <v>24503.65</v>
      </c>
      <c r="W45" s="260"/>
    </row>
    <row r="46" spans="2:23">
      <c r="B46" s="73" t="s">
        <v>9</v>
      </c>
      <c r="C46" s="74">
        <v>17058970</v>
      </c>
      <c r="D46" s="75"/>
      <c r="E46" s="76">
        <v>8</v>
      </c>
      <c r="F46" s="263">
        <f t="shared" si="0"/>
        <v>170589.7</v>
      </c>
      <c r="G46" s="260"/>
      <c r="J46" s="73" t="s">
        <v>11</v>
      </c>
      <c r="K46" s="77">
        <v>13148117</v>
      </c>
      <c r="L46" s="78"/>
      <c r="M46" s="79">
        <v>8</v>
      </c>
      <c r="N46" s="263">
        <f t="shared" si="1"/>
        <v>131481.17000000001</v>
      </c>
      <c r="O46" s="260"/>
      <c r="Q46" s="65">
        <v>40</v>
      </c>
      <c r="R46" s="73" t="s">
        <v>9</v>
      </c>
      <c r="S46" s="77">
        <v>2805225</v>
      </c>
      <c r="T46" s="78"/>
      <c r="U46" s="79">
        <v>8</v>
      </c>
      <c r="V46" s="263">
        <f t="shared" si="2"/>
        <v>28052.25</v>
      </c>
      <c r="W46" s="260"/>
    </row>
    <row r="47" spans="2:23">
      <c r="B47" s="73" t="s">
        <v>7</v>
      </c>
      <c r="C47" s="74">
        <v>18591979</v>
      </c>
      <c r="D47" s="75"/>
      <c r="E47" s="76">
        <v>7</v>
      </c>
      <c r="F47" s="263">
        <f t="shared" si="0"/>
        <v>185919.79</v>
      </c>
      <c r="G47" s="260"/>
      <c r="J47" s="73" t="s">
        <v>7</v>
      </c>
      <c r="K47" s="77">
        <v>14342716</v>
      </c>
      <c r="L47" s="78"/>
      <c r="M47" s="79">
        <v>7</v>
      </c>
      <c r="N47" s="263">
        <f t="shared" si="1"/>
        <v>143427.16</v>
      </c>
      <c r="O47" s="260"/>
      <c r="Q47" s="65">
        <v>41</v>
      </c>
      <c r="R47" s="73" t="s">
        <v>10</v>
      </c>
      <c r="S47" s="77">
        <v>3137920</v>
      </c>
      <c r="T47" s="78"/>
      <c r="U47" s="79">
        <v>7</v>
      </c>
      <c r="V47" s="263">
        <f t="shared" si="2"/>
        <v>31379.200000000001</v>
      </c>
      <c r="W47" s="260"/>
    </row>
    <row r="48" spans="2:23">
      <c r="B48" s="73" t="s">
        <v>8</v>
      </c>
      <c r="C48" s="74">
        <v>19403794</v>
      </c>
      <c r="D48" s="75"/>
      <c r="E48" s="76">
        <v>6</v>
      </c>
      <c r="F48" s="263">
        <f t="shared" si="0"/>
        <v>194037.94</v>
      </c>
      <c r="G48" s="260"/>
      <c r="J48" s="73" t="s">
        <v>3</v>
      </c>
      <c r="K48" s="77">
        <v>15893492</v>
      </c>
      <c r="L48" s="78"/>
      <c r="M48" s="79">
        <v>6</v>
      </c>
      <c r="N48" s="263">
        <f t="shared" si="1"/>
        <v>158934.92000000001</v>
      </c>
      <c r="O48" s="260"/>
      <c r="Q48" s="65">
        <v>42</v>
      </c>
      <c r="R48" s="73" t="s">
        <v>8</v>
      </c>
      <c r="S48" s="77">
        <v>3306398</v>
      </c>
      <c r="T48" s="78"/>
      <c r="U48" s="79">
        <v>6</v>
      </c>
      <c r="V48" s="263">
        <f t="shared" si="2"/>
        <v>33063.980000000003</v>
      </c>
      <c r="W48" s="260"/>
    </row>
    <row r="49" spans="2:23">
      <c r="B49" s="73" t="s">
        <v>10</v>
      </c>
      <c r="C49" s="74">
        <v>23384721</v>
      </c>
      <c r="D49" s="75"/>
      <c r="E49" s="76">
        <v>5</v>
      </c>
      <c r="F49" s="263">
        <f t="shared" si="0"/>
        <v>233847.21</v>
      </c>
      <c r="G49" s="260"/>
      <c r="J49" s="73" t="s">
        <v>9</v>
      </c>
      <c r="K49" s="77">
        <v>16484889</v>
      </c>
      <c r="L49" s="78"/>
      <c r="M49" s="79">
        <v>5</v>
      </c>
      <c r="N49" s="263">
        <f t="shared" si="1"/>
        <v>164848.89000000001</v>
      </c>
      <c r="O49" s="260"/>
      <c r="Q49" s="65">
        <v>43</v>
      </c>
      <c r="R49" s="73" t="s">
        <v>5</v>
      </c>
      <c r="S49" s="77">
        <v>3457580</v>
      </c>
      <c r="T49" s="78"/>
      <c r="U49" s="79">
        <v>5</v>
      </c>
      <c r="V49" s="263">
        <f t="shared" si="2"/>
        <v>34575.800000000003</v>
      </c>
      <c r="W49" s="260"/>
    </row>
    <row r="50" spans="2:23">
      <c r="B50" s="73" t="s">
        <v>6</v>
      </c>
      <c r="C50" s="74">
        <v>24303474</v>
      </c>
      <c r="D50" s="75"/>
      <c r="E50" s="76">
        <v>4</v>
      </c>
      <c r="F50" s="263">
        <f t="shared" si="0"/>
        <v>243034.74</v>
      </c>
      <c r="G50" s="260"/>
      <c r="J50" s="73" t="s">
        <v>12</v>
      </c>
      <c r="K50" s="77">
        <v>19166404</v>
      </c>
      <c r="L50" s="78"/>
      <c r="M50" s="79">
        <v>4</v>
      </c>
      <c r="N50" s="263">
        <f t="shared" si="1"/>
        <v>191664.04</v>
      </c>
      <c r="O50" s="260"/>
      <c r="Q50" s="65">
        <v>44</v>
      </c>
      <c r="R50" s="73" t="s">
        <v>6</v>
      </c>
      <c r="S50" s="77">
        <v>4147095</v>
      </c>
      <c r="T50" s="78"/>
      <c r="U50" s="79">
        <v>4</v>
      </c>
      <c r="V50" s="263">
        <f t="shared" si="2"/>
        <v>41470.949999999997</v>
      </c>
      <c r="W50" s="260"/>
    </row>
    <row r="51" spans="2:23">
      <c r="B51" s="73" t="s">
        <v>5</v>
      </c>
      <c r="C51" s="74">
        <v>44262528</v>
      </c>
      <c r="D51" s="75"/>
      <c r="E51" s="76">
        <v>3</v>
      </c>
      <c r="F51" s="263">
        <f t="shared" si="0"/>
        <v>442625.28000000003</v>
      </c>
      <c r="G51" s="260"/>
      <c r="J51" s="73" t="s">
        <v>4</v>
      </c>
      <c r="K51" s="77">
        <v>19317094</v>
      </c>
      <c r="L51" s="78"/>
      <c r="M51" s="79">
        <v>3</v>
      </c>
      <c r="N51" s="263">
        <f t="shared" si="1"/>
        <v>193170.94</v>
      </c>
      <c r="O51" s="260"/>
      <c r="Q51" s="65">
        <v>45</v>
      </c>
      <c r="R51" s="73" t="s">
        <v>7</v>
      </c>
      <c r="S51" s="77">
        <v>4607676</v>
      </c>
      <c r="T51" s="78"/>
      <c r="U51" s="79">
        <v>3</v>
      </c>
      <c r="V51" s="263">
        <f t="shared" si="2"/>
        <v>46076.76</v>
      </c>
      <c r="W51" s="260"/>
    </row>
    <row r="52" spans="2:23">
      <c r="B52" s="73" t="s">
        <v>4</v>
      </c>
      <c r="C52" s="74">
        <v>61564156</v>
      </c>
      <c r="D52" s="75"/>
      <c r="E52" s="76">
        <v>2</v>
      </c>
      <c r="F52" s="263">
        <f t="shared" si="0"/>
        <v>615641.56000000006</v>
      </c>
      <c r="G52" s="260"/>
      <c r="J52" s="73" t="s">
        <v>6</v>
      </c>
      <c r="K52" s="77">
        <v>20466839</v>
      </c>
      <c r="L52" s="78"/>
      <c r="M52" s="79">
        <v>2</v>
      </c>
      <c r="N52" s="263">
        <f t="shared" si="1"/>
        <v>204668.39</v>
      </c>
      <c r="O52" s="260"/>
      <c r="Q52" s="65">
        <v>46</v>
      </c>
      <c r="R52" s="73" t="s">
        <v>4</v>
      </c>
      <c r="S52" s="77">
        <v>5556485</v>
      </c>
      <c r="T52" s="78"/>
      <c r="U52" s="79">
        <v>2</v>
      </c>
      <c r="V52" s="263">
        <f t="shared" si="2"/>
        <v>55564.85</v>
      </c>
      <c r="W52" s="260"/>
    </row>
    <row r="53" spans="2:23">
      <c r="B53" s="80" t="s">
        <v>3</v>
      </c>
      <c r="C53" s="81"/>
      <c r="D53" s="82">
        <v>206797649</v>
      </c>
      <c r="E53" s="83">
        <v>1</v>
      </c>
      <c r="F53" s="264"/>
      <c r="G53" s="265">
        <f>D53/100</f>
        <v>2067976.49</v>
      </c>
      <c r="J53" s="80" t="s">
        <v>5</v>
      </c>
      <c r="K53" s="84"/>
      <c r="L53" s="84">
        <v>49011942</v>
      </c>
      <c r="M53" s="86">
        <v>1</v>
      </c>
      <c r="N53" s="264"/>
      <c r="O53" s="265">
        <f t="shared" si="1"/>
        <v>490119.42</v>
      </c>
      <c r="Q53" s="65">
        <v>47</v>
      </c>
      <c r="R53" s="80" t="s">
        <v>3</v>
      </c>
      <c r="S53" s="84"/>
      <c r="T53" s="85">
        <v>17190482</v>
      </c>
      <c r="U53" s="86">
        <v>1</v>
      </c>
      <c r="V53" s="264"/>
      <c r="W53" s="265">
        <f>T53/100</f>
        <v>171904.82</v>
      </c>
    </row>
    <row r="54" spans="2:23">
      <c r="B54" s="62"/>
    </row>
    <row r="56" spans="2:23">
      <c r="B56" s="62"/>
    </row>
    <row r="57" spans="2:23">
      <c r="B57" s="62"/>
    </row>
    <row r="58" spans="2:23">
      <c r="B58" s="62"/>
    </row>
    <row r="59" spans="2:23">
      <c r="B59" s="62"/>
    </row>
    <row r="60" spans="2:23">
      <c r="B60" s="62"/>
    </row>
    <row r="61" spans="2:23">
      <c r="B61" s="62"/>
    </row>
    <row r="62" spans="2:23">
      <c r="B62" s="62"/>
    </row>
    <row r="63" spans="2:23">
      <c r="B63" s="62"/>
    </row>
    <row r="64" spans="2:23">
      <c r="B64" s="62"/>
    </row>
    <row r="65" spans="2:2">
      <c r="B65" s="62"/>
    </row>
    <row r="66" spans="2:2">
      <c r="B66" s="62"/>
    </row>
    <row r="67" spans="2:2">
      <c r="B67" s="62"/>
    </row>
    <row r="68" spans="2:2">
      <c r="B68" s="62"/>
    </row>
    <row r="69" spans="2:2">
      <c r="B69" s="62"/>
    </row>
    <row r="70" spans="2:2">
      <c r="B70" s="62"/>
    </row>
    <row r="71" spans="2:2">
      <c r="B71" s="62"/>
    </row>
    <row r="72" spans="2:2">
      <c r="B72" s="62"/>
    </row>
    <row r="73" spans="2:2">
      <c r="B73" s="62"/>
    </row>
    <row r="74" spans="2:2">
      <c r="B74" s="62"/>
    </row>
    <row r="75" spans="2:2">
      <c r="B75" s="62"/>
    </row>
    <row r="76" spans="2:2">
      <c r="B76" s="62"/>
    </row>
    <row r="77" spans="2:2">
      <c r="B77" s="62"/>
    </row>
    <row r="78" spans="2:2">
      <c r="B78" s="62"/>
    </row>
    <row r="79" spans="2:2">
      <c r="B79" s="62"/>
    </row>
    <row r="80" spans="2:2">
      <c r="B80" s="62"/>
    </row>
    <row r="81" spans="2:2">
      <c r="B81" s="62"/>
    </row>
    <row r="82" spans="2:2">
      <c r="B82" s="62"/>
    </row>
    <row r="83" spans="2:2">
      <c r="B83" s="62"/>
    </row>
    <row r="84" spans="2:2">
      <c r="B84" s="62"/>
    </row>
    <row r="85" spans="2:2">
      <c r="B85" s="62"/>
    </row>
    <row r="86" spans="2:2">
      <c r="B86" s="62"/>
    </row>
    <row r="87" spans="2:2">
      <c r="B87" s="62"/>
    </row>
    <row r="88" spans="2:2">
      <c r="B88" s="62"/>
    </row>
    <row r="89" spans="2:2">
      <c r="B89" s="62"/>
    </row>
    <row r="90" spans="2:2">
      <c r="B90" s="62"/>
    </row>
    <row r="91" spans="2:2">
      <c r="B91" s="62"/>
    </row>
    <row r="92" spans="2:2">
      <c r="B92" s="62"/>
    </row>
    <row r="93" spans="2:2">
      <c r="B93" s="62"/>
    </row>
    <row r="94" spans="2:2">
      <c r="B94" s="62"/>
    </row>
    <row r="95" spans="2:2">
      <c r="B95" s="62"/>
    </row>
    <row r="96" spans="2:2">
      <c r="B96" s="62"/>
    </row>
    <row r="97" spans="2:2">
      <c r="B97" s="62"/>
    </row>
    <row r="98" spans="2:2">
      <c r="B98" s="62"/>
    </row>
    <row r="99" spans="2:2">
      <c r="B99" s="62"/>
    </row>
    <row r="100" spans="2:2">
      <c r="B100" s="62"/>
    </row>
    <row r="101" spans="2:2">
      <c r="B101" s="62"/>
    </row>
    <row r="102" spans="2:2">
      <c r="B102" s="62"/>
    </row>
    <row r="103" spans="2:2">
      <c r="B103" s="62"/>
    </row>
    <row r="104" spans="2:2">
      <c r="B104" s="62"/>
    </row>
    <row r="105" spans="2:2">
      <c r="B105" s="62"/>
    </row>
    <row r="106" spans="2:2">
      <c r="B106" s="62"/>
    </row>
    <row r="107" spans="2:2">
      <c r="B107" s="62"/>
    </row>
    <row r="108" spans="2:2">
      <c r="B108" s="62"/>
    </row>
    <row r="109" spans="2:2">
      <c r="B109" s="62"/>
    </row>
    <row r="110" spans="2:2">
      <c r="B110" s="62"/>
    </row>
    <row r="111" spans="2:2">
      <c r="B111" s="62"/>
    </row>
    <row r="112" spans="2:2">
      <c r="B112" s="62"/>
    </row>
    <row r="113" spans="2:2">
      <c r="B113" s="62"/>
    </row>
    <row r="114" spans="2:2">
      <c r="B114" s="62"/>
    </row>
    <row r="115" spans="2:2">
      <c r="B115" s="62"/>
    </row>
    <row r="116" spans="2:2">
      <c r="B116" s="62"/>
    </row>
    <row r="117" spans="2:2">
      <c r="B117" s="62"/>
    </row>
  </sheetData>
  <mergeCells count="3">
    <mergeCell ref="N5:O5"/>
    <mergeCell ref="V5:W5"/>
    <mergeCell ref="F5:G5"/>
  </mergeCells>
  <phoneticPr fontId="21"/>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B1:X117"/>
  <sheetViews>
    <sheetView view="pageBreakPreview" topLeftCell="E6" zoomScale="145" zoomScaleNormal="100" zoomScaleSheetLayoutView="145" workbookViewId="0">
      <selection activeCell="N8" sqref="N8"/>
    </sheetView>
  </sheetViews>
  <sheetFormatPr defaultRowHeight="13.5"/>
  <cols>
    <col min="1" max="1" width="3.5" style="65" bestFit="1" customWidth="1"/>
    <col min="2" max="2" width="9" style="65"/>
    <col min="3" max="3" width="10.875" style="65" bestFit="1" customWidth="1"/>
    <col min="4" max="4" width="11.25" style="65" customWidth="1"/>
    <col min="5" max="5" width="5.25" style="65" bestFit="1" customWidth="1"/>
    <col min="6" max="6" width="10.875" style="65" bestFit="1" customWidth="1"/>
    <col min="7" max="7" width="12.625" style="65" bestFit="1" customWidth="1"/>
    <col min="8" max="8" width="4.75" style="65" bestFit="1" customWidth="1"/>
    <col min="9" max="9" width="3.5" style="65" bestFit="1" customWidth="1"/>
    <col min="10" max="10" width="9" style="65"/>
    <col min="11" max="11" width="9.5" style="65" bestFit="1" customWidth="1"/>
    <col min="12" max="12" width="9" style="65"/>
    <col min="13" max="13" width="5.25" style="65" bestFit="1" customWidth="1"/>
    <col min="14" max="14" width="10.875" style="65" bestFit="1" customWidth="1"/>
    <col min="15" max="15" width="12.625" style="65" bestFit="1" customWidth="1"/>
    <col min="16" max="17" width="9" style="65"/>
    <col min="18" max="19" width="9.5" style="65" bestFit="1" customWidth="1"/>
    <col min="20" max="20" width="5.25" style="65" bestFit="1" customWidth="1"/>
    <col min="21" max="21" width="10.875" style="65" bestFit="1" customWidth="1"/>
    <col min="22" max="22" width="12.625" style="65" bestFit="1" customWidth="1"/>
    <col min="23" max="23" width="12.625" style="65" customWidth="1"/>
    <col min="24" max="16384" width="9" style="65"/>
  </cols>
  <sheetData>
    <row r="1" spans="2:24">
      <c r="B1" s="60" t="s">
        <v>136</v>
      </c>
      <c r="C1" s="61"/>
      <c r="D1" s="62" t="s">
        <v>386</v>
      </c>
      <c r="E1" s="61"/>
      <c r="F1" s="61"/>
      <c r="G1" s="62"/>
      <c r="H1" s="63"/>
      <c r="J1" s="64"/>
      <c r="K1" s="62"/>
      <c r="L1" s="62"/>
      <c r="M1" s="61"/>
      <c r="N1" s="61"/>
      <c r="O1" s="62"/>
      <c r="P1" s="62"/>
      <c r="Q1" s="64"/>
      <c r="R1" s="62"/>
      <c r="S1" s="62"/>
      <c r="T1" s="61"/>
      <c r="U1" s="61"/>
      <c r="V1" s="62"/>
      <c r="W1" s="62"/>
      <c r="X1" s="62"/>
    </row>
    <row r="2" spans="2:24">
      <c r="B2" s="66"/>
      <c r="C2" s="61"/>
      <c r="D2" s="62"/>
      <c r="E2" s="61"/>
      <c r="F2" s="61"/>
      <c r="G2" s="62"/>
      <c r="H2" s="63"/>
      <c r="J2" s="64"/>
      <c r="K2" s="62"/>
      <c r="L2" s="62"/>
      <c r="M2" s="61"/>
      <c r="N2" s="61"/>
      <c r="O2" s="62"/>
      <c r="P2" s="62"/>
      <c r="Q2" s="64"/>
      <c r="R2" s="62"/>
      <c r="S2" s="62"/>
      <c r="T2" s="61"/>
      <c r="U2" s="61"/>
      <c r="V2" s="62"/>
      <c r="W2" s="62"/>
      <c r="X2" s="62"/>
    </row>
    <row r="3" spans="2:24">
      <c r="B3" s="254" t="s">
        <v>356</v>
      </c>
      <c r="J3" s="255" t="s">
        <v>357</v>
      </c>
      <c r="K3" s="67"/>
      <c r="L3" s="67"/>
      <c r="Q3" s="255" t="s">
        <v>358</v>
      </c>
      <c r="R3" s="67"/>
      <c r="S3" s="67"/>
    </row>
    <row r="4" spans="2:24">
      <c r="B4" s="65" t="s">
        <v>140</v>
      </c>
      <c r="J4" s="67" t="s">
        <v>140</v>
      </c>
      <c r="K4" s="67"/>
      <c r="L4" s="67"/>
      <c r="Q4" s="67" t="s">
        <v>140</v>
      </c>
      <c r="R4" s="67"/>
      <c r="S4" s="67"/>
    </row>
    <row r="5" spans="2:24">
      <c r="F5" s="579" t="s">
        <v>360</v>
      </c>
      <c r="G5" s="580"/>
      <c r="J5" s="67"/>
      <c r="K5" s="67"/>
      <c r="L5" s="67"/>
      <c r="N5" s="579" t="s">
        <v>360</v>
      </c>
      <c r="O5" s="580"/>
      <c r="Q5" s="67"/>
      <c r="R5" s="67"/>
      <c r="S5" s="67"/>
      <c r="U5" s="579" t="s">
        <v>360</v>
      </c>
      <c r="V5" s="580"/>
      <c r="W5" s="103"/>
    </row>
    <row r="6" spans="2:24" ht="40.5">
      <c r="B6" s="68" t="s">
        <v>141</v>
      </c>
      <c r="C6" s="69" t="s">
        <v>361</v>
      </c>
      <c r="D6" s="70" t="s">
        <v>362</v>
      </c>
      <c r="E6" s="71" t="s">
        <v>112</v>
      </c>
      <c r="F6" s="68" t="s">
        <v>363</v>
      </c>
      <c r="G6" s="259" t="s">
        <v>364</v>
      </c>
      <c r="J6" s="68" t="s">
        <v>141</v>
      </c>
      <c r="K6" s="72" t="s">
        <v>359</v>
      </c>
      <c r="L6" s="70" t="s">
        <v>143</v>
      </c>
      <c r="M6" s="71" t="s">
        <v>112</v>
      </c>
      <c r="N6" s="68" t="s">
        <v>363</v>
      </c>
      <c r="O6" s="259" t="s">
        <v>364</v>
      </c>
      <c r="Q6" s="68" t="s">
        <v>141</v>
      </c>
      <c r="R6" s="72" t="s">
        <v>359</v>
      </c>
      <c r="S6" s="70" t="s">
        <v>143</v>
      </c>
      <c r="T6" s="71" t="s">
        <v>112</v>
      </c>
      <c r="U6" s="68" t="s">
        <v>363</v>
      </c>
      <c r="V6" s="259" t="s">
        <v>364</v>
      </c>
      <c r="W6" s="266"/>
    </row>
    <row r="7" spans="2:24">
      <c r="B7" s="73" t="s">
        <v>445</v>
      </c>
      <c r="C7" s="74"/>
      <c r="D7" s="75">
        <v>189335455</v>
      </c>
      <c r="E7" s="76">
        <v>1</v>
      </c>
      <c r="F7" s="73">
        <v>690000</v>
      </c>
      <c r="G7" s="262">
        <f>D7/100</f>
        <v>1893354.55</v>
      </c>
      <c r="J7" s="73" t="s">
        <v>442</v>
      </c>
      <c r="K7" s="77"/>
      <c r="L7" s="77">
        <v>40861008</v>
      </c>
      <c r="M7" s="76">
        <v>1</v>
      </c>
      <c r="N7" s="73">
        <v>240000</v>
      </c>
      <c r="O7" s="262"/>
      <c r="Q7" s="73" t="s">
        <v>445</v>
      </c>
      <c r="R7" s="77"/>
      <c r="S7" s="78">
        <v>68921864</v>
      </c>
      <c r="T7" s="76">
        <v>1</v>
      </c>
      <c r="U7" s="73">
        <v>119000</v>
      </c>
      <c r="V7" s="262"/>
      <c r="W7" s="267"/>
    </row>
    <row r="8" spans="2:24">
      <c r="B8" s="73" t="s">
        <v>443</v>
      </c>
      <c r="C8" s="74">
        <v>57750778</v>
      </c>
      <c r="D8" s="75"/>
      <c r="E8" s="76">
        <v>2</v>
      </c>
      <c r="F8" s="263">
        <f t="shared" ref="F8:F53" si="0">C8/100</f>
        <v>577507.78</v>
      </c>
      <c r="G8" s="260"/>
      <c r="J8" s="73" t="s">
        <v>443</v>
      </c>
      <c r="K8" s="77">
        <v>19397534</v>
      </c>
      <c r="L8" s="78"/>
      <c r="M8" s="76">
        <v>2</v>
      </c>
      <c r="N8" s="263">
        <f t="shared" ref="N8:N53" si="1">K8/100</f>
        <v>193975.34</v>
      </c>
      <c r="O8" s="260"/>
      <c r="Q8" s="73" t="s">
        <v>447</v>
      </c>
      <c r="R8" s="77">
        <v>10756575</v>
      </c>
      <c r="S8" s="78"/>
      <c r="T8" s="76">
        <v>2</v>
      </c>
      <c r="U8" s="263">
        <f t="shared" ref="U8:U53" si="2">R8/100</f>
        <v>107565.75</v>
      </c>
      <c r="V8" s="260"/>
      <c r="W8" s="67"/>
    </row>
    <row r="9" spans="2:24">
      <c r="B9" s="73" t="s">
        <v>442</v>
      </c>
      <c r="C9" s="74">
        <v>51161558</v>
      </c>
      <c r="D9" s="75"/>
      <c r="E9" s="76">
        <v>3</v>
      </c>
      <c r="F9" s="263">
        <f t="shared" si="0"/>
        <v>511615.58</v>
      </c>
      <c r="G9" s="260"/>
      <c r="J9" s="73" t="s">
        <v>444</v>
      </c>
      <c r="K9" s="77">
        <v>18896129</v>
      </c>
      <c r="L9" s="78"/>
      <c r="M9" s="76">
        <v>3</v>
      </c>
      <c r="N9" s="263">
        <f t="shared" si="1"/>
        <v>188961.29</v>
      </c>
      <c r="O9" s="260"/>
      <c r="Q9" s="73" t="s">
        <v>443</v>
      </c>
      <c r="R9" s="77">
        <v>9228802</v>
      </c>
      <c r="S9" s="78"/>
      <c r="T9" s="76">
        <v>3</v>
      </c>
      <c r="U9" s="263">
        <f t="shared" si="2"/>
        <v>92288.02</v>
      </c>
      <c r="V9" s="260"/>
      <c r="W9" s="67"/>
    </row>
    <row r="10" spans="2:24">
      <c r="B10" s="73" t="s">
        <v>447</v>
      </c>
      <c r="C10" s="74">
        <v>24281679</v>
      </c>
      <c r="D10" s="75"/>
      <c r="E10" s="76">
        <v>4</v>
      </c>
      <c r="F10" s="263">
        <f t="shared" si="0"/>
        <v>242816.79</v>
      </c>
      <c r="G10" s="260"/>
      <c r="J10" s="73" t="s">
        <v>445</v>
      </c>
      <c r="K10" s="77">
        <v>16583151</v>
      </c>
      <c r="L10" s="78"/>
      <c r="M10" s="76">
        <v>4</v>
      </c>
      <c r="N10" s="263">
        <f t="shared" si="1"/>
        <v>165831.51</v>
      </c>
      <c r="O10" s="260"/>
      <c r="Q10" s="73" t="s">
        <v>442</v>
      </c>
      <c r="R10" s="77">
        <v>6654642</v>
      </c>
      <c r="S10" s="78"/>
      <c r="T10" s="76">
        <v>4</v>
      </c>
      <c r="U10" s="263">
        <f t="shared" si="2"/>
        <v>66546.42</v>
      </c>
      <c r="V10" s="260"/>
      <c r="W10" s="67"/>
    </row>
    <row r="11" spans="2:24">
      <c r="B11" s="73" t="s">
        <v>452</v>
      </c>
      <c r="C11" s="74">
        <v>24126383</v>
      </c>
      <c r="D11" s="75"/>
      <c r="E11" s="76">
        <v>5</v>
      </c>
      <c r="F11" s="263">
        <f t="shared" si="0"/>
        <v>241263.83</v>
      </c>
      <c r="G11" s="260"/>
      <c r="J11" s="73" t="s">
        <v>446</v>
      </c>
      <c r="K11" s="77">
        <v>16224680</v>
      </c>
      <c r="L11" s="78"/>
      <c r="M11" s="76">
        <v>5</v>
      </c>
      <c r="N11" s="263">
        <f t="shared" si="1"/>
        <v>162246.79999999999</v>
      </c>
      <c r="O11" s="260"/>
      <c r="Q11" s="73" t="s">
        <v>460</v>
      </c>
      <c r="R11" s="77">
        <v>5473786</v>
      </c>
      <c r="S11" s="78"/>
      <c r="T11" s="76">
        <v>5</v>
      </c>
      <c r="U11" s="263">
        <f t="shared" si="2"/>
        <v>54737.86</v>
      </c>
      <c r="V11" s="260"/>
      <c r="W11" s="67"/>
    </row>
    <row r="12" spans="2:24">
      <c r="B12" s="73" t="s">
        <v>448</v>
      </c>
      <c r="C12" s="74">
        <v>19366748</v>
      </c>
      <c r="D12" s="75"/>
      <c r="E12" s="76">
        <v>6</v>
      </c>
      <c r="F12" s="263">
        <f t="shared" si="0"/>
        <v>193667.48</v>
      </c>
      <c r="G12" s="260"/>
      <c r="J12" s="73" t="s">
        <v>447</v>
      </c>
      <c r="K12" s="77">
        <v>16019173</v>
      </c>
      <c r="L12" s="78"/>
      <c r="M12" s="76">
        <v>6</v>
      </c>
      <c r="N12" s="263">
        <f t="shared" si="1"/>
        <v>160191.73000000001</v>
      </c>
      <c r="O12" s="260"/>
      <c r="Q12" s="73" t="s">
        <v>537</v>
      </c>
      <c r="R12" s="77">
        <v>5294214</v>
      </c>
      <c r="S12" s="78"/>
      <c r="T12" s="76">
        <v>6</v>
      </c>
      <c r="U12" s="263">
        <f t="shared" si="2"/>
        <v>52942.14</v>
      </c>
      <c r="V12" s="260"/>
      <c r="W12" s="67"/>
    </row>
    <row r="13" spans="2:24">
      <c r="B13" s="73" t="s">
        <v>460</v>
      </c>
      <c r="C13" s="74">
        <v>18782858</v>
      </c>
      <c r="D13" s="75"/>
      <c r="E13" s="76">
        <v>7</v>
      </c>
      <c r="F13" s="263">
        <f t="shared" si="0"/>
        <v>187828.58</v>
      </c>
      <c r="G13" s="260"/>
      <c r="J13" s="73" t="s">
        <v>448</v>
      </c>
      <c r="K13" s="77">
        <v>12416354</v>
      </c>
      <c r="L13" s="78"/>
      <c r="M13" s="76">
        <v>7</v>
      </c>
      <c r="N13" s="263">
        <f t="shared" si="1"/>
        <v>124163.54</v>
      </c>
      <c r="O13" s="260"/>
      <c r="Q13" s="73" t="s">
        <v>452</v>
      </c>
      <c r="R13" s="77">
        <v>5210733</v>
      </c>
      <c r="S13" s="78"/>
      <c r="T13" s="76">
        <v>7</v>
      </c>
      <c r="U13" s="263">
        <f t="shared" si="2"/>
        <v>52107.33</v>
      </c>
      <c r="V13" s="260"/>
      <c r="W13" s="67"/>
    </row>
    <row r="14" spans="2:24">
      <c r="B14" s="73" t="s">
        <v>446</v>
      </c>
      <c r="C14" s="74">
        <v>15770598</v>
      </c>
      <c r="D14" s="75"/>
      <c r="E14" s="76">
        <v>8</v>
      </c>
      <c r="F14" s="263">
        <f t="shared" si="0"/>
        <v>157705.98000000001</v>
      </c>
      <c r="G14" s="260"/>
      <c r="J14" s="73" t="s">
        <v>449</v>
      </c>
      <c r="K14" s="77">
        <v>11890403</v>
      </c>
      <c r="L14" s="78"/>
      <c r="M14" s="76">
        <v>8</v>
      </c>
      <c r="N14" s="263">
        <f t="shared" si="1"/>
        <v>118904.03</v>
      </c>
      <c r="O14" s="260"/>
      <c r="Q14" s="73" t="s">
        <v>446</v>
      </c>
      <c r="R14" s="77">
        <v>4997057</v>
      </c>
      <c r="S14" s="78"/>
      <c r="T14" s="76">
        <v>8</v>
      </c>
      <c r="U14" s="263">
        <f t="shared" si="2"/>
        <v>49970.57</v>
      </c>
      <c r="V14" s="260"/>
      <c r="W14" s="67"/>
    </row>
    <row r="15" spans="2:24">
      <c r="B15" s="73" t="s">
        <v>450</v>
      </c>
      <c r="C15" s="74">
        <v>14754054</v>
      </c>
      <c r="D15" s="75"/>
      <c r="E15" s="76">
        <v>9</v>
      </c>
      <c r="F15" s="263">
        <f t="shared" si="0"/>
        <v>147540.54</v>
      </c>
      <c r="G15" s="260"/>
      <c r="J15" s="73" t="s">
        <v>450</v>
      </c>
      <c r="K15" s="77">
        <v>11828731</v>
      </c>
      <c r="L15" s="78"/>
      <c r="M15" s="76">
        <v>9</v>
      </c>
      <c r="N15" s="263">
        <f t="shared" si="1"/>
        <v>118287.31</v>
      </c>
      <c r="O15" s="260"/>
      <c r="Q15" s="73" t="s">
        <v>450</v>
      </c>
      <c r="R15" s="77">
        <v>4588438</v>
      </c>
      <c r="S15" s="78"/>
      <c r="T15" s="76">
        <v>9</v>
      </c>
      <c r="U15" s="263">
        <f t="shared" si="2"/>
        <v>45884.38</v>
      </c>
      <c r="V15" s="260"/>
      <c r="W15" s="67"/>
    </row>
    <row r="16" spans="2:24">
      <c r="B16" s="73" t="s">
        <v>444</v>
      </c>
      <c r="C16" s="74">
        <v>12701474</v>
      </c>
      <c r="D16" s="75"/>
      <c r="E16" s="76">
        <v>10</v>
      </c>
      <c r="F16" s="263">
        <f t="shared" si="0"/>
        <v>127014.74</v>
      </c>
      <c r="G16" s="260"/>
      <c r="J16" s="73" t="s">
        <v>451</v>
      </c>
      <c r="K16" s="77">
        <v>10342198</v>
      </c>
      <c r="L16" s="78"/>
      <c r="M16" s="76">
        <v>10</v>
      </c>
      <c r="N16" s="263">
        <f t="shared" si="1"/>
        <v>103421.98</v>
      </c>
      <c r="O16" s="260"/>
      <c r="Q16" s="73" t="s">
        <v>444</v>
      </c>
      <c r="R16" s="77">
        <v>3879208</v>
      </c>
      <c r="S16" s="78"/>
      <c r="T16" s="76">
        <v>10</v>
      </c>
      <c r="U16" s="263">
        <f t="shared" si="2"/>
        <v>38792.080000000002</v>
      </c>
      <c r="V16" s="260"/>
      <c r="W16" s="67"/>
    </row>
    <row r="17" spans="2:23">
      <c r="B17" s="73" t="s">
        <v>453</v>
      </c>
      <c r="C17" s="74">
        <v>12544111</v>
      </c>
      <c r="D17" s="75"/>
      <c r="E17" s="76">
        <v>11</v>
      </c>
      <c r="F17" s="263">
        <f t="shared" si="0"/>
        <v>125441.11</v>
      </c>
      <c r="G17" s="260"/>
      <c r="J17" s="73" t="s">
        <v>452</v>
      </c>
      <c r="K17" s="77">
        <v>9721685</v>
      </c>
      <c r="L17" s="78"/>
      <c r="M17" s="76">
        <v>11</v>
      </c>
      <c r="N17" s="263">
        <f t="shared" si="1"/>
        <v>97216.85</v>
      </c>
      <c r="O17" s="260"/>
      <c r="Q17" s="73" t="s">
        <v>453</v>
      </c>
      <c r="R17" s="77">
        <v>2895654</v>
      </c>
      <c r="S17" s="78"/>
      <c r="T17" s="76">
        <v>11</v>
      </c>
      <c r="U17" s="263">
        <f t="shared" si="2"/>
        <v>28956.54</v>
      </c>
      <c r="V17" s="260"/>
      <c r="W17" s="67"/>
    </row>
    <row r="18" spans="2:23">
      <c r="B18" s="73" t="s">
        <v>466</v>
      </c>
      <c r="C18" s="74">
        <v>12287303</v>
      </c>
      <c r="D18" s="75"/>
      <c r="E18" s="76">
        <v>12</v>
      </c>
      <c r="F18" s="263">
        <f t="shared" si="0"/>
        <v>122873.03</v>
      </c>
      <c r="G18" s="260"/>
      <c r="J18" s="73" t="s">
        <v>453</v>
      </c>
      <c r="K18" s="77">
        <v>8993180</v>
      </c>
      <c r="L18" s="78"/>
      <c r="M18" s="76">
        <v>12</v>
      </c>
      <c r="N18" s="263">
        <f t="shared" si="1"/>
        <v>89931.8</v>
      </c>
      <c r="O18" s="260"/>
      <c r="Q18" s="73" t="s">
        <v>458</v>
      </c>
      <c r="R18" s="77">
        <v>2673700</v>
      </c>
      <c r="S18" s="78"/>
      <c r="T18" s="76">
        <v>12</v>
      </c>
      <c r="U18" s="263">
        <f t="shared" si="2"/>
        <v>26737</v>
      </c>
      <c r="V18" s="260"/>
      <c r="W18" s="67"/>
    </row>
    <row r="19" spans="2:23">
      <c r="B19" s="73" t="s">
        <v>458</v>
      </c>
      <c r="C19" s="74">
        <v>8015767</v>
      </c>
      <c r="D19" s="75"/>
      <c r="E19" s="76">
        <v>13</v>
      </c>
      <c r="F19" s="263">
        <f t="shared" si="0"/>
        <v>80157.67</v>
      </c>
      <c r="G19" s="260"/>
      <c r="J19" s="73" t="s">
        <v>454</v>
      </c>
      <c r="K19" s="77">
        <v>8988715</v>
      </c>
      <c r="L19" s="78"/>
      <c r="M19" s="76">
        <v>13</v>
      </c>
      <c r="N19" s="263">
        <f t="shared" si="1"/>
        <v>89887.15</v>
      </c>
      <c r="O19" s="260"/>
      <c r="Q19" s="73" t="s">
        <v>449</v>
      </c>
      <c r="R19" s="77">
        <v>2353166</v>
      </c>
      <c r="S19" s="78"/>
      <c r="T19" s="76">
        <v>13</v>
      </c>
      <c r="U19" s="263">
        <f t="shared" si="2"/>
        <v>23531.66</v>
      </c>
      <c r="V19" s="260"/>
      <c r="W19" s="67"/>
    </row>
    <row r="20" spans="2:23">
      <c r="B20" s="73" t="s">
        <v>449</v>
      </c>
      <c r="C20" s="74">
        <v>7499494</v>
      </c>
      <c r="D20" s="75"/>
      <c r="E20" s="76">
        <v>14</v>
      </c>
      <c r="F20" s="263">
        <f t="shared" si="0"/>
        <v>74994.94</v>
      </c>
      <c r="G20" s="260"/>
      <c r="J20" s="73" t="s">
        <v>455</v>
      </c>
      <c r="K20" s="77">
        <v>8306999</v>
      </c>
      <c r="L20" s="78"/>
      <c r="M20" s="76">
        <v>14</v>
      </c>
      <c r="N20" s="263">
        <f t="shared" si="1"/>
        <v>83069.990000000005</v>
      </c>
      <c r="O20" s="260"/>
      <c r="Q20" s="73" t="s">
        <v>464</v>
      </c>
      <c r="R20" s="77">
        <v>2122228</v>
      </c>
      <c r="S20" s="78"/>
      <c r="T20" s="76">
        <v>14</v>
      </c>
      <c r="U20" s="263">
        <f t="shared" si="2"/>
        <v>21222.28</v>
      </c>
      <c r="V20" s="260"/>
      <c r="W20" s="67"/>
    </row>
    <row r="21" spans="2:23">
      <c r="B21" s="73" t="s">
        <v>464</v>
      </c>
      <c r="C21" s="74">
        <v>7131415</v>
      </c>
      <c r="D21" s="75"/>
      <c r="E21" s="76">
        <v>15</v>
      </c>
      <c r="F21" s="263">
        <f t="shared" si="0"/>
        <v>71314.149999999994</v>
      </c>
      <c r="G21" s="260"/>
      <c r="J21" s="73" t="s">
        <v>456</v>
      </c>
      <c r="K21" s="77">
        <v>7964299</v>
      </c>
      <c r="L21" s="78"/>
      <c r="M21" s="76">
        <v>15</v>
      </c>
      <c r="N21" s="263">
        <f t="shared" si="1"/>
        <v>79642.990000000005</v>
      </c>
      <c r="O21" s="260"/>
      <c r="Q21" s="73" t="s">
        <v>454</v>
      </c>
      <c r="R21" s="77">
        <v>2063201</v>
      </c>
      <c r="S21" s="78"/>
      <c r="T21" s="76">
        <v>15</v>
      </c>
      <c r="U21" s="263">
        <f t="shared" si="2"/>
        <v>20632.009999999998</v>
      </c>
      <c r="V21" s="260"/>
      <c r="W21" s="67"/>
    </row>
    <row r="22" spans="2:23">
      <c r="B22" s="73" t="s">
        <v>455</v>
      </c>
      <c r="C22" s="74">
        <v>6232383</v>
      </c>
      <c r="D22" s="75"/>
      <c r="E22" s="76">
        <v>16</v>
      </c>
      <c r="F22" s="263">
        <f t="shared" si="0"/>
        <v>62323.83</v>
      </c>
      <c r="G22" s="260"/>
      <c r="J22" s="73" t="s">
        <v>457</v>
      </c>
      <c r="K22" s="77">
        <v>7410159</v>
      </c>
      <c r="L22" s="78"/>
      <c r="M22" s="76">
        <v>16</v>
      </c>
      <c r="N22" s="263">
        <f t="shared" si="1"/>
        <v>74101.59</v>
      </c>
      <c r="O22" s="260"/>
      <c r="Q22" s="73" t="s">
        <v>466</v>
      </c>
      <c r="R22" s="77">
        <v>2032970</v>
      </c>
      <c r="S22" s="78"/>
      <c r="T22" s="76">
        <v>16</v>
      </c>
      <c r="U22" s="263">
        <f t="shared" si="2"/>
        <v>20329.7</v>
      </c>
      <c r="V22" s="260"/>
      <c r="W22" s="67"/>
    </row>
    <row r="23" spans="2:23">
      <c r="B23" s="73" t="s">
        <v>459</v>
      </c>
      <c r="C23" s="74">
        <v>6011416</v>
      </c>
      <c r="D23" s="75"/>
      <c r="E23" s="76">
        <v>17</v>
      </c>
      <c r="F23" s="263">
        <f t="shared" si="0"/>
        <v>60114.16</v>
      </c>
      <c r="G23" s="260"/>
      <c r="J23" s="73" t="s">
        <v>458</v>
      </c>
      <c r="K23" s="77">
        <v>6555438</v>
      </c>
      <c r="L23" s="78"/>
      <c r="M23" s="76">
        <v>17</v>
      </c>
      <c r="N23" s="263">
        <f t="shared" si="1"/>
        <v>65554.38</v>
      </c>
      <c r="O23" s="260"/>
      <c r="Q23" s="73" t="s">
        <v>472</v>
      </c>
      <c r="R23" s="77">
        <v>2008618</v>
      </c>
      <c r="S23" s="78"/>
      <c r="T23" s="76">
        <v>17</v>
      </c>
      <c r="U23" s="263">
        <f t="shared" si="2"/>
        <v>20086.18</v>
      </c>
      <c r="V23" s="260"/>
      <c r="W23" s="67"/>
    </row>
    <row r="24" spans="2:23">
      <c r="B24" s="73" t="s">
        <v>456</v>
      </c>
      <c r="C24" s="74">
        <v>5931844</v>
      </c>
      <c r="D24" s="75"/>
      <c r="E24" s="76">
        <v>18</v>
      </c>
      <c r="F24" s="263">
        <f t="shared" si="0"/>
        <v>59318.44</v>
      </c>
      <c r="G24" s="260"/>
      <c r="J24" s="73" t="s">
        <v>459</v>
      </c>
      <c r="K24" s="77">
        <v>6241725</v>
      </c>
      <c r="L24" s="78"/>
      <c r="M24" s="76">
        <v>18</v>
      </c>
      <c r="N24" s="263">
        <f t="shared" si="1"/>
        <v>62417.25</v>
      </c>
      <c r="O24" s="260"/>
      <c r="Q24" s="73" t="s">
        <v>461</v>
      </c>
      <c r="R24" s="77">
        <v>1889453</v>
      </c>
      <c r="S24" s="78"/>
      <c r="T24" s="76">
        <v>18</v>
      </c>
      <c r="U24" s="263">
        <f t="shared" si="2"/>
        <v>18894.53</v>
      </c>
      <c r="V24" s="260"/>
      <c r="W24" s="67"/>
    </row>
    <row r="25" spans="2:23">
      <c r="B25" s="73" t="s">
        <v>454</v>
      </c>
      <c r="C25" s="74">
        <v>5902274</v>
      </c>
      <c r="D25" s="75"/>
      <c r="E25" s="76">
        <v>19</v>
      </c>
      <c r="F25" s="263">
        <f t="shared" si="0"/>
        <v>59022.74</v>
      </c>
      <c r="G25" s="260"/>
      <c r="J25" s="73" t="s">
        <v>460</v>
      </c>
      <c r="K25" s="77">
        <v>6018926</v>
      </c>
      <c r="L25" s="78"/>
      <c r="M25" s="76">
        <v>19</v>
      </c>
      <c r="N25" s="263">
        <f t="shared" si="1"/>
        <v>60189.26</v>
      </c>
      <c r="O25" s="260"/>
      <c r="Q25" s="73" t="s">
        <v>459</v>
      </c>
      <c r="R25" s="77">
        <v>1871616</v>
      </c>
      <c r="S25" s="78"/>
      <c r="T25" s="76">
        <v>19</v>
      </c>
      <c r="U25" s="263">
        <f t="shared" si="2"/>
        <v>18716.16</v>
      </c>
      <c r="V25" s="260"/>
      <c r="W25" s="67"/>
    </row>
    <row r="26" spans="2:23">
      <c r="B26" s="73" t="s">
        <v>461</v>
      </c>
      <c r="C26" s="74">
        <v>5172969</v>
      </c>
      <c r="D26" s="75"/>
      <c r="E26" s="76">
        <v>20</v>
      </c>
      <c r="F26" s="263">
        <f t="shared" si="0"/>
        <v>51729.69</v>
      </c>
      <c r="G26" s="260"/>
      <c r="J26" s="73" t="s">
        <v>461</v>
      </c>
      <c r="K26" s="77">
        <v>5914464</v>
      </c>
      <c r="L26" s="78"/>
      <c r="M26" s="76">
        <v>20</v>
      </c>
      <c r="N26" s="263">
        <f t="shared" si="1"/>
        <v>59144.639999999999</v>
      </c>
      <c r="O26" s="260"/>
      <c r="Q26" s="73" t="s">
        <v>476</v>
      </c>
      <c r="R26" s="77">
        <v>1869175</v>
      </c>
      <c r="S26" s="78"/>
      <c r="T26" s="76">
        <v>20</v>
      </c>
      <c r="U26" s="263">
        <f t="shared" si="2"/>
        <v>18691.75</v>
      </c>
      <c r="V26" s="260"/>
      <c r="W26" s="67"/>
    </row>
    <row r="27" spans="2:23">
      <c r="B27" s="73" t="s">
        <v>463</v>
      </c>
      <c r="C27" s="74">
        <v>5019258</v>
      </c>
      <c r="D27" s="75"/>
      <c r="E27" s="76">
        <v>21</v>
      </c>
      <c r="F27" s="263">
        <f t="shared" si="0"/>
        <v>50192.58</v>
      </c>
      <c r="G27" s="260"/>
      <c r="J27" s="73" t="s">
        <v>462</v>
      </c>
      <c r="K27" s="77">
        <v>5583364</v>
      </c>
      <c r="L27" s="78"/>
      <c r="M27" s="76">
        <v>21</v>
      </c>
      <c r="N27" s="263">
        <f t="shared" si="1"/>
        <v>55833.64</v>
      </c>
      <c r="O27" s="260"/>
      <c r="Q27" s="73" t="s">
        <v>455</v>
      </c>
      <c r="R27" s="77">
        <v>1780267</v>
      </c>
      <c r="S27" s="78"/>
      <c r="T27" s="76">
        <v>21</v>
      </c>
      <c r="U27" s="263">
        <f t="shared" si="2"/>
        <v>17802.669999999998</v>
      </c>
      <c r="V27" s="260"/>
      <c r="W27" s="67"/>
    </row>
    <row r="28" spans="2:23">
      <c r="B28" s="73" t="s">
        <v>472</v>
      </c>
      <c r="C28" s="74">
        <v>4665581</v>
      </c>
      <c r="D28" s="75"/>
      <c r="E28" s="76">
        <v>22</v>
      </c>
      <c r="F28" s="263">
        <f t="shared" si="0"/>
        <v>46655.81</v>
      </c>
      <c r="G28" s="260"/>
      <c r="J28" s="73" t="s">
        <v>463</v>
      </c>
      <c r="K28" s="77">
        <v>4974332</v>
      </c>
      <c r="L28" s="78"/>
      <c r="M28" s="76">
        <v>22</v>
      </c>
      <c r="N28" s="263">
        <f t="shared" si="1"/>
        <v>49743.32</v>
      </c>
      <c r="O28" s="260"/>
      <c r="Q28" s="73" t="s">
        <v>456</v>
      </c>
      <c r="R28" s="77">
        <v>1731814</v>
      </c>
      <c r="S28" s="78"/>
      <c r="T28" s="76">
        <v>22</v>
      </c>
      <c r="U28" s="263">
        <f t="shared" si="2"/>
        <v>17318.14</v>
      </c>
      <c r="V28" s="260"/>
      <c r="W28" s="67"/>
    </row>
    <row r="29" spans="2:23">
      <c r="B29" s="73" t="s">
        <v>476</v>
      </c>
      <c r="C29" s="74">
        <v>4446866</v>
      </c>
      <c r="D29" s="75"/>
      <c r="E29" s="76">
        <v>23</v>
      </c>
      <c r="F29" s="263">
        <f t="shared" si="0"/>
        <v>44468.66</v>
      </c>
      <c r="G29" s="260"/>
      <c r="J29" s="73" t="s">
        <v>464</v>
      </c>
      <c r="K29" s="77">
        <v>4790230</v>
      </c>
      <c r="L29" s="78"/>
      <c r="M29" s="76">
        <v>23</v>
      </c>
      <c r="N29" s="263">
        <f t="shared" si="1"/>
        <v>47902.3</v>
      </c>
      <c r="O29" s="260"/>
      <c r="Q29" s="73" t="s">
        <v>463</v>
      </c>
      <c r="R29" s="77">
        <v>1725569</v>
      </c>
      <c r="S29" s="78"/>
      <c r="T29" s="76">
        <v>23</v>
      </c>
      <c r="U29" s="263">
        <f t="shared" si="2"/>
        <v>17255.689999999999</v>
      </c>
      <c r="V29" s="260"/>
      <c r="W29" s="67"/>
    </row>
    <row r="30" spans="2:23">
      <c r="B30" s="73" t="s">
        <v>465</v>
      </c>
      <c r="C30" s="74">
        <v>4234168</v>
      </c>
      <c r="D30" s="75"/>
      <c r="E30" s="76">
        <v>24</v>
      </c>
      <c r="F30" s="263">
        <f t="shared" si="0"/>
        <v>42341.68</v>
      </c>
      <c r="G30" s="260"/>
      <c r="J30" s="73" t="s">
        <v>465</v>
      </c>
      <c r="K30" s="77">
        <v>4188187</v>
      </c>
      <c r="L30" s="78"/>
      <c r="M30" s="76">
        <v>24</v>
      </c>
      <c r="N30" s="263">
        <f t="shared" si="1"/>
        <v>41881.870000000003</v>
      </c>
      <c r="O30" s="260"/>
      <c r="Q30" s="73" t="s">
        <v>451</v>
      </c>
      <c r="R30" s="77">
        <v>1592794</v>
      </c>
      <c r="S30" s="78"/>
      <c r="T30" s="76">
        <v>24</v>
      </c>
      <c r="U30" s="263">
        <f t="shared" si="2"/>
        <v>15927.94</v>
      </c>
      <c r="V30" s="260"/>
      <c r="W30" s="67"/>
    </row>
    <row r="31" spans="2:23">
      <c r="B31" s="73" t="s">
        <v>474</v>
      </c>
      <c r="C31" s="74">
        <v>4124756</v>
      </c>
      <c r="D31" s="75"/>
      <c r="E31" s="76">
        <v>25</v>
      </c>
      <c r="F31" s="263">
        <f t="shared" si="0"/>
        <v>41247.56</v>
      </c>
      <c r="G31" s="260"/>
      <c r="J31" s="73" t="s">
        <v>466</v>
      </c>
      <c r="K31" s="77">
        <v>4133421</v>
      </c>
      <c r="L31" s="78"/>
      <c r="M31" s="76">
        <v>25</v>
      </c>
      <c r="N31" s="263">
        <f t="shared" si="1"/>
        <v>41334.21</v>
      </c>
      <c r="O31" s="260"/>
      <c r="Q31" s="73" t="s">
        <v>479</v>
      </c>
      <c r="R31" s="77">
        <v>1561732</v>
      </c>
      <c r="S31" s="78"/>
      <c r="T31" s="76">
        <v>25</v>
      </c>
      <c r="U31" s="263">
        <f t="shared" si="2"/>
        <v>15617.32</v>
      </c>
      <c r="V31" s="260"/>
      <c r="W31" s="67"/>
    </row>
    <row r="32" spans="2:23">
      <c r="B32" s="73" t="s">
        <v>451</v>
      </c>
      <c r="C32" s="74">
        <v>4074300</v>
      </c>
      <c r="D32" s="75"/>
      <c r="E32" s="76">
        <v>26</v>
      </c>
      <c r="F32" s="263">
        <f t="shared" si="0"/>
        <v>40743</v>
      </c>
      <c r="G32" s="260"/>
      <c r="J32" s="73" t="s">
        <v>467</v>
      </c>
      <c r="K32" s="77">
        <v>3538087</v>
      </c>
      <c r="L32" s="78"/>
      <c r="M32" s="76">
        <v>26</v>
      </c>
      <c r="N32" s="263">
        <f t="shared" si="1"/>
        <v>35380.870000000003</v>
      </c>
      <c r="O32" s="260"/>
      <c r="Q32" s="73" t="s">
        <v>462</v>
      </c>
      <c r="R32" s="77">
        <v>1504190</v>
      </c>
      <c r="S32" s="78"/>
      <c r="T32" s="76">
        <v>26</v>
      </c>
      <c r="U32" s="263">
        <f t="shared" si="2"/>
        <v>15041.9</v>
      </c>
      <c r="V32" s="260"/>
      <c r="W32" s="67" t="s">
        <v>487</v>
      </c>
    </row>
    <row r="33" spans="2:23">
      <c r="B33" s="73" t="s">
        <v>468</v>
      </c>
      <c r="C33" s="74">
        <v>3775824</v>
      </c>
      <c r="D33" s="75"/>
      <c r="E33" s="76">
        <v>27</v>
      </c>
      <c r="F33" s="263">
        <f t="shared" si="0"/>
        <v>37758.239999999998</v>
      </c>
      <c r="G33" s="260"/>
      <c r="J33" s="73" t="s">
        <v>468</v>
      </c>
      <c r="K33" s="77">
        <v>3044460</v>
      </c>
      <c r="L33" s="78"/>
      <c r="M33" s="76">
        <v>27</v>
      </c>
      <c r="N33" s="263">
        <f t="shared" si="1"/>
        <v>30444.6</v>
      </c>
      <c r="O33" s="260"/>
      <c r="Q33" s="73" t="s">
        <v>465</v>
      </c>
      <c r="R33" s="77">
        <v>1422383</v>
      </c>
      <c r="S33" s="78"/>
      <c r="T33" s="76">
        <v>27</v>
      </c>
      <c r="U33" s="263">
        <f t="shared" si="2"/>
        <v>14223.83</v>
      </c>
      <c r="V33" s="260"/>
      <c r="W33" s="67"/>
    </row>
    <row r="34" spans="2:23">
      <c r="B34" s="73" t="s">
        <v>471</v>
      </c>
      <c r="C34" s="74">
        <v>3542911</v>
      </c>
      <c r="D34" s="75"/>
      <c r="E34" s="76">
        <v>28</v>
      </c>
      <c r="F34" s="263">
        <f t="shared" si="0"/>
        <v>35429.11</v>
      </c>
      <c r="G34" s="260"/>
      <c r="J34" s="73" t="s">
        <v>469</v>
      </c>
      <c r="K34" s="77">
        <v>3015653</v>
      </c>
      <c r="L34" s="78"/>
      <c r="M34" s="76">
        <v>28</v>
      </c>
      <c r="N34" s="263">
        <f t="shared" si="1"/>
        <v>30156.53</v>
      </c>
      <c r="O34" s="260"/>
      <c r="Q34" s="73" t="s">
        <v>440</v>
      </c>
      <c r="R34" s="77">
        <v>1365144</v>
      </c>
      <c r="S34" s="78"/>
      <c r="T34" s="76">
        <v>28</v>
      </c>
      <c r="U34" s="263">
        <f t="shared" si="2"/>
        <v>13651.44</v>
      </c>
      <c r="V34" s="260"/>
      <c r="W34" s="67"/>
    </row>
    <row r="35" spans="2:23">
      <c r="B35" s="73" t="s">
        <v>462</v>
      </c>
      <c r="C35" s="74">
        <v>3507969</v>
      </c>
      <c r="D35" s="75"/>
      <c r="E35" s="76">
        <v>29</v>
      </c>
      <c r="F35" s="263">
        <f t="shared" si="0"/>
        <v>35079.69</v>
      </c>
      <c r="G35" s="260"/>
      <c r="J35" s="73" t="s">
        <v>470</v>
      </c>
      <c r="K35" s="77">
        <v>2990724</v>
      </c>
      <c r="L35" s="78"/>
      <c r="M35" s="76">
        <v>29</v>
      </c>
      <c r="N35" s="263">
        <f t="shared" si="1"/>
        <v>29907.24</v>
      </c>
      <c r="O35" s="260"/>
      <c r="Q35" s="73" t="s">
        <v>480</v>
      </c>
      <c r="R35" s="77">
        <v>1328291</v>
      </c>
      <c r="S35" s="78"/>
      <c r="T35" s="76">
        <v>29</v>
      </c>
      <c r="U35" s="263">
        <f t="shared" si="2"/>
        <v>13282.91</v>
      </c>
      <c r="V35" s="260"/>
      <c r="W35" s="67"/>
    </row>
    <row r="36" spans="2:23">
      <c r="B36" s="73" t="s">
        <v>481</v>
      </c>
      <c r="C36" s="74">
        <v>3367485</v>
      </c>
      <c r="D36" s="75"/>
      <c r="E36" s="76">
        <v>30</v>
      </c>
      <c r="F36" s="263">
        <f t="shared" si="0"/>
        <v>33674.85</v>
      </c>
      <c r="G36" s="260"/>
      <c r="J36" s="73" t="s">
        <v>471</v>
      </c>
      <c r="K36" s="77">
        <v>2858268</v>
      </c>
      <c r="L36" s="78"/>
      <c r="M36" s="76">
        <v>30</v>
      </c>
      <c r="N36" s="263">
        <f t="shared" si="1"/>
        <v>28582.68</v>
      </c>
      <c r="O36" s="260"/>
      <c r="Q36" s="73" t="s">
        <v>470</v>
      </c>
      <c r="R36" s="77">
        <v>1260541</v>
      </c>
      <c r="S36" s="78"/>
      <c r="T36" s="76">
        <v>30</v>
      </c>
      <c r="U36" s="263">
        <f t="shared" si="2"/>
        <v>12605.41</v>
      </c>
      <c r="V36" s="260"/>
      <c r="W36" s="67"/>
    </row>
    <row r="37" spans="2:23">
      <c r="B37" s="73" t="s">
        <v>467</v>
      </c>
      <c r="C37" s="74">
        <v>3322618</v>
      </c>
      <c r="D37" s="75"/>
      <c r="E37" s="76">
        <v>31</v>
      </c>
      <c r="F37" s="263">
        <f t="shared" si="0"/>
        <v>33226.18</v>
      </c>
      <c r="G37" s="260"/>
      <c r="J37" s="73" t="s">
        <v>472</v>
      </c>
      <c r="K37" s="77">
        <v>2837513</v>
      </c>
      <c r="L37" s="78"/>
      <c r="M37" s="76">
        <v>31</v>
      </c>
      <c r="N37" s="263">
        <f t="shared" si="1"/>
        <v>28375.13</v>
      </c>
      <c r="O37" s="260"/>
      <c r="Q37" s="73" t="s">
        <v>481</v>
      </c>
      <c r="R37" s="77">
        <v>1223751</v>
      </c>
      <c r="S37" s="78"/>
      <c r="T37" s="76">
        <v>31</v>
      </c>
      <c r="U37" s="263">
        <f t="shared" si="2"/>
        <v>12237.51</v>
      </c>
      <c r="V37" s="260"/>
      <c r="W37" s="67"/>
    </row>
    <row r="38" spans="2:23">
      <c r="B38" s="73" t="s">
        <v>440</v>
      </c>
      <c r="C38" s="74">
        <v>3265119</v>
      </c>
      <c r="D38" s="75"/>
      <c r="E38" s="76">
        <v>32</v>
      </c>
      <c r="F38" s="263">
        <f t="shared" si="0"/>
        <v>32651.19</v>
      </c>
      <c r="G38" s="260"/>
      <c r="J38" s="73" t="s">
        <v>473</v>
      </c>
      <c r="K38" s="77">
        <v>2788162</v>
      </c>
      <c r="L38" s="78"/>
      <c r="M38" s="76">
        <v>32</v>
      </c>
      <c r="N38" s="263">
        <f t="shared" si="1"/>
        <v>27881.62</v>
      </c>
      <c r="O38" s="260"/>
      <c r="Q38" s="73" t="s">
        <v>457</v>
      </c>
      <c r="R38" s="77">
        <v>1198498</v>
      </c>
      <c r="S38" s="78"/>
      <c r="T38" s="76">
        <v>32</v>
      </c>
      <c r="U38" s="263">
        <f t="shared" si="2"/>
        <v>11984.98</v>
      </c>
      <c r="V38" s="260"/>
      <c r="W38" s="67"/>
    </row>
    <row r="39" spans="2:23">
      <c r="B39" s="73" t="s">
        <v>457</v>
      </c>
      <c r="C39" s="74">
        <v>2987338</v>
      </c>
      <c r="D39" s="75"/>
      <c r="E39" s="76">
        <v>33</v>
      </c>
      <c r="F39" s="263">
        <f t="shared" si="0"/>
        <v>29873.38</v>
      </c>
      <c r="G39" s="260"/>
      <c r="J39" s="73" t="s">
        <v>474</v>
      </c>
      <c r="K39" s="77">
        <v>2748390</v>
      </c>
      <c r="L39" s="78"/>
      <c r="M39" s="76">
        <v>33</v>
      </c>
      <c r="N39" s="263">
        <f t="shared" si="1"/>
        <v>27483.9</v>
      </c>
      <c r="O39" s="260"/>
      <c r="Q39" s="73" t="s">
        <v>483</v>
      </c>
      <c r="R39" s="77">
        <v>1182027</v>
      </c>
      <c r="S39" s="78"/>
      <c r="T39" s="76">
        <v>33</v>
      </c>
      <c r="U39" s="263">
        <f t="shared" si="2"/>
        <v>11820.27</v>
      </c>
      <c r="V39" s="260"/>
      <c r="W39" s="67"/>
    </row>
    <row r="40" spans="2:23">
      <c r="B40" s="73" t="s">
        <v>479</v>
      </c>
      <c r="C40" s="74">
        <v>2961458</v>
      </c>
      <c r="D40" s="75"/>
      <c r="E40" s="76">
        <v>34</v>
      </c>
      <c r="F40" s="263">
        <f t="shared" si="0"/>
        <v>29614.58</v>
      </c>
      <c r="G40" s="260"/>
      <c r="J40" s="73" t="s">
        <v>475</v>
      </c>
      <c r="K40" s="77">
        <v>2234747</v>
      </c>
      <c r="L40" s="78"/>
      <c r="M40" s="76">
        <v>34</v>
      </c>
      <c r="N40" s="263">
        <f t="shared" si="1"/>
        <v>22347.47</v>
      </c>
      <c r="O40" s="260"/>
      <c r="Q40" s="73" t="s">
        <v>471</v>
      </c>
      <c r="R40" s="77">
        <v>1153848</v>
      </c>
      <c r="S40" s="78"/>
      <c r="T40" s="76">
        <v>34</v>
      </c>
      <c r="U40" s="263">
        <f t="shared" si="2"/>
        <v>11538.48</v>
      </c>
      <c r="V40" s="260"/>
      <c r="W40" s="67"/>
    </row>
    <row r="41" spans="2:23">
      <c r="B41" s="73" t="s">
        <v>483</v>
      </c>
      <c r="C41" s="74">
        <v>2930535</v>
      </c>
      <c r="D41" s="75"/>
      <c r="E41" s="76">
        <v>35</v>
      </c>
      <c r="F41" s="263">
        <f t="shared" si="0"/>
        <v>29305.35</v>
      </c>
      <c r="G41" s="260"/>
      <c r="J41" s="73" t="s">
        <v>476</v>
      </c>
      <c r="K41" s="77">
        <v>2159306</v>
      </c>
      <c r="L41" s="78"/>
      <c r="M41" s="76">
        <v>35</v>
      </c>
      <c r="N41" s="263">
        <f t="shared" si="1"/>
        <v>21593.06</v>
      </c>
      <c r="O41" s="260"/>
      <c r="Q41" s="73" t="s">
        <v>484</v>
      </c>
      <c r="R41" s="77">
        <v>1106464</v>
      </c>
      <c r="S41" s="78"/>
      <c r="T41" s="76">
        <v>35</v>
      </c>
      <c r="U41" s="263">
        <f t="shared" si="2"/>
        <v>11064.64</v>
      </c>
      <c r="V41" s="260"/>
      <c r="W41" s="67"/>
    </row>
    <row r="42" spans="2:23">
      <c r="B42" s="73" t="s">
        <v>469</v>
      </c>
      <c r="C42" s="74">
        <v>2664794</v>
      </c>
      <c r="D42" s="75"/>
      <c r="E42" s="76">
        <v>36</v>
      </c>
      <c r="F42" s="263">
        <f t="shared" si="0"/>
        <v>26647.94</v>
      </c>
      <c r="G42" s="260"/>
      <c r="J42" s="73" t="s">
        <v>477</v>
      </c>
      <c r="K42" s="77">
        <v>2097474</v>
      </c>
      <c r="L42" s="78"/>
      <c r="M42" s="76">
        <v>36</v>
      </c>
      <c r="N42" s="263">
        <f t="shared" si="1"/>
        <v>20974.74</v>
      </c>
      <c r="O42" s="260"/>
      <c r="Q42" s="73" t="s">
        <v>474</v>
      </c>
      <c r="R42" s="77">
        <v>1075811</v>
      </c>
      <c r="S42" s="78"/>
      <c r="T42" s="76">
        <v>36</v>
      </c>
      <c r="U42" s="263">
        <f t="shared" si="2"/>
        <v>10758.11</v>
      </c>
      <c r="V42" s="260"/>
      <c r="W42" s="67"/>
    </row>
    <row r="43" spans="2:23">
      <c r="B43" s="73" t="s">
        <v>470</v>
      </c>
      <c r="C43" s="74">
        <v>2651091</v>
      </c>
      <c r="D43" s="75"/>
      <c r="E43" s="76">
        <v>37</v>
      </c>
      <c r="F43" s="263">
        <f t="shared" si="0"/>
        <v>26510.91</v>
      </c>
      <c r="G43" s="260"/>
      <c r="J43" s="73" t="s">
        <v>478</v>
      </c>
      <c r="K43" s="77">
        <v>2014334</v>
      </c>
      <c r="L43" s="78"/>
      <c r="M43" s="76">
        <v>37</v>
      </c>
      <c r="N43" s="263">
        <f t="shared" si="1"/>
        <v>20143.34</v>
      </c>
      <c r="O43" s="260"/>
      <c r="Q43" s="73" t="s">
        <v>469</v>
      </c>
      <c r="R43" s="77">
        <v>1067867</v>
      </c>
      <c r="S43" s="78"/>
      <c r="T43" s="76">
        <v>37</v>
      </c>
      <c r="U43" s="263">
        <f t="shared" si="2"/>
        <v>10678.67</v>
      </c>
      <c r="V43" s="260"/>
      <c r="W43" s="67"/>
    </row>
    <row r="44" spans="2:23">
      <c r="B44" s="73" t="s">
        <v>484</v>
      </c>
      <c r="C44" s="74">
        <v>2398338</v>
      </c>
      <c r="D44" s="75"/>
      <c r="E44" s="76">
        <v>38</v>
      </c>
      <c r="F44" s="263">
        <f t="shared" si="0"/>
        <v>23983.38</v>
      </c>
      <c r="G44" s="260"/>
      <c r="J44" s="73" t="s">
        <v>479</v>
      </c>
      <c r="K44" s="77">
        <v>1929252</v>
      </c>
      <c r="L44" s="78"/>
      <c r="M44" s="76">
        <v>38</v>
      </c>
      <c r="N44" s="263">
        <f t="shared" si="1"/>
        <v>19292.52</v>
      </c>
      <c r="O44" s="260"/>
      <c r="Q44" s="73" t="s">
        <v>467</v>
      </c>
      <c r="R44" s="77">
        <v>1031282</v>
      </c>
      <c r="S44" s="78"/>
      <c r="T44" s="76">
        <v>38</v>
      </c>
      <c r="U44" s="263">
        <f t="shared" si="2"/>
        <v>10312.82</v>
      </c>
      <c r="V44" s="260"/>
      <c r="W44" s="67"/>
    </row>
    <row r="45" spans="2:23">
      <c r="B45" s="73" t="s">
        <v>480</v>
      </c>
      <c r="C45" s="74">
        <v>2300029</v>
      </c>
      <c r="D45" s="75"/>
      <c r="E45" s="76">
        <v>39</v>
      </c>
      <c r="F45" s="263">
        <f t="shared" si="0"/>
        <v>23000.29</v>
      </c>
      <c r="G45" s="260"/>
      <c r="J45" s="73" t="s">
        <v>480</v>
      </c>
      <c r="K45" s="77">
        <v>1792798</v>
      </c>
      <c r="L45" s="78"/>
      <c r="M45" s="76">
        <v>39</v>
      </c>
      <c r="N45" s="263">
        <f t="shared" si="1"/>
        <v>17927.98</v>
      </c>
      <c r="O45" s="260"/>
      <c r="Q45" s="73" t="s">
        <v>477</v>
      </c>
      <c r="R45" s="77">
        <v>1017308</v>
      </c>
      <c r="S45" s="78"/>
      <c r="T45" s="76">
        <v>39</v>
      </c>
      <c r="U45" s="263">
        <f t="shared" si="2"/>
        <v>10173.08</v>
      </c>
      <c r="V45" s="260"/>
      <c r="W45" s="67"/>
    </row>
    <row r="46" spans="2:23">
      <c r="B46" s="73" t="s">
        <v>477</v>
      </c>
      <c r="C46" s="74">
        <v>2245927</v>
      </c>
      <c r="D46" s="75"/>
      <c r="E46" s="76">
        <v>40</v>
      </c>
      <c r="F46" s="263">
        <f t="shared" si="0"/>
        <v>22459.27</v>
      </c>
      <c r="G46" s="260"/>
      <c r="J46" s="73" t="s">
        <v>481</v>
      </c>
      <c r="K46" s="77">
        <v>1785646</v>
      </c>
      <c r="L46" s="78"/>
      <c r="M46" s="76">
        <v>40</v>
      </c>
      <c r="N46" s="263">
        <f t="shared" si="1"/>
        <v>17856.46</v>
      </c>
      <c r="O46" s="260"/>
      <c r="Q46" s="73" t="s">
        <v>468</v>
      </c>
      <c r="R46" s="77">
        <v>985629</v>
      </c>
      <c r="S46" s="78"/>
      <c r="T46" s="76">
        <v>40</v>
      </c>
      <c r="U46" s="263">
        <f t="shared" si="2"/>
        <v>9856.2900000000009</v>
      </c>
      <c r="V46" s="260"/>
      <c r="W46" s="67"/>
    </row>
    <row r="47" spans="2:23">
      <c r="B47" s="73" t="s">
        <v>475</v>
      </c>
      <c r="C47" s="74">
        <v>2206500</v>
      </c>
      <c r="D47" s="75"/>
      <c r="E47" s="76">
        <v>41</v>
      </c>
      <c r="F47" s="263">
        <f t="shared" si="0"/>
        <v>22065</v>
      </c>
      <c r="G47" s="260"/>
      <c r="J47" s="73" t="s">
        <v>482</v>
      </c>
      <c r="K47" s="77">
        <v>1761829</v>
      </c>
      <c r="L47" s="78"/>
      <c r="M47" s="76">
        <v>41</v>
      </c>
      <c r="N47" s="263">
        <f t="shared" si="1"/>
        <v>17618.29</v>
      </c>
      <c r="O47" s="260"/>
      <c r="Q47" s="73" t="s">
        <v>478</v>
      </c>
      <c r="R47" s="77">
        <v>983323</v>
      </c>
      <c r="S47" s="78"/>
      <c r="T47" s="76">
        <v>41</v>
      </c>
      <c r="U47" s="263">
        <f t="shared" si="2"/>
        <v>9833.23</v>
      </c>
      <c r="V47" s="260"/>
      <c r="W47" s="67"/>
    </row>
    <row r="48" spans="2:23">
      <c r="B48" s="73" t="s">
        <v>478</v>
      </c>
      <c r="C48" s="74">
        <v>1970251</v>
      </c>
      <c r="D48" s="75"/>
      <c r="E48" s="76">
        <v>42</v>
      </c>
      <c r="F48" s="263">
        <f t="shared" si="0"/>
        <v>19702.509999999998</v>
      </c>
      <c r="G48" s="260"/>
      <c r="J48" s="73" t="s">
        <v>483</v>
      </c>
      <c r="K48" s="77">
        <v>1507425</v>
      </c>
      <c r="L48" s="78"/>
      <c r="M48" s="76">
        <v>42</v>
      </c>
      <c r="N48" s="263">
        <f t="shared" si="1"/>
        <v>15074.25</v>
      </c>
      <c r="O48" s="260"/>
      <c r="Q48" s="73" t="s">
        <v>482</v>
      </c>
      <c r="R48" s="77">
        <v>912575</v>
      </c>
      <c r="S48" s="78"/>
      <c r="T48" s="76">
        <v>42</v>
      </c>
      <c r="U48" s="263">
        <f t="shared" si="2"/>
        <v>9125.75</v>
      </c>
      <c r="V48" s="260"/>
      <c r="W48" s="67"/>
    </row>
    <row r="49" spans="2:23">
      <c r="B49" s="73" t="s">
        <v>473</v>
      </c>
      <c r="C49" s="74">
        <v>1952047</v>
      </c>
      <c r="D49" s="75"/>
      <c r="E49" s="76">
        <v>43</v>
      </c>
      <c r="F49" s="263">
        <f t="shared" si="0"/>
        <v>19520.47</v>
      </c>
      <c r="G49" s="260"/>
      <c r="J49" s="73" t="s">
        <v>484</v>
      </c>
      <c r="K49" s="77">
        <v>1347412</v>
      </c>
      <c r="L49" s="78"/>
      <c r="M49" s="76">
        <v>43</v>
      </c>
      <c r="N49" s="263">
        <f t="shared" si="1"/>
        <v>13474.12</v>
      </c>
      <c r="O49" s="260"/>
      <c r="Q49" s="73" t="s">
        <v>441</v>
      </c>
      <c r="R49" s="77">
        <v>894394</v>
      </c>
      <c r="S49" s="78"/>
      <c r="T49" s="76">
        <v>43</v>
      </c>
      <c r="U49" s="263">
        <f t="shared" si="2"/>
        <v>8943.94</v>
      </c>
      <c r="V49" s="260"/>
      <c r="W49" s="67"/>
    </row>
    <row r="50" spans="2:23">
      <c r="B50" s="73" t="s">
        <v>482</v>
      </c>
      <c r="C50" s="74">
        <v>1678196</v>
      </c>
      <c r="D50" s="75"/>
      <c r="E50" s="76">
        <v>44</v>
      </c>
      <c r="F50" s="263">
        <f t="shared" si="0"/>
        <v>16781.96</v>
      </c>
      <c r="G50" s="260"/>
      <c r="J50" s="73" t="s">
        <v>485</v>
      </c>
      <c r="K50" s="77">
        <v>1181336</v>
      </c>
      <c r="L50" s="78"/>
      <c r="M50" s="76">
        <v>44</v>
      </c>
      <c r="N50" s="263">
        <f t="shared" si="1"/>
        <v>11813.36</v>
      </c>
      <c r="O50" s="260"/>
      <c r="Q50" s="73" t="s">
        <v>485</v>
      </c>
      <c r="R50" s="77">
        <v>845968</v>
      </c>
      <c r="S50" s="78"/>
      <c r="T50" s="76">
        <v>44</v>
      </c>
      <c r="U50" s="263">
        <f t="shared" si="2"/>
        <v>8459.68</v>
      </c>
      <c r="V50" s="260"/>
      <c r="W50" s="67"/>
    </row>
    <row r="51" spans="2:23">
      <c r="B51" s="73" t="s">
        <v>441</v>
      </c>
      <c r="C51" s="74">
        <v>1565200</v>
      </c>
      <c r="D51" s="75"/>
      <c r="E51" s="76">
        <v>45</v>
      </c>
      <c r="F51" s="263">
        <f t="shared" si="0"/>
        <v>15652</v>
      </c>
      <c r="G51" s="260"/>
      <c r="J51" s="73" t="s">
        <v>486</v>
      </c>
      <c r="K51" s="77">
        <v>760052</v>
      </c>
      <c r="L51" s="78"/>
      <c r="M51" s="76">
        <v>45</v>
      </c>
      <c r="N51" s="263">
        <f t="shared" si="1"/>
        <v>7600.52</v>
      </c>
      <c r="O51" s="260"/>
      <c r="Q51" s="73" t="s">
        <v>473</v>
      </c>
      <c r="R51" s="77">
        <v>790745</v>
      </c>
      <c r="S51" s="78"/>
      <c r="T51" s="76">
        <v>45</v>
      </c>
      <c r="U51" s="263">
        <f t="shared" si="2"/>
        <v>7907.45</v>
      </c>
      <c r="V51" s="260"/>
      <c r="W51" s="67"/>
    </row>
    <row r="52" spans="2:23">
      <c r="B52" s="73" t="s">
        <v>485</v>
      </c>
      <c r="C52" s="74">
        <v>1558631</v>
      </c>
      <c r="D52" s="75"/>
      <c r="E52" s="76">
        <v>46</v>
      </c>
      <c r="F52" s="263">
        <f t="shared" si="0"/>
        <v>15586.31</v>
      </c>
      <c r="G52" s="260"/>
      <c r="J52" s="73" t="s">
        <v>441</v>
      </c>
      <c r="K52" s="77">
        <v>581692</v>
      </c>
      <c r="L52" s="78"/>
      <c r="M52" s="76">
        <v>46</v>
      </c>
      <c r="N52" s="263">
        <f t="shared" si="1"/>
        <v>5816.92</v>
      </c>
      <c r="O52" s="260"/>
      <c r="Q52" s="73" t="s">
        <v>475</v>
      </c>
      <c r="R52" s="77">
        <v>776141</v>
      </c>
      <c r="S52" s="78"/>
      <c r="T52" s="76">
        <v>46</v>
      </c>
      <c r="U52" s="263">
        <f t="shared" si="2"/>
        <v>7761.41</v>
      </c>
      <c r="V52" s="260"/>
      <c r="W52" s="67"/>
    </row>
    <row r="53" spans="2:23">
      <c r="B53" s="80" t="s">
        <v>486</v>
      </c>
      <c r="C53" s="81">
        <v>1370934</v>
      </c>
      <c r="D53" s="82"/>
      <c r="E53" s="83">
        <v>47</v>
      </c>
      <c r="F53" s="264">
        <f t="shared" si="0"/>
        <v>13709.34</v>
      </c>
      <c r="G53" s="261"/>
      <c r="J53" s="80" t="s">
        <v>440</v>
      </c>
      <c r="K53" s="84">
        <v>528481</v>
      </c>
      <c r="L53" s="85"/>
      <c r="M53" s="83">
        <v>47</v>
      </c>
      <c r="N53" s="264">
        <f t="shared" si="1"/>
        <v>5284.81</v>
      </c>
      <c r="O53" s="261"/>
      <c r="Q53" s="80" t="s">
        <v>486</v>
      </c>
      <c r="R53" s="84">
        <v>630339</v>
      </c>
      <c r="S53" s="85"/>
      <c r="T53" s="83">
        <v>47</v>
      </c>
      <c r="U53" s="264">
        <f t="shared" si="2"/>
        <v>6303.39</v>
      </c>
      <c r="V53" s="261"/>
      <c r="W53" s="67"/>
    </row>
    <row r="54" spans="2:23">
      <c r="B54" s="62"/>
    </row>
    <row r="56" spans="2:23">
      <c r="B56" s="62"/>
    </row>
    <row r="57" spans="2:23">
      <c r="B57" s="62"/>
    </row>
    <row r="58" spans="2:23">
      <c r="B58" s="62"/>
    </row>
    <row r="59" spans="2:23">
      <c r="B59" s="62"/>
    </row>
    <row r="60" spans="2:23">
      <c r="B60" s="62"/>
    </row>
    <row r="61" spans="2:23">
      <c r="B61" s="62"/>
    </row>
    <row r="62" spans="2:23">
      <c r="B62" s="62"/>
    </row>
    <row r="63" spans="2:23">
      <c r="B63" s="62"/>
    </row>
    <row r="64" spans="2:23">
      <c r="B64" s="62"/>
    </row>
    <row r="65" spans="2:2">
      <c r="B65" s="62"/>
    </row>
    <row r="66" spans="2:2">
      <c r="B66" s="62"/>
    </row>
    <row r="67" spans="2:2">
      <c r="B67" s="62"/>
    </row>
    <row r="68" spans="2:2">
      <c r="B68" s="62"/>
    </row>
    <row r="69" spans="2:2">
      <c r="B69" s="62"/>
    </row>
    <row r="70" spans="2:2">
      <c r="B70" s="62"/>
    </row>
    <row r="71" spans="2:2">
      <c r="B71" s="62"/>
    </row>
    <row r="72" spans="2:2">
      <c r="B72" s="62"/>
    </row>
    <row r="73" spans="2:2">
      <c r="B73" s="62"/>
    </row>
    <row r="74" spans="2:2">
      <c r="B74" s="62"/>
    </row>
    <row r="75" spans="2:2">
      <c r="B75" s="62"/>
    </row>
    <row r="76" spans="2:2">
      <c r="B76" s="62"/>
    </row>
    <row r="77" spans="2:2">
      <c r="B77" s="62"/>
    </row>
    <row r="78" spans="2:2">
      <c r="B78" s="62"/>
    </row>
    <row r="79" spans="2:2">
      <c r="B79" s="62"/>
    </row>
    <row r="80" spans="2:2">
      <c r="B80" s="62"/>
    </row>
    <row r="81" spans="2:2">
      <c r="B81" s="62"/>
    </row>
    <row r="82" spans="2:2">
      <c r="B82" s="62"/>
    </row>
    <row r="83" spans="2:2">
      <c r="B83" s="62"/>
    </row>
    <row r="84" spans="2:2">
      <c r="B84" s="62"/>
    </row>
    <row r="85" spans="2:2">
      <c r="B85" s="62"/>
    </row>
    <row r="86" spans="2:2">
      <c r="B86" s="62"/>
    </row>
    <row r="87" spans="2:2">
      <c r="B87" s="62"/>
    </row>
    <row r="88" spans="2:2">
      <c r="B88" s="62"/>
    </row>
    <row r="89" spans="2:2">
      <c r="B89" s="62"/>
    </row>
    <row r="90" spans="2:2">
      <c r="B90" s="62"/>
    </row>
    <row r="91" spans="2:2">
      <c r="B91" s="62"/>
    </row>
    <row r="92" spans="2:2">
      <c r="B92" s="62"/>
    </row>
    <row r="93" spans="2:2">
      <c r="B93" s="62"/>
    </row>
    <row r="94" spans="2:2">
      <c r="B94" s="62"/>
    </row>
    <row r="95" spans="2:2">
      <c r="B95" s="62"/>
    </row>
    <row r="96" spans="2:2">
      <c r="B96" s="62"/>
    </row>
    <row r="97" spans="2:2">
      <c r="B97" s="62"/>
    </row>
    <row r="98" spans="2:2">
      <c r="B98" s="62"/>
    </row>
    <row r="99" spans="2:2">
      <c r="B99" s="62"/>
    </row>
    <row r="100" spans="2:2">
      <c r="B100" s="62"/>
    </row>
    <row r="101" spans="2:2">
      <c r="B101" s="62"/>
    </row>
    <row r="102" spans="2:2">
      <c r="B102" s="62"/>
    </row>
    <row r="103" spans="2:2">
      <c r="B103" s="62"/>
    </row>
    <row r="104" spans="2:2">
      <c r="B104" s="62"/>
    </row>
    <row r="105" spans="2:2">
      <c r="B105" s="62"/>
    </row>
    <row r="106" spans="2:2">
      <c r="B106" s="62"/>
    </row>
    <row r="107" spans="2:2">
      <c r="B107" s="62"/>
    </row>
    <row r="108" spans="2:2">
      <c r="B108" s="62"/>
    </row>
    <row r="109" spans="2:2">
      <c r="B109" s="62"/>
    </row>
    <row r="110" spans="2:2">
      <c r="B110" s="62"/>
    </row>
    <row r="111" spans="2:2">
      <c r="B111" s="62"/>
    </row>
    <row r="112" spans="2:2">
      <c r="B112" s="62"/>
    </row>
    <row r="113" spans="2:2">
      <c r="B113" s="62"/>
    </row>
    <row r="114" spans="2:2">
      <c r="B114" s="62"/>
    </row>
    <row r="115" spans="2:2">
      <c r="B115" s="62"/>
    </row>
    <row r="116" spans="2:2">
      <c r="B116" s="62"/>
    </row>
    <row r="117" spans="2:2">
      <c r="B117" s="62"/>
    </row>
  </sheetData>
  <autoFilter ref="B6:E53" xr:uid="{00000000-0009-0000-0000-000011000000}">
    <sortState xmlns:xlrd2="http://schemas.microsoft.com/office/spreadsheetml/2017/richdata2" ref="B7:E53">
      <sortCondition ref="E6:E53"/>
    </sortState>
  </autoFilter>
  <mergeCells count="3">
    <mergeCell ref="F5:G5"/>
    <mergeCell ref="U5:V5"/>
    <mergeCell ref="N5:O5"/>
  </mergeCells>
  <phoneticPr fontId="21"/>
  <pageMargins left="0.7" right="0.7" top="0.75" bottom="0.75" header="0.3" footer="0.3"/>
  <pageSetup paperSize="9" scale="76"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92D050"/>
  </sheetPr>
  <dimension ref="B1:O49"/>
  <sheetViews>
    <sheetView topLeftCell="A28" zoomScaleNormal="100" workbookViewId="0">
      <selection activeCell="H55" sqref="H55"/>
    </sheetView>
  </sheetViews>
  <sheetFormatPr defaultRowHeight="12"/>
  <cols>
    <col min="1" max="1" width="4.375" style="62" customWidth="1"/>
    <col min="2" max="6" width="9" style="62"/>
    <col min="7" max="7" width="9.5" style="62" bestFit="1" customWidth="1"/>
    <col min="8" max="16384" width="9" style="62"/>
  </cols>
  <sheetData>
    <row r="1" spans="2:15">
      <c r="B1" s="60" t="s">
        <v>136</v>
      </c>
      <c r="C1" s="61"/>
      <c r="D1" s="62" t="s">
        <v>137</v>
      </c>
      <c r="E1" s="61"/>
      <c r="F1" s="63"/>
      <c r="G1" s="64"/>
    </row>
    <row r="2" spans="2:15">
      <c r="B2" s="66"/>
      <c r="C2" s="61"/>
      <c r="E2" s="61"/>
      <c r="F2" s="63"/>
      <c r="G2" s="64"/>
    </row>
    <row r="3" spans="2:15" ht="13.5">
      <c r="B3" s="65" t="s">
        <v>138</v>
      </c>
      <c r="C3" s="65"/>
      <c r="D3" s="65"/>
      <c r="E3" s="65"/>
      <c r="F3" s="65"/>
      <c r="G3" s="65"/>
    </row>
    <row r="4" spans="2:15" ht="13.5">
      <c r="B4" s="65" t="s">
        <v>140</v>
      </c>
      <c r="C4" s="65"/>
      <c r="D4" s="65"/>
      <c r="E4" s="65"/>
      <c r="F4" s="65"/>
      <c r="G4" s="65"/>
    </row>
    <row r="5" spans="2:15" ht="13.5">
      <c r="B5" s="272" t="s">
        <v>284</v>
      </c>
      <c r="C5" s="65"/>
      <c r="D5" s="65"/>
      <c r="E5" s="65"/>
      <c r="F5" s="65"/>
      <c r="G5" s="65" t="s">
        <v>366</v>
      </c>
    </row>
    <row r="6" spans="2:15" ht="13.5">
      <c r="C6" s="65"/>
      <c r="D6" s="65"/>
      <c r="E6" s="65"/>
      <c r="F6" s="65"/>
      <c r="G6" s="65"/>
    </row>
    <row r="7" spans="2:15" ht="40.5">
      <c r="B7" s="222"/>
      <c r="C7" s="72" t="s">
        <v>365</v>
      </c>
      <c r="D7" s="72" t="s">
        <v>142</v>
      </c>
      <c r="E7" s="72" t="s">
        <v>143</v>
      </c>
      <c r="F7" s="71" t="s">
        <v>112</v>
      </c>
      <c r="G7" s="223" t="s">
        <v>285</v>
      </c>
      <c r="O7"/>
    </row>
    <row r="8" spans="2:15" ht="13.5">
      <c r="B8" s="224">
        <v>447</v>
      </c>
      <c r="C8" s="225" t="s">
        <v>107</v>
      </c>
      <c r="D8" s="225">
        <v>36</v>
      </c>
      <c r="E8" s="225"/>
      <c r="F8" s="76">
        <v>39</v>
      </c>
      <c r="G8" s="65">
        <f>D8/$E$48*100</f>
        <v>8.0137123522471793E-2</v>
      </c>
    </row>
    <row r="9" spans="2:15" ht="13.5">
      <c r="B9" s="224">
        <v>444</v>
      </c>
      <c r="C9" s="225" t="s">
        <v>105</v>
      </c>
      <c r="D9" s="225">
        <v>52</v>
      </c>
      <c r="E9" s="225"/>
      <c r="F9" s="76">
        <v>38</v>
      </c>
      <c r="G9" s="65">
        <f t="shared" ref="G9:G45" si="0">D9/$E$48*100</f>
        <v>0.11575362286579258</v>
      </c>
    </row>
    <row r="10" spans="2:15" ht="13.5">
      <c r="B10" s="224">
        <v>451</v>
      </c>
      <c r="C10" s="225" t="s">
        <v>106</v>
      </c>
      <c r="D10" s="225">
        <v>68</v>
      </c>
      <c r="E10" s="225"/>
      <c r="F10" s="76">
        <v>37</v>
      </c>
      <c r="G10" s="65">
        <f t="shared" si="0"/>
        <v>0.15137012220911339</v>
      </c>
    </row>
    <row r="11" spans="2:15" ht="13.5">
      <c r="B11" s="224">
        <v>450</v>
      </c>
      <c r="C11" s="225" t="s">
        <v>104</v>
      </c>
      <c r="D11" s="225">
        <v>83</v>
      </c>
      <c r="E11" s="225"/>
      <c r="F11" s="76">
        <v>36</v>
      </c>
      <c r="G11" s="65">
        <f t="shared" si="0"/>
        <v>0.18476059034347661</v>
      </c>
    </row>
    <row r="12" spans="2:15" ht="13.5">
      <c r="B12" s="224">
        <v>386</v>
      </c>
      <c r="C12" s="225" t="s">
        <v>103</v>
      </c>
      <c r="D12" s="225">
        <v>103</v>
      </c>
      <c r="E12" s="225"/>
      <c r="F12" s="76">
        <v>35</v>
      </c>
      <c r="G12" s="65">
        <f t="shared" si="0"/>
        <v>0.22928121452262759</v>
      </c>
    </row>
    <row r="13" spans="2:15" ht="13.5">
      <c r="B13" s="224">
        <v>385</v>
      </c>
      <c r="C13" s="225" t="s">
        <v>102</v>
      </c>
      <c r="D13" s="225">
        <v>127</v>
      </c>
      <c r="E13" s="225"/>
      <c r="F13" s="76">
        <v>34</v>
      </c>
      <c r="G13" s="65">
        <f t="shared" si="0"/>
        <v>0.2827059635376088</v>
      </c>
    </row>
    <row r="14" spans="2:15" ht="13.5">
      <c r="B14" s="224">
        <v>452</v>
      </c>
      <c r="C14" s="225" t="s">
        <v>100</v>
      </c>
      <c r="D14" s="225">
        <v>139</v>
      </c>
      <c r="E14" s="225"/>
      <c r="F14" s="76">
        <v>33</v>
      </c>
      <c r="G14" s="65">
        <f t="shared" si="0"/>
        <v>0.30941833804509938</v>
      </c>
    </row>
    <row r="15" spans="2:15" ht="13.5">
      <c r="B15" s="224">
        <v>453</v>
      </c>
      <c r="C15" s="225" t="s">
        <v>99</v>
      </c>
      <c r="D15" s="225">
        <v>141</v>
      </c>
      <c r="E15" s="225"/>
      <c r="F15" s="76">
        <v>32</v>
      </c>
      <c r="G15" s="65">
        <f t="shared" si="0"/>
        <v>0.31387040046301445</v>
      </c>
    </row>
    <row r="16" spans="2:15" ht="13.5">
      <c r="B16" s="224">
        <v>322</v>
      </c>
      <c r="C16" s="225" t="s">
        <v>98</v>
      </c>
      <c r="D16" s="225">
        <v>170</v>
      </c>
      <c r="E16" s="225"/>
      <c r="F16" s="76">
        <v>31</v>
      </c>
      <c r="G16" s="65">
        <f t="shared" si="0"/>
        <v>0.37842530552278347</v>
      </c>
    </row>
    <row r="17" spans="2:7" ht="13.5">
      <c r="B17" s="224">
        <v>345</v>
      </c>
      <c r="C17" s="225" t="s">
        <v>101</v>
      </c>
      <c r="D17" s="225">
        <v>181</v>
      </c>
      <c r="E17" s="225"/>
      <c r="F17" s="76">
        <v>30</v>
      </c>
      <c r="G17" s="65">
        <f t="shared" si="0"/>
        <v>0.40291164882131647</v>
      </c>
    </row>
    <row r="18" spans="2:7" ht="13.5">
      <c r="B18" s="224">
        <v>362</v>
      </c>
      <c r="C18" s="225" t="s">
        <v>96</v>
      </c>
      <c r="D18" s="225">
        <v>189</v>
      </c>
      <c r="E18" s="225"/>
      <c r="F18" s="76">
        <v>29</v>
      </c>
      <c r="G18" s="65">
        <f t="shared" si="0"/>
        <v>0.42071989849297686</v>
      </c>
    </row>
    <row r="19" spans="2:7" ht="13.5">
      <c r="B19" s="224">
        <v>446</v>
      </c>
      <c r="C19" s="225" t="s">
        <v>97</v>
      </c>
      <c r="D19" s="225">
        <v>210</v>
      </c>
      <c r="E19" s="225"/>
      <c r="F19" s="76">
        <v>28</v>
      </c>
      <c r="G19" s="65">
        <f t="shared" si="0"/>
        <v>0.46746655388108543</v>
      </c>
    </row>
    <row r="20" spans="2:7" ht="13.5">
      <c r="B20" s="224">
        <v>449</v>
      </c>
      <c r="C20" s="225" t="s">
        <v>95</v>
      </c>
      <c r="D20" s="225">
        <v>243</v>
      </c>
      <c r="E20" s="225"/>
      <c r="F20" s="76">
        <v>27</v>
      </c>
      <c r="G20" s="65">
        <f t="shared" si="0"/>
        <v>0.54092558377668454</v>
      </c>
    </row>
    <row r="21" spans="2:7" ht="13.5">
      <c r="B21" s="224">
        <v>402</v>
      </c>
      <c r="C21" s="225" t="s">
        <v>94</v>
      </c>
      <c r="D21" s="225">
        <v>247</v>
      </c>
      <c r="E21" s="225"/>
      <c r="F21" s="76">
        <v>26</v>
      </c>
      <c r="G21" s="65">
        <f t="shared" si="0"/>
        <v>0.54982970861251479</v>
      </c>
    </row>
    <row r="22" spans="2:7" ht="13.5">
      <c r="B22" s="224">
        <v>361</v>
      </c>
      <c r="C22" s="225" t="s">
        <v>93</v>
      </c>
      <c r="D22" s="225">
        <v>273</v>
      </c>
      <c r="E22" s="225"/>
      <c r="F22" s="76">
        <v>25</v>
      </c>
      <c r="G22" s="65">
        <f t="shared" si="0"/>
        <v>0.60770652004541104</v>
      </c>
    </row>
    <row r="23" spans="2:7" ht="13.5">
      <c r="B23" s="224">
        <v>443</v>
      </c>
      <c r="C23" s="225" t="s">
        <v>91</v>
      </c>
      <c r="D23" s="225">
        <v>279</v>
      </c>
      <c r="E23" s="225"/>
      <c r="F23" s="76">
        <v>24</v>
      </c>
      <c r="G23" s="65">
        <f t="shared" si="0"/>
        <v>0.62106270729915636</v>
      </c>
    </row>
    <row r="24" spans="2:7" ht="13.5">
      <c r="B24" s="224">
        <v>401</v>
      </c>
      <c r="C24" s="225" t="s">
        <v>92</v>
      </c>
      <c r="D24" s="225">
        <v>284</v>
      </c>
      <c r="E24" s="225"/>
      <c r="F24" s="76">
        <v>23</v>
      </c>
      <c r="G24" s="65">
        <f t="shared" si="0"/>
        <v>0.63219286334394409</v>
      </c>
    </row>
    <row r="25" spans="2:7" ht="13.5">
      <c r="B25" s="224">
        <v>427</v>
      </c>
      <c r="C25" s="225" t="s">
        <v>87</v>
      </c>
      <c r="D25" s="225">
        <v>420</v>
      </c>
      <c r="E25" s="225"/>
      <c r="F25" s="76">
        <v>22</v>
      </c>
      <c r="G25" s="65">
        <f t="shared" si="0"/>
        <v>0.93493310776217087</v>
      </c>
    </row>
    <row r="26" spans="2:7" ht="13.5">
      <c r="B26" s="224">
        <v>342</v>
      </c>
      <c r="C26" s="225" t="s">
        <v>88</v>
      </c>
      <c r="D26" s="225">
        <v>438</v>
      </c>
      <c r="E26" s="225"/>
      <c r="F26" s="76">
        <v>21</v>
      </c>
      <c r="G26" s="65">
        <f t="shared" si="0"/>
        <v>0.97500166952340672</v>
      </c>
    </row>
    <row r="27" spans="2:7" ht="13.5">
      <c r="B27" s="224">
        <v>343</v>
      </c>
      <c r="C27" s="225" t="s">
        <v>90</v>
      </c>
      <c r="D27" s="225">
        <v>448</v>
      </c>
      <c r="E27" s="225"/>
      <c r="F27" s="76">
        <v>20</v>
      </c>
      <c r="G27" s="65">
        <f t="shared" si="0"/>
        <v>0.99726198161298218</v>
      </c>
    </row>
    <row r="28" spans="2:7" ht="13.5">
      <c r="B28" s="224">
        <v>424</v>
      </c>
      <c r="C28" s="225" t="s">
        <v>89</v>
      </c>
      <c r="D28" s="225">
        <v>474</v>
      </c>
      <c r="E28" s="225"/>
      <c r="F28" s="76">
        <v>19</v>
      </c>
      <c r="G28" s="65">
        <f t="shared" si="0"/>
        <v>1.0551387930458784</v>
      </c>
    </row>
    <row r="29" spans="2:7" ht="13.5">
      <c r="B29" s="224">
        <v>441</v>
      </c>
      <c r="C29" s="225" t="s">
        <v>85</v>
      </c>
      <c r="D29" s="225">
        <v>599</v>
      </c>
      <c r="E29" s="225"/>
      <c r="F29" s="76">
        <v>18</v>
      </c>
      <c r="G29" s="65">
        <f t="shared" si="0"/>
        <v>1.333392694165572</v>
      </c>
    </row>
    <row r="30" spans="2:7" ht="13.5">
      <c r="B30" s="224">
        <v>442</v>
      </c>
      <c r="C30" s="225" t="s">
        <v>83</v>
      </c>
      <c r="D30" s="225">
        <v>699</v>
      </c>
      <c r="E30" s="225"/>
      <c r="F30" s="76">
        <v>17</v>
      </c>
      <c r="G30" s="65">
        <f t="shared" si="0"/>
        <v>1.5559958150613273</v>
      </c>
    </row>
    <row r="31" spans="2:7" ht="13.5">
      <c r="B31" s="224">
        <v>344</v>
      </c>
      <c r="C31" s="225" t="s">
        <v>86</v>
      </c>
      <c r="D31" s="225">
        <v>770</v>
      </c>
      <c r="E31" s="225"/>
      <c r="F31" s="76">
        <v>16</v>
      </c>
      <c r="G31" s="65">
        <f t="shared" si="0"/>
        <v>1.7140440308973131</v>
      </c>
    </row>
    <row r="32" spans="2:7" ht="13.5">
      <c r="B32" s="224">
        <v>425</v>
      </c>
      <c r="C32" s="225" t="s">
        <v>84</v>
      </c>
      <c r="D32" s="225">
        <v>772</v>
      </c>
      <c r="E32" s="225"/>
      <c r="F32" s="76">
        <v>15</v>
      </c>
      <c r="G32" s="65">
        <f t="shared" si="0"/>
        <v>1.7184960933152285</v>
      </c>
    </row>
    <row r="33" spans="2:7" ht="13.5">
      <c r="B33" s="224">
        <v>208</v>
      </c>
      <c r="C33" s="225" t="s">
        <v>81</v>
      </c>
      <c r="D33" s="225">
        <v>986</v>
      </c>
      <c r="E33" s="225"/>
      <c r="F33" s="76">
        <v>14</v>
      </c>
      <c r="G33" s="65">
        <f t="shared" si="0"/>
        <v>2.1948667720321438</v>
      </c>
    </row>
    <row r="34" spans="2:7" ht="13.5">
      <c r="B34" s="224">
        <v>426</v>
      </c>
      <c r="C34" s="225" t="s">
        <v>82</v>
      </c>
      <c r="D34" s="225">
        <v>1009</v>
      </c>
      <c r="E34" s="225"/>
      <c r="F34" s="76">
        <v>13</v>
      </c>
      <c r="G34" s="65">
        <f t="shared" si="0"/>
        <v>2.2460654898381676</v>
      </c>
    </row>
    <row r="35" spans="2:7" ht="13.5">
      <c r="B35" s="224">
        <v>212</v>
      </c>
      <c r="C35" s="225" t="s">
        <v>78</v>
      </c>
      <c r="D35" s="225">
        <v>1106</v>
      </c>
      <c r="E35" s="225"/>
      <c r="F35" s="76">
        <v>12</v>
      </c>
      <c r="G35" s="65">
        <f t="shared" si="0"/>
        <v>2.4619905171070497</v>
      </c>
    </row>
    <row r="36" spans="2:7" ht="13.5">
      <c r="B36" s="224">
        <v>363</v>
      </c>
      <c r="C36" s="225" t="s">
        <v>80</v>
      </c>
      <c r="D36" s="225">
        <v>1142</v>
      </c>
      <c r="E36" s="225"/>
      <c r="F36" s="76">
        <v>11</v>
      </c>
      <c r="G36" s="65">
        <f t="shared" si="0"/>
        <v>2.5421276406295217</v>
      </c>
    </row>
    <row r="37" spans="2:7" ht="13.5">
      <c r="B37" s="224">
        <v>211</v>
      </c>
      <c r="C37" s="225" t="s">
        <v>79</v>
      </c>
      <c r="D37" s="225">
        <v>1152</v>
      </c>
      <c r="E37" s="225"/>
      <c r="F37" s="76">
        <v>10</v>
      </c>
      <c r="G37" s="65">
        <f t="shared" si="0"/>
        <v>2.5643879527190974</v>
      </c>
    </row>
    <row r="38" spans="2:7" ht="13.5">
      <c r="B38" s="224">
        <v>207</v>
      </c>
      <c r="C38" s="225" t="s">
        <v>77</v>
      </c>
      <c r="D38" s="225">
        <v>1300</v>
      </c>
      <c r="E38" s="225"/>
      <c r="F38" s="76">
        <v>9</v>
      </c>
      <c r="G38" s="65">
        <f t="shared" si="0"/>
        <v>2.8938405716448146</v>
      </c>
    </row>
    <row r="39" spans="2:7" ht="13.5">
      <c r="B39" s="224">
        <v>210</v>
      </c>
      <c r="C39" s="225" t="s">
        <v>76</v>
      </c>
      <c r="D39" s="225">
        <v>2008</v>
      </c>
      <c r="E39" s="225"/>
      <c r="F39" s="76">
        <v>8</v>
      </c>
      <c r="G39" s="65">
        <f t="shared" si="0"/>
        <v>4.4698706675867594</v>
      </c>
    </row>
    <row r="40" spans="2:7" ht="13.5">
      <c r="B40" s="224">
        <v>206</v>
      </c>
      <c r="C40" s="225" t="s">
        <v>74</v>
      </c>
      <c r="D40" s="225">
        <v>2258</v>
      </c>
      <c r="E40" s="225"/>
      <c r="F40" s="76">
        <v>7</v>
      </c>
      <c r="G40" s="65">
        <f t="shared" si="0"/>
        <v>5.0263784698261471</v>
      </c>
    </row>
    <row r="41" spans="2:7" ht="13.5">
      <c r="B41" s="224">
        <v>204</v>
      </c>
      <c r="C41" s="225" t="s">
        <v>73</v>
      </c>
      <c r="D41" s="225">
        <v>2291</v>
      </c>
      <c r="E41" s="225"/>
      <c r="F41" s="76">
        <v>6</v>
      </c>
      <c r="G41" s="65">
        <f t="shared" si="0"/>
        <v>5.0998374997217457</v>
      </c>
    </row>
    <row r="42" spans="2:7" ht="13.5">
      <c r="B42" s="224">
        <v>202</v>
      </c>
      <c r="C42" s="225" t="s">
        <v>75</v>
      </c>
      <c r="D42" s="225">
        <v>2294</v>
      </c>
      <c r="E42" s="225"/>
      <c r="F42" s="76">
        <v>5</v>
      </c>
      <c r="G42" s="65">
        <f t="shared" si="0"/>
        <v>5.1065155933486182</v>
      </c>
    </row>
    <row r="43" spans="2:7" ht="13.5">
      <c r="B43" s="224">
        <v>203</v>
      </c>
      <c r="C43" s="225" t="s">
        <v>71</v>
      </c>
      <c r="D43" s="225">
        <v>2907</v>
      </c>
      <c r="E43" s="225"/>
      <c r="F43" s="76">
        <v>4</v>
      </c>
      <c r="G43" s="65">
        <f>D43/$E$48*100</f>
        <v>6.4710727244395976</v>
      </c>
    </row>
    <row r="44" spans="2:7" ht="13.5">
      <c r="B44" s="224">
        <v>209</v>
      </c>
      <c r="C44" s="225" t="s">
        <v>72</v>
      </c>
      <c r="D44" s="225">
        <v>2963</v>
      </c>
      <c r="E44" s="225"/>
      <c r="F44" s="76">
        <v>3</v>
      </c>
      <c r="G44" s="426">
        <f>D44/$E$48*100</f>
        <v>6.5957304721412191</v>
      </c>
    </row>
    <row r="45" spans="2:7" ht="13.5">
      <c r="B45" s="224">
        <v>205</v>
      </c>
      <c r="C45" s="225" t="s">
        <v>70</v>
      </c>
      <c r="D45" s="225">
        <v>4229</v>
      </c>
      <c r="E45" s="225"/>
      <c r="F45" s="76">
        <v>2</v>
      </c>
      <c r="G45" s="65">
        <f t="shared" si="0"/>
        <v>9.413885982681478</v>
      </c>
    </row>
    <row r="46" spans="2:7" ht="13.5">
      <c r="B46" s="226">
        <v>201</v>
      </c>
      <c r="C46" s="227" t="s">
        <v>69</v>
      </c>
      <c r="D46" s="227"/>
      <c r="E46" s="227">
        <v>11833</v>
      </c>
      <c r="F46" s="83">
        <v>1</v>
      </c>
      <c r="G46" s="65">
        <f>E46/$E$48*100</f>
        <v>26.340627295594683</v>
      </c>
    </row>
    <row r="48" spans="2:7">
      <c r="C48" s="62" t="s">
        <v>51</v>
      </c>
      <c r="E48" s="62">
        <v>44923</v>
      </c>
    </row>
    <row r="49" spans="7:7" ht="13.5">
      <c r="G49" s="425"/>
    </row>
  </sheetData>
  <autoFilter ref="B7:F46" xr:uid="{00000000-0009-0000-0000-000012000000}">
    <sortState xmlns:xlrd2="http://schemas.microsoft.com/office/spreadsheetml/2017/richdata2" ref="B8:F46">
      <sortCondition descending="1" ref="F7:F46"/>
    </sortState>
  </autoFilter>
  <phoneticPr fontId="2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B1:K16"/>
  <sheetViews>
    <sheetView showGridLines="0" zoomScaleNormal="100" workbookViewId="0">
      <selection activeCell="K35" sqref="K35"/>
    </sheetView>
  </sheetViews>
  <sheetFormatPr defaultColWidth="2.875" defaultRowHeight="16.5" customHeight="1"/>
  <cols>
    <col min="1" max="7" width="0.875" style="427" customWidth="1"/>
    <col min="8" max="8" width="23.625" style="427" customWidth="1"/>
    <col min="9" max="9" width="22.5" style="427" customWidth="1"/>
    <col min="10" max="10" width="11" style="427" customWidth="1"/>
    <col min="11" max="11" width="27.25" style="427" customWidth="1"/>
    <col min="12" max="12" width="0.75" style="427" customWidth="1"/>
    <col min="13" max="16384" width="2.875" style="427"/>
  </cols>
  <sheetData>
    <row r="1" spans="2:11" ht="6" customHeight="1"/>
    <row r="2" spans="2:11" ht="5.25" customHeight="1">
      <c r="G2" s="428"/>
      <c r="I2" s="452" t="s">
        <v>507</v>
      </c>
    </row>
    <row r="3" spans="2:11" ht="5.25" customHeight="1">
      <c r="F3" s="428"/>
      <c r="G3" s="429"/>
      <c r="I3" s="452"/>
      <c r="J3" s="453"/>
      <c r="K3" s="430"/>
    </row>
    <row r="4" spans="2:11" ht="5.25" customHeight="1">
      <c r="E4" s="428"/>
      <c r="F4" s="429"/>
      <c r="G4" s="431"/>
      <c r="I4" s="452"/>
      <c r="J4" s="453"/>
      <c r="K4" s="432"/>
    </row>
    <row r="5" spans="2:11" ht="5.25" customHeight="1">
      <c r="D5" s="428"/>
      <c r="E5" s="429"/>
      <c r="F5" s="431"/>
      <c r="G5" s="431"/>
      <c r="I5" s="452"/>
      <c r="J5" s="453"/>
      <c r="K5" s="432"/>
    </row>
    <row r="6" spans="2:11" ht="5.25" customHeight="1">
      <c r="C6" s="428"/>
      <c r="D6" s="429"/>
      <c r="E6" s="431"/>
      <c r="F6" s="431"/>
      <c r="G6" s="431"/>
      <c r="I6" s="452"/>
      <c r="J6" s="453"/>
      <c r="K6" s="432"/>
    </row>
    <row r="7" spans="2:11" ht="3" customHeight="1">
      <c r="B7" s="428"/>
      <c r="C7" s="429"/>
      <c r="D7" s="431"/>
      <c r="E7" s="431"/>
      <c r="F7" s="431"/>
      <c r="G7" s="431"/>
    </row>
    <row r="8" spans="2:11" ht="1.5" customHeight="1">
      <c r="B8" s="428"/>
      <c r="C8" s="429"/>
      <c r="D8" s="431"/>
      <c r="E8" s="431"/>
      <c r="F8" s="431"/>
      <c r="G8" s="431"/>
      <c r="H8" s="431"/>
      <c r="I8" s="431"/>
      <c r="J8" s="431"/>
      <c r="K8" s="431"/>
    </row>
    <row r="9" spans="2:11" ht="3" customHeight="1"/>
    <row r="10" spans="2:11" ht="22.5" customHeight="1">
      <c r="I10" s="433" t="s">
        <v>541</v>
      </c>
    </row>
    <row r="13" spans="2:11" ht="3.75" customHeight="1"/>
    <row r="15" spans="2:11" ht="6" customHeight="1"/>
    <row r="16" spans="2:11" ht="12" customHeight="1"/>
  </sheetData>
  <mergeCells count="2">
    <mergeCell ref="I2:I6"/>
    <mergeCell ref="J3:J6"/>
  </mergeCells>
  <phoneticPr fontId="21"/>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B1:G47"/>
  <sheetViews>
    <sheetView zoomScale="130" zoomScaleNormal="130" workbookViewId="0">
      <selection activeCell="G44" sqref="G44"/>
    </sheetView>
  </sheetViews>
  <sheetFormatPr defaultRowHeight="12"/>
  <cols>
    <col min="1" max="1" width="5.5" style="62" customWidth="1"/>
    <col min="2" max="2" width="6.5" style="230" customWidth="1"/>
    <col min="3" max="3" width="11.375" style="232" customWidth="1"/>
    <col min="4" max="16384" width="9" style="62"/>
  </cols>
  <sheetData>
    <row r="1" spans="2:7" ht="15" customHeight="1">
      <c r="B1" s="60" t="s">
        <v>136</v>
      </c>
      <c r="C1" s="61"/>
      <c r="D1" s="62" t="s">
        <v>137</v>
      </c>
      <c r="E1" s="61"/>
      <c r="F1" s="63"/>
      <c r="G1" s="64"/>
    </row>
    <row r="2" spans="2:7">
      <c r="B2" s="66"/>
      <c r="C2" s="61"/>
      <c r="E2" s="61"/>
      <c r="F2" s="63"/>
      <c r="G2" s="64"/>
    </row>
    <row r="3" spans="2:7" ht="13.5">
      <c r="B3" s="67" t="s">
        <v>139</v>
      </c>
      <c r="C3" s="67"/>
      <c r="D3" s="67"/>
      <c r="E3" s="67"/>
    </row>
    <row r="4" spans="2:7" ht="13.5">
      <c r="B4" s="67" t="s">
        <v>140</v>
      </c>
      <c r="C4" s="67"/>
      <c r="D4" s="67"/>
      <c r="E4" s="67"/>
    </row>
    <row r="5" spans="2:7" ht="13.5">
      <c r="B5" s="65"/>
      <c r="C5" s="67"/>
      <c r="D5" s="67"/>
      <c r="E5" s="67"/>
      <c r="F5" s="67"/>
    </row>
    <row r="6" spans="2:7" ht="40.5">
      <c r="B6" s="228"/>
      <c r="C6" s="69" t="s">
        <v>365</v>
      </c>
      <c r="D6" s="72" t="s">
        <v>144</v>
      </c>
      <c r="E6" s="70" t="s">
        <v>143</v>
      </c>
      <c r="F6" s="71" t="s">
        <v>145</v>
      </c>
      <c r="G6" s="229" t="s">
        <v>285</v>
      </c>
    </row>
    <row r="7" spans="2:7" ht="13.5">
      <c r="B7" s="224">
        <v>447</v>
      </c>
      <c r="C7" s="225" t="s">
        <v>107</v>
      </c>
      <c r="D7" s="77">
        <v>146</v>
      </c>
      <c r="E7" s="78"/>
      <c r="F7" s="79">
        <v>39</v>
      </c>
      <c r="G7" s="62">
        <f>D7/$E$47*100</f>
        <v>3.3196907685311507E-2</v>
      </c>
    </row>
    <row r="8" spans="2:7" ht="13.5">
      <c r="B8" s="224">
        <v>444</v>
      </c>
      <c r="C8" s="225" t="s">
        <v>105</v>
      </c>
      <c r="D8" s="77">
        <v>203</v>
      </c>
      <c r="E8" s="78"/>
      <c r="F8" s="79">
        <v>38</v>
      </c>
      <c r="G8" s="62">
        <f t="shared" ref="G8:G44" si="0">D8/$E$47*100</f>
        <v>4.6157344247385171E-2</v>
      </c>
    </row>
    <row r="9" spans="2:7" ht="13.5">
      <c r="B9" s="224">
        <v>386</v>
      </c>
      <c r="C9" s="225" t="s">
        <v>103</v>
      </c>
      <c r="D9" s="77">
        <v>405</v>
      </c>
      <c r="E9" s="78"/>
      <c r="F9" s="79">
        <v>37</v>
      </c>
      <c r="G9" s="62">
        <f t="shared" si="0"/>
        <v>9.208731241473396E-2</v>
      </c>
    </row>
    <row r="10" spans="2:7" ht="13.5">
      <c r="B10" s="224">
        <v>450</v>
      </c>
      <c r="C10" s="225" t="s">
        <v>104</v>
      </c>
      <c r="D10" s="77">
        <v>414</v>
      </c>
      <c r="E10" s="78"/>
      <c r="F10" s="79">
        <v>36</v>
      </c>
      <c r="G10" s="62">
        <f t="shared" si="0"/>
        <v>9.4133697135061395E-2</v>
      </c>
    </row>
    <row r="11" spans="2:7" ht="13.5">
      <c r="B11" s="224">
        <v>451</v>
      </c>
      <c r="C11" s="225" t="s">
        <v>106</v>
      </c>
      <c r="D11" s="77">
        <v>548</v>
      </c>
      <c r="E11" s="78"/>
      <c r="F11" s="79">
        <v>35</v>
      </c>
      <c r="G11" s="62">
        <f t="shared" si="0"/>
        <v>0.12460209185993633</v>
      </c>
    </row>
    <row r="12" spans="2:7" ht="13.5">
      <c r="B12" s="224">
        <v>452</v>
      </c>
      <c r="C12" s="225" t="s">
        <v>100</v>
      </c>
      <c r="D12" s="77">
        <v>548</v>
      </c>
      <c r="E12" s="78"/>
      <c r="F12" s="79">
        <v>34</v>
      </c>
      <c r="G12" s="62">
        <f t="shared" si="0"/>
        <v>0.12460209185993633</v>
      </c>
    </row>
    <row r="13" spans="2:7" ht="13.5">
      <c r="B13" s="224">
        <v>385</v>
      </c>
      <c r="C13" s="225" t="s">
        <v>102</v>
      </c>
      <c r="D13" s="77">
        <v>564</v>
      </c>
      <c r="E13" s="78"/>
      <c r="F13" s="79">
        <v>33</v>
      </c>
      <c r="G13" s="62">
        <f t="shared" si="0"/>
        <v>0.12824010914051842</v>
      </c>
    </row>
    <row r="14" spans="2:7" ht="13.5">
      <c r="B14" s="224">
        <v>453</v>
      </c>
      <c r="C14" s="225" t="s">
        <v>99</v>
      </c>
      <c r="D14" s="77">
        <v>650</v>
      </c>
      <c r="E14" s="78"/>
      <c r="F14" s="79">
        <v>32</v>
      </c>
      <c r="G14" s="62">
        <f t="shared" si="0"/>
        <v>0.14779445202364713</v>
      </c>
    </row>
    <row r="15" spans="2:7" ht="13.5">
      <c r="B15" s="224">
        <v>446</v>
      </c>
      <c r="C15" s="225" t="s">
        <v>97</v>
      </c>
      <c r="D15" s="77">
        <v>728</v>
      </c>
      <c r="E15" s="78"/>
      <c r="F15" s="79">
        <v>31</v>
      </c>
      <c r="G15" s="62">
        <f t="shared" si="0"/>
        <v>0.16552978626648476</v>
      </c>
    </row>
    <row r="16" spans="2:7" ht="13.5">
      <c r="B16" s="224">
        <v>322</v>
      </c>
      <c r="C16" s="225" t="s">
        <v>98</v>
      </c>
      <c r="D16" s="77">
        <v>1052</v>
      </c>
      <c r="E16" s="78"/>
      <c r="F16" s="79">
        <v>30</v>
      </c>
      <c r="G16" s="62">
        <f t="shared" si="0"/>
        <v>0.23919963619827195</v>
      </c>
    </row>
    <row r="17" spans="2:7" ht="13.5">
      <c r="B17" s="224">
        <v>449</v>
      </c>
      <c r="C17" s="225" t="s">
        <v>95</v>
      </c>
      <c r="D17" s="77">
        <v>1335</v>
      </c>
      <c r="E17" s="78"/>
      <c r="F17" s="79">
        <v>29</v>
      </c>
      <c r="G17" s="62">
        <f t="shared" si="0"/>
        <v>0.30354706684856753</v>
      </c>
    </row>
    <row r="18" spans="2:7" ht="13.5">
      <c r="B18" s="224">
        <v>402</v>
      </c>
      <c r="C18" s="225" t="s">
        <v>94</v>
      </c>
      <c r="D18" s="77">
        <v>1379</v>
      </c>
      <c r="E18" s="78"/>
      <c r="F18" s="79">
        <v>28</v>
      </c>
      <c r="G18" s="62">
        <f t="shared" si="0"/>
        <v>0.31355161437016826</v>
      </c>
    </row>
    <row r="19" spans="2:7" ht="13.5">
      <c r="B19" s="224">
        <v>362</v>
      </c>
      <c r="C19" s="225" t="s">
        <v>96</v>
      </c>
      <c r="D19" s="77">
        <v>1385</v>
      </c>
      <c r="E19" s="78"/>
      <c r="F19" s="79">
        <v>27</v>
      </c>
      <c r="G19" s="62">
        <f t="shared" si="0"/>
        <v>0.31491587085038653</v>
      </c>
    </row>
    <row r="20" spans="2:7" ht="13.5">
      <c r="B20" s="224">
        <v>443</v>
      </c>
      <c r="C20" s="225" t="s">
        <v>91</v>
      </c>
      <c r="D20" s="77">
        <v>1625</v>
      </c>
      <c r="E20" s="78"/>
      <c r="F20" s="79">
        <v>26</v>
      </c>
      <c r="G20" s="62">
        <f t="shared" si="0"/>
        <v>0.36948613005911779</v>
      </c>
    </row>
    <row r="21" spans="2:7" ht="13.5">
      <c r="B21" s="224">
        <v>345</v>
      </c>
      <c r="C21" s="225" t="s">
        <v>101</v>
      </c>
      <c r="D21" s="77">
        <v>2218</v>
      </c>
      <c r="E21" s="78"/>
      <c r="F21" s="79">
        <v>25</v>
      </c>
      <c r="G21" s="62">
        <f t="shared" si="0"/>
        <v>0.50432014552069115</v>
      </c>
    </row>
    <row r="22" spans="2:7" ht="13.5">
      <c r="B22" s="224">
        <v>401</v>
      </c>
      <c r="C22" s="225" t="s">
        <v>92</v>
      </c>
      <c r="D22" s="77">
        <v>2323</v>
      </c>
      <c r="E22" s="78"/>
      <c r="F22" s="79">
        <v>24</v>
      </c>
      <c r="G22" s="62">
        <f t="shared" si="0"/>
        <v>0.52819463392451116</v>
      </c>
    </row>
    <row r="23" spans="2:7" ht="13.5">
      <c r="B23" s="224">
        <v>441</v>
      </c>
      <c r="C23" s="225" t="s">
        <v>85</v>
      </c>
      <c r="D23" s="77">
        <v>3006</v>
      </c>
      <c r="E23" s="78"/>
      <c r="F23" s="79">
        <v>23</v>
      </c>
      <c r="G23" s="62">
        <f t="shared" si="0"/>
        <v>0.68349249658935884</v>
      </c>
    </row>
    <row r="24" spans="2:7" ht="13.5">
      <c r="B24" s="224">
        <v>342</v>
      </c>
      <c r="C24" s="225" t="s">
        <v>88</v>
      </c>
      <c r="D24" s="77">
        <v>3162</v>
      </c>
      <c r="E24" s="78"/>
      <c r="F24" s="79">
        <v>22</v>
      </c>
      <c r="G24" s="62">
        <f t="shared" si="0"/>
        <v>0.71896316507503411</v>
      </c>
    </row>
    <row r="25" spans="2:7" ht="13.5">
      <c r="B25" s="224">
        <v>361</v>
      </c>
      <c r="C25" s="225" t="s">
        <v>93</v>
      </c>
      <c r="D25" s="77">
        <v>3950</v>
      </c>
      <c r="E25" s="78"/>
      <c r="F25" s="79">
        <v>21</v>
      </c>
      <c r="G25" s="62">
        <f t="shared" si="0"/>
        <v>0.89813551614370168</v>
      </c>
    </row>
    <row r="26" spans="2:7" ht="13.5">
      <c r="B26" s="224">
        <v>427</v>
      </c>
      <c r="C26" s="225" t="s">
        <v>87</v>
      </c>
      <c r="D26" s="77">
        <v>3984</v>
      </c>
      <c r="E26" s="78"/>
      <c r="F26" s="79">
        <v>20</v>
      </c>
      <c r="G26" s="62">
        <f t="shared" si="0"/>
        <v>0.90586630286493863</v>
      </c>
    </row>
    <row r="27" spans="2:7" ht="13.5">
      <c r="B27" s="224">
        <v>343</v>
      </c>
      <c r="C27" s="225" t="s">
        <v>90</v>
      </c>
      <c r="D27" s="77">
        <v>4211</v>
      </c>
      <c r="E27" s="78"/>
      <c r="F27" s="79">
        <v>19</v>
      </c>
      <c r="G27" s="62">
        <f t="shared" si="0"/>
        <v>0.95748067303319684</v>
      </c>
    </row>
    <row r="28" spans="2:7" ht="13.5">
      <c r="B28" s="224">
        <v>424</v>
      </c>
      <c r="C28" s="225" t="s">
        <v>89</v>
      </c>
      <c r="D28" s="77">
        <v>5158</v>
      </c>
      <c r="E28" s="78"/>
      <c r="F28" s="79">
        <v>18</v>
      </c>
      <c r="G28" s="62">
        <f t="shared" si="0"/>
        <v>1.1728058208276488</v>
      </c>
    </row>
    <row r="29" spans="2:7" ht="13.5">
      <c r="B29" s="224">
        <v>344</v>
      </c>
      <c r="C29" s="225" t="s">
        <v>86</v>
      </c>
      <c r="D29" s="77">
        <v>5801</v>
      </c>
      <c r="E29" s="78"/>
      <c r="F29" s="79">
        <v>17</v>
      </c>
      <c r="G29" s="62">
        <f t="shared" si="0"/>
        <v>1.3190086402910413</v>
      </c>
    </row>
    <row r="30" spans="2:7" ht="13.5">
      <c r="B30" s="224">
        <v>442</v>
      </c>
      <c r="C30" s="225" t="s">
        <v>83</v>
      </c>
      <c r="D30" s="77">
        <v>6115</v>
      </c>
      <c r="E30" s="78"/>
      <c r="F30" s="79">
        <v>16</v>
      </c>
      <c r="G30" s="62">
        <f t="shared" si="0"/>
        <v>1.3904047294224648</v>
      </c>
    </row>
    <row r="31" spans="2:7" ht="13.5">
      <c r="B31" s="224">
        <v>212</v>
      </c>
      <c r="C31" s="225" t="s">
        <v>78</v>
      </c>
      <c r="D31" s="77">
        <v>7017</v>
      </c>
      <c r="E31" s="78"/>
      <c r="F31" s="79">
        <v>15</v>
      </c>
      <c r="G31" s="62">
        <f t="shared" si="0"/>
        <v>1.5954979536152796</v>
      </c>
    </row>
    <row r="32" spans="2:7" ht="13.5">
      <c r="B32" s="224">
        <v>425</v>
      </c>
      <c r="C32" s="225" t="s">
        <v>84</v>
      </c>
      <c r="D32" s="77">
        <v>7461</v>
      </c>
      <c r="E32" s="78"/>
      <c r="F32" s="79">
        <v>14</v>
      </c>
      <c r="G32" s="62">
        <f t="shared" si="0"/>
        <v>1.6964529331514326</v>
      </c>
    </row>
    <row r="33" spans="2:7" ht="13.5">
      <c r="B33" s="224">
        <v>426</v>
      </c>
      <c r="C33" s="225" t="s">
        <v>82</v>
      </c>
      <c r="D33" s="77">
        <v>8815</v>
      </c>
      <c r="E33" s="78"/>
      <c r="F33" s="79">
        <v>13</v>
      </c>
      <c r="G33" s="62">
        <f t="shared" si="0"/>
        <v>2.0043201455206914</v>
      </c>
    </row>
    <row r="34" spans="2:7" ht="13.5">
      <c r="B34" s="224">
        <v>208</v>
      </c>
      <c r="C34" s="225" t="s">
        <v>81</v>
      </c>
      <c r="D34" s="77">
        <v>9062</v>
      </c>
      <c r="E34" s="78"/>
      <c r="F34" s="79">
        <v>12</v>
      </c>
      <c r="G34" s="62">
        <f t="shared" si="0"/>
        <v>2.060482037289677</v>
      </c>
    </row>
    <row r="35" spans="2:7" ht="13.5">
      <c r="B35" s="224">
        <v>207</v>
      </c>
      <c r="C35" s="225" t="s">
        <v>77</v>
      </c>
      <c r="D35" s="77">
        <v>11066</v>
      </c>
      <c r="E35" s="78"/>
      <c r="F35" s="79">
        <v>11</v>
      </c>
      <c r="G35" s="62">
        <f t="shared" si="0"/>
        <v>2.5161437016825832</v>
      </c>
    </row>
    <row r="36" spans="2:7" ht="13.5">
      <c r="B36" s="224">
        <v>211</v>
      </c>
      <c r="C36" s="225" t="s">
        <v>79</v>
      </c>
      <c r="D36" s="77">
        <v>12022</v>
      </c>
      <c r="E36" s="78"/>
      <c r="F36" s="79">
        <v>10</v>
      </c>
      <c r="G36" s="62">
        <f t="shared" si="0"/>
        <v>2.7335152341973625</v>
      </c>
    </row>
    <row r="37" spans="2:7" ht="13.5">
      <c r="B37" s="224">
        <v>363</v>
      </c>
      <c r="C37" s="225" t="s">
        <v>80</v>
      </c>
      <c r="D37" s="77">
        <v>12356</v>
      </c>
      <c r="E37" s="78"/>
      <c r="F37" s="79">
        <v>9</v>
      </c>
      <c r="G37" s="62">
        <f t="shared" si="0"/>
        <v>2.8094588449295133</v>
      </c>
    </row>
    <row r="38" spans="2:7" ht="13.5">
      <c r="B38" s="224">
        <v>206</v>
      </c>
      <c r="C38" s="225" t="s">
        <v>74</v>
      </c>
      <c r="D38" s="77">
        <v>17191</v>
      </c>
      <c r="E38" s="78"/>
      <c r="F38" s="79">
        <v>8</v>
      </c>
      <c r="G38" s="62">
        <f t="shared" si="0"/>
        <v>3.9088221919054118</v>
      </c>
    </row>
    <row r="39" spans="2:7" ht="13.5">
      <c r="B39" s="224">
        <v>210</v>
      </c>
      <c r="C39" s="225" t="s">
        <v>76</v>
      </c>
      <c r="D39" s="77">
        <v>17784</v>
      </c>
      <c r="E39" s="78"/>
      <c r="F39" s="79">
        <v>7</v>
      </c>
      <c r="G39" s="62">
        <f t="shared" si="0"/>
        <v>4.0436562073669853</v>
      </c>
    </row>
    <row r="40" spans="2:7" ht="13.5">
      <c r="B40" s="224">
        <v>202</v>
      </c>
      <c r="C40" s="225" t="s">
        <v>75</v>
      </c>
      <c r="D40" s="77">
        <v>18834</v>
      </c>
      <c r="E40" s="78"/>
      <c r="F40" s="79">
        <v>6</v>
      </c>
      <c r="G40" s="62">
        <f t="shared" si="0"/>
        <v>4.282401091405184</v>
      </c>
    </row>
    <row r="41" spans="2:7" ht="13.5">
      <c r="B41" s="224">
        <v>204</v>
      </c>
      <c r="C41" s="225" t="s">
        <v>73</v>
      </c>
      <c r="D41" s="77">
        <v>27811</v>
      </c>
      <c r="E41" s="78"/>
      <c r="F41" s="79">
        <v>5</v>
      </c>
      <c r="G41" s="62">
        <f t="shared" si="0"/>
        <v>6.3235561618917693</v>
      </c>
    </row>
    <row r="42" spans="2:7" ht="13.5">
      <c r="B42" s="224">
        <v>209</v>
      </c>
      <c r="C42" s="225" t="s">
        <v>72</v>
      </c>
      <c r="D42" s="77">
        <v>28908</v>
      </c>
      <c r="E42" s="78"/>
      <c r="F42" s="79">
        <v>4</v>
      </c>
      <c r="G42" s="62">
        <f t="shared" si="0"/>
        <v>6.5729877216916783</v>
      </c>
    </row>
    <row r="43" spans="2:7" ht="13.5">
      <c r="B43" s="224">
        <v>203</v>
      </c>
      <c r="C43" s="225" t="s">
        <v>71</v>
      </c>
      <c r="D43" s="77">
        <v>40756</v>
      </c>
      <c r="E43" s="78"/>
      <c r="F43" s="79">
        <v>3</v>
      </c>
      <c r="G43" s="62">
        <f t="shared" si="0"/>
        <v>9.2669395179627099</v>
      </c>
    </row>
    <row r="44" spans="2:7" ht="13.5">
      <c r="B44" s="224">
        <v>205</v>
      </c>
      <c r="C44" s="225" t="s">
        <v>70</v>
      </c>
      <c r="D44" s="77">
        <v>43143</v>
      </c>
      <c r="E44" s="78"/>
      <c r="F44" s="79">
        <v>2</v>
      </c>
      <c r="G44" s="62">
        <f t="shared" si="0"/>
        <v>9.8096862210095495</v>
      </c>
    </row>
    <row r="45" spans="2:7" ht="13.5">
      <c r="B45" s="226">
        <v>201</v>
      </c>
      <c r="C45" s="227" t="s">
        <v>69</v>
      </c>
      <c r="D45" s="84"/>
      <c r="E45" s="85">
        <v>126664</v>
      </c>
      <c r="F45" s="86">
        <v>1</v>
      </c>
      <c r="G45" s="62">
        <f>E45/$E$47*100</f>
        <v>28.800363801728057</v>
      </c>
    </row>
    <row r="47" spans="2:7">
      <c r="C47" s="62" t="s">
        <v>51</v>
      </c>
      <c r="E47" s="231">
        <v>439800</v>
      </c>
    </row>
  </sheetData>
  <autoFilter ref="B6:F45" xr:uid="{00000000-0009-0000-0000-000013000000}">
    <sortState xmlns:xlrd2="http://schemas.microsoft.com/office/spreadsheetml/2017/richdata2" ref="B7:F45">
      <sortCondition descending="1" ref="F6:F45"/>
    </sortState>
  </autoFilter>
  <phoneticPr fontId="21"/>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2"/>
  <sheetViews>
    <sheetView workbookViewId="0">
      <selection activeCell="T22" sqref="T22"/>
    </sheetView>
  </sheetViews>
  <sheetFormatPr defaultRowHeight="12"/>
  <cols>
    <col min="1" max="1" width="3.25" style="20" bestFit="1" customWidth="1"/>
    <col min="2" max="2" width="11.875" style="20" bestFit="1" customWidth="1"/>
    <col min="3" max="3" width="9" style="20"/>
    <col min="4" max="4" width="3.25" style="20" bestFit="1" customWidth="1"/>
    <col min="5" max="16384" width="9" style="20"/>
  </cols>
  <sheetData>
    <row r="1" spans="1:4" ht="33.75">
      <c r="C1" s="21" t="s">
        <v>113</v>
      </c>
      <c r="D1" s="20" t="s">
        <v>68</v>
      </c>
    </row>
    <row r="2" spans="1:4" ht="13.5" customHeight="1">
      <c r="A2" s="20">
        <v>361</v>
      </c>
      <c r="B2" s="22" t="s">
        <v>93</v>
      </c>
      <c r="C2" s="23">
        <v>14.5</v>
      </c>
      <c r="D2" s="20">
        <v>1</v>
      </c>
    </row>
    <row r="3" spans="1:4" ht="13.5" customHeight="1">
      <c r="A3" s="20">
        <v>203</v>
      </c>
      <c r="B3" s="22" t="s">
        <v>71</v>
      </c>
      <c r="C3" s="23">
        <v>14</v>
      </c>
      <c r="D3" s="20">
        <v>2</v>
      </c>
    </row>
    <row r="4" spans="1:4" ht="13.5" customHeight="1">
      <c r="A4" s="20">
        <v>345</v>
      </c>
      <c r="B4" s="22" t="s">
        <v>101</v>
      </c>
      <c r="C4" s="23">
        <v>12.3</v>
      </c>
      <c r="D4" s="20">
        <v>3</v>
      </c>
    </row>
    <row r="5" spans="1:4" ht="13.5" customHeight="1">
      <c r="A5" s="20">
        <v>204</v>
      </c>
      <c r="B5" s="22" t="s">
        <v>73</v>
      </c>
      <c r="C5" s="23">
        <v>12.1</v>
      </c>
      <c r="D5" s="20">
        <v>4</v>
      </c>
    </row>
    <row r="6" spans="1:4" ht="13.5" customHeight="1">
      <c r="A6" s="20">
        <v>424</v>
      </c>
      <c r="B6" s="22" t="s">
        <v>89</v>
      </c>
      <c r="C6" s="23">
        <v>10.9</v>
      </c>
      <c r="D6" s="20">
        <v>5</v>
      </c>
    </row>
    <row r="7" spans="1:4" ht="13.5" customHeight="1">
      <c r="A7" s="20">
        <v>363</v>
      </c>
      <c r="B7" s="22" t="s">
        <v>80</v>
      </c>
      <c r="C7" s="23">
        <v>10.8</v>
      </c>
      <c r="D7" s="20">
        <v>6</v>
      </c>
    </row>
    <row r="8" spans="1:4" ht="13.5" customHeight="1">
      <c r="A8" s="20">
        <v>201</v>
      </c>
      <c r="B8" s="22" t="s">
        <v>69</v>
      </c>
      <c r="C8" s="23">
        <v>10.7</v>
      </c>
      <c r="D8" s="20">
        <v>7</v>
      </c>
    </row>
    <row r="9" spans="1:4" ht="13.5" customHeight="1">
      <c r="A9" s="20">
        <v>211</v>
      </c>
      <c r="B9" s="22" t="s">
        <v>79</v>
      </c>
      <c r="C9" s="23">
        <v>10.4</v>
      </c>
      <c r="D9" s="20">
        <v>8</v>
      </c>
    </row>
    <row r="10" spans="1:4" ht="13.5" customHeight="1">
      <c r="A10" s="270">
        <v>205</v>
      </c>
      <c r="B10" s="22" t="s">
        <v>70</v>
      </c>
      <c r="C10" s="23">
        <v>10.199999999999999</v>
      </c>
      <c r="D10" s="270">
        <v>9</v>
      </c>
    </row>
    <row r="11" spans="1:4" ht="13.5" customHeight="1">
      <c r="A11" s="268">
        <v>0</v>
      </c>
      <c r="B11" s="269" t="s">
        <v>488</v>
      </c>
      <c r="C11" s="271">
        <v>9.8000000000000007</v>
      </c>
      <c r="D11" s="268">
        <v>10</v>
      </c>
    </row>
    <row r="12" spans="1:4" ht="13.5" customHeight="1">
      <c r="A12" s="20">
        <v>209</v>
      </c>
      <c r="B12" s="22" t="s">
        <v>72</v>
      </c>
      <c r="C12" s="23">
        <v>9.8000000000000007</v>
      </c>
      <c r="D12" s="20">
        <v>11</v>
      </c>
    </row>
    <row r="13" spans="1:4" ht="13.5" customHeight="1">
      <c r="A13" s="270">
        <v>425</v>
      </c>
      <c r="B13" s="22" t="s">
        <v>84</v>
      </c>
      <c r="C13" s="23">
        <v>9.6999999999999993</v>
      </c>
      <c r="D13" s="270">
        <v>12</v>
      </c>
    </row>
    <row r="14" spans="1:4" ht="13.5" customHeight="1">
      <c r="A14" s="20">
        <v>427</v>
      </c>
      <c r="B14" s="22" t="s">
        <v>87</v>
      </c>
      <c r="C14" s="23">
        <v>9.5</v>
      </c>
      <c r="D14" s="20">
        <v>13</v>
      </c>
    </row>
    <row r="15" spans="1:4" ht="13.5" customHeight="1">
      <c r="A15" s="20">
        <v>343</v>
      </c>
      <c r="B15" s="22" t="s">
        <v>90</v>
      </c>
      <c r="C15" s="23">
        <v>9.4</v>
      </c>
      <c r="D15" s="20">
        <v>14</v>
      </c>
    </row>
    <row r="16" spans="1:4" ht="13.5" customHeight="1">
      <c r="A16" s="20">
        <v>208</v>
      </c>
      <c r="B16" s="22" t="s">
        <v>81</v>
      </c>
      <c r="C16" s="23">
        <v>9.1999999999999993</v>
      </c>
      <c r="D16" s="20">
        <v>15</v>
      </c>
    </row>
    <row r="17" spans="1:4" ht="13.5" customHeight="1">
      <c r="A17" s="20">
        <v>210</v>
      </c>
      <c r="B17" s="22" t="s">
        <v>76</v>
      </c>
      <c r="C17" s="23">
        <v>8.9</v>
      </c>
      <c r="D17" s="20">
        <v>16</v>
      </c>
    </row>
    <row r="18" spans="1:4" ht="13.5" customHeight="1">
      <c r="A18" s="20">
        <v>426</v>
      </c>
      <c r="B18" s="22" t="s">
        <v>82</v>
      </c>
      <c r="C18" s="23">
        <v>8.6999999999999993</v>
      </c>
      <c r="D18" s="20">
        <v>17</v>
      </c>
    </row>
    <row r="19" spans="1:4" ht="13.5" customHeight="1">
      <c r="A19" s="20">
        <v>442</v>
      </c>
      <c r="B19" s="22" t="s">
        <v>83</v>
      </c>
      <c r="C19" s="23">
        <v>8.6999999999999993</v>
      </c>
      <c r="D19" s="20">
        <v>18</v>
      </c>
    </row>
    <row r="20" spans="1:4" ht="13.5" customHeight="1">
      <c r="A20" s="20">
        <v>207</v>
      </c>
      <c r="B20" s="22" t="s">
        <v>77</v>
      </c>
      <c r="C20" s="23">
        <v>8.5</v>
      </c>
      <c r="D20" s="20">
        <v>19</v>
      </c>
    </row>
    <row r="21" spans="1:4" ht="13.5" customHeight="1">
      <c r="A21" s="20">
        <v>202</v>
      </c>
      <c r="B21" s="22" t="s">
        <v>75</v>
      </c>
      <c r="C21" s="23">
        <v>8.1999999999999993</v>
      </c>
      <c r="D21" s="20">
        <v>20</v>
      </c>
    </row>
    <row r="22" spans="1:4" ht="13.5" customHeight="1">
      <c r="A22" s="20">
        <v>401</v>
      </c>
      <c r="B22" s="22" t="s">
        <v>92</v>
      </c>
      <c r="C22" s="23">
        <v>8.1999999999999993</v>
      </c>
      <c r="D22" s="20">
        <v>21</v>
      </c>
    </row>
    <row r="23" spans="1:4" ht="13.5" customHeight="1">
      <c r="A23" s="20">
        <v>451</v>
      </c>
      <c r="B23" s="22" t="s">
        <v>106</v>
      </c>
      <c r="C23" s="23">
        <v>8.1</v>
      </c>
      <c r="D23" s="20">
        <v>22</v>
      </c>
    </row>
    <row r="24" spans="1:4" ht="13.5" customHeight="1">
      <c r="A24" s="20">
        <v>206</v>
      </c>
      <c r="B24" s="22" t="s">
        <v>74</v>
      </c>
      <c r="C24" s="23">
        <v>7.6</v>
      </c>
      <c r="D24" s="20">
        <v>23</v>
      </c>
    </row>
    <row r="25" spans="1:4" ht="13.5" customHeight="1">
      <c r="A25" s="20">
        <v>344</v>
      </c>
      <c r="B25" s="22" t="s">
        <v>86</v>
      </c>
      <c r="C25" s="23">
        <v>7.5</v>
      </c>
      <c r="D25" s="20">
        <v>24</v>
      </c>
    </row>
    <row r="26" spans="1:4" ht="13.5" customHeight="1">
      <c r="A26" s="20">
        <v>362</v>
      </c>
      <c r="B26" s="22" t="s">
        <v>96</v>
      </c>
      <c r="C26" s="23">
        <v>7.3</v>
      </c>
      <c r="D26" s="20">
        <v>25</v>
      </c>
    </row>
    <row r="27" spans="1:4" ht="13.5" customHeight="1">
      <c r="A27" s="20">
        <v>342</v>
      </c>
      <c r="B27" s="22" t="s">
        <v>88</v>
      </c>
      <c r="C27" s="23">
        <v>7.2</v>
      </c>
      <c r="D27" s="20">
        <v>26</v>
      </c>
    </row>
    <row r="28" spans="1:4" ht="13.5" customHeight="1">
      <c r="A28" s="270">
        <v>212</v>
      </c>
      <c r="B28" s="22" t="s">
        <v>78</v>
      </c>
      <c r="C28" s="23">
        <v>6.3</v>
      </c>
      <c r="D28" s="20">
        <v>27</v>
      </c>
    </row>
    <row r="29" spans="1:4" ht="13.5" customHeight="1">
      <c r="A29" s="20">
        <v>322</v>
      </c>
      <c r="B29" s="22" t="s">
        <v>98</v>
      </c>
      <c r="C29" s="23">
        <v>6.2</v>
      </c>
      <c r="D29" s="20">
        <v>28</v>
      </c>
    </row>
    <row r="30" spans="1:4" ht="13.5" customHeight="1">
      <c r="A30" s="20">
        <v>443</v>
      </c>
      <c r="B30" s="22" t="s">
        <v>91</v>
      </c>
      <c r="C30" s="23">
        <v>5.8</v>
      </c>
      <c r="D30" s="20">
        <v>29</v>
      </c>
    </row>
    <row r="31" spans="1:4" ht="13.5" customHeight="1">
      <c r="A31" s="20">
        <v>402</v>
      </c>
      <c r="B31" s="22" t="s">
        <v>94</v>
      </c>
      <c r="C31" s="23">
        <v>5.6</v>
      </c>
      <c r="D31" s="20">
        <v>30</v>
      </c>
    </row>
    <row r="32" spans="1:4" ht="13.5" customHeight="1">
      <c r="A32" s="20">
        <v>449</v>
      </c>
      <c r="B32" s="22" t="s">
        <v>95</v>
      </c>
      <c r="C32" s="23">
        <v>5.5</v>
      </c>
      <c r="D32" s="20">
        <v>31</v>
      </c>
    </row>
    <row r="33" spans="1:4" ht="13.5" customHeight="1">
      <c r="A33" s="20">
        <v>441</v>
      </c>
      <c r="B33" s="22" t="s">
        <v>85</v>
      </c>
      <c r="C33" s="23">
        <v>5</v>
      </c>
      <c r="D33" s="20">
        <v>32</v>
      </c>
    </row>
    <row r="34" spans="1:4" ht="13.5" customHeight="1">
      <c r="A34" s="20">
        <v>450</v>
      </c>
      <c r="B34" s="22" t="s">
        <v>104</v>
      </c>
      <c r="C34" s="23">
        <v>5</v>
      </c>
      <c r="D34" s="20">
        <v>33</v>
      </c>
    </row>
    <row r="35" spans="1:4" ht="13.5" customHeight="1">
      <c r="A35" s="20">
        <v>453</v>
      </c>
      <c r="B35" s="22" t="s">
        <v>99</v>
      </c>
      <c r="C35" s="23">
        <v>4.5999999999999996</v>
      </c>
      <c r="D35" s="20">
        <v>34</v>
      </c>
    </row>
    <row r="36" spans="1:4" ht="13.5" customHeight="1">
      <c r="A36" s="20">
        <v>385</v>
      </c>
      <c r="B36" s="22" t="s">
        <v>102</v>
      </c>
      <c r="C36" s="23">
        <v>4.4000000000000004</v>
      </c>
      <c r="D36" s="20">
        <v>35</v>
      </c>
    </row>
    <row r="37" spans="1:4" ht="13.5" customHeight="1">
      <c r="A37" s="20">
        <v>447</v>
      </c>
      <c r="B37" s="22" t="s">
        <v>107</v>
      </c>
      <c r="C37" s="23">
        <v>4.0999999999999996</v>
      </c>
      <c r="D37" s="20">
        <v>36</v>
      </c>
    </row>
    <row r="38" spans="1:4" ht="13.5" customHeight="1">
      <c r="A38" s="20">
        <v>386</v>
      </c>
      <c r="B38" s="22" t="s">
        <v>103</v>
      </c>
      <c r="C38" s="23">
        <v>3.9</v>
      </c>
      <c r="D38" s="20">
        <v>37</v>
      </c>
    </row>
    <row r="39" spans="1:4" ht="13.5" customHeight="1">
      <c r="A39" s="20">
        <v>444</v>
      </c>
      <c r="B39" s="22" t="s">
        <v>105</v>
      </c>
      <c r="C39" s="23">
        <v>3.9</v>
      </c>
      <c r="D39" s="20">
        <v>38</v>
      </c>
    </row>
    <row r="40" spans="1:4" ht="13.5" customHeight="1">
      <c r="A40" s="20">
        <v>452</v>
      </c>
      <c r="B40" s="22" t="s">
        <v>100</v>
      </c>
      <c r="C40" s="23">
        <v>3.9</v>
      </c>
      <c r="D40" s="20">
        <v>39</v>
      </c>
    </row>
    <row r="41" spans="1:4" ht="13.5" customHeight="1">
      <c r="A41" s="20">
        <v>446</v>
      </c>
      <c r="B41" s="22" t="s">
        <v>97</v>
      </c>
      <c r="C41" s="23">
        <v>3.5</v>
      </c>
      <c r="D41" s="20">
        <v>40</v>
      </c>
    </row>
    <row r="42" spans="1:4" ht="13.5">
      <c r="B42" s="22"/>
    </row>
  </sheetData>
  <autoFilter ref="A1:D41" xr:uid="{00000000-0009-0000-0000-000014000000}">
    <sortState xmlns:xlrd2="http://schemas.microsoft.com/office/spreadsheetml/2017/richdata2" ref="A2:D41">
      <sortCondition ref="D1:D41"/>
    </sortState>
  </autoFilter>
  <phoneticPr fontId="21"/>
  <pageMargins left="0.7" right="0.7" top="0.75" bottom="0.75"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2"/>
  </sheetPr>
  <dimension ref="A2:J40"/>
  <sheetViews>
    <sheetView showGridLines="0" view="pageBreakPreview" topLeftCell="A22" zoomScaleNormal="96" zoomScaleSheetLayoutView="100" workbookViewId="0">
      <selection activeCell="A39" sqref="A39"/>
    </sheetView>
  </sheetViews>
  <sheetFormatPr defaultRowHeight="13.5"/>
  <cols>
    <col min="1" max="1" width="5.25" style="4" customWidth="1"/>
    <col min="2" max="2" width="20.625" style="4" customWidth="1"/>
    <col min="3" max="5" width="12.625" style="4" customWidth="1"/>
    <col min="6" max="6" width="14.25" style="4" customWidth="1"/>
    <col min="7" max="7" width="8.875" style="4" customWidth="1"/>
    <col min="8" max="8" width="4.75" style="4" customWidth="1"/>
    <col min="9" max="9" width="7.375" style="4" customWidth="1"/>
    <col min="10" max="16384" width="9" style="4"/>
  </cols>
  <sheetData>
    <row r="2" spans="1:8" s="27" customFormat="1" ht="24.75" customHeight="1">
      <c r="A2" s="28"/>
      <c r="B2" s="28"/>
      <c r="C2" s="28"/>
      <c r="D2" s="28"/>
      <c r="E2" s="28"/>
      <c r="F2" s="28"/>
      <c r="G2" s="28"/>
      <c r="H2" s="28"/>
    </row>
    <row r="3" spans="1:8" s="27" customFormat="1" ht="24.75" customHeight="1">
      <c r="A3" s="454" t="s">
        <v>418</v>
      </c>
      <c r="B3" s="454"/>
      <c r="C3" s="454"/>
      <c r="D3" s="454"/>
      <c r="E3" s="454"/>
      <c r="F3" s="454"/>
      <c r="G3" s="454"/>
      <c r="H3" s="32"/>
    </row>
    <row r="4" spans="1:8" s="27" customFormat="1" ht="31.5" customHeight="1">
      <c r="A4" s="459" t="s">
        <v>115</v>
      </c>
      <c r="B4" s="459"/>
      <c r="C4" s="459"/>
      <c r="D4" s="459"/>
      <c r="E4" s="459"/>
      <c r="F4" s="459"/>
      <c r="G4" s="459"/>
      <c r="H4" s="33"/>
    </row>
    <row r="5" spans="1:8" s="29" customFormat="1" ht="36" customHeight="1">
      <c r="A5" s="458" t="s">
        <v>117</v>
      </c>
      <c r="B5" s="458"/>
      <c r="C5" s="458"/>
      <c r="D5" s="458"/>
      <c r="E5" s="458"/>
      <c r="F5" s="458"/>
      <c r="G5" s="458"/>
      <c r="H5" s="34"/>
    </row>
    <row r="6" spans="1:8" s="27" customFormat="1" ht="30.75" customHeight="1">
      <c r="A6" s="28"/>
      <c r="B6" s="28"/>
      <c r="C6" s="28"/>
      <c r="D6" s="28"/>
      <c r="E6" s="28"/>
      <c r="F6" s="28"/>
      <c r="G6" s="28"/>
      <c r="H6" s="28"/>
    </row>
    <row r="7" spans="1:8" ht="15.75" customHeight="1"/>
    <row r="8" spans="1:8" s="14" customFormat="1" ht="10.5" customHeight="1">
      <c r="A8" s="5"/>
      <c r="B8" s="5"/>
      <c r="C8" s="5"/>
      <c r="D8" s="5"/>
      <c r="E8" s="5"/>
      <c r="F8" s="5"/>
      <c r="G8" s="5"/>
    </row>
    <row r="9" spans="1:8" s="14" customFormat="1" ht="6.75" customHeight="1">
      <c r="A9" s="5"/>
      <c r="B9" s="5"/>
      <c r="C9" s="5"/>
      <c r="D9" s="5"/>
      <c r="E9" s="5"/>
      <c r="F9" s="5"/>
      <c r="G9" s="5"/>
    </row>
    <row r="10" spans="1:8" s="3" customFormat="1" ht="28.5" customHeight="1">
      <c r="A10" s="16"/>
      <c r="B10" s="17"/>
      <c r="C10" s="2"/>
      <c r="D10" s="2"/>
      <c r="E10" s="2"/>
      <c r="F10" s="2"/>
      <c r="G10" s="2"/>
      <c r="H10" s="2"/>
    </row>
    <row r="11" spans="1:8" s="14" customFormat="1" ht="7.5" customHeight="1">
      <c r="A11" s="5"/>
      <c r="B11" s="5"/>
      <c r="C11" s="5"/>
      <c r="D11" s="5"/>
      <c r="E11" s="5"/>
      <c r="F11" s="5"/>
      <c r="G11" s="5"/>
    </row>
    <row r="12" spans="1:8" s="3" customFormat="1" ht="22.5" customHeight="1">
      <c r="A12" s="31" t="s">
        <v>118</v>
      </c>
      <c r="B12" s="2"/>
      <c r="C12" s="2"/>
      <c r="D12" s="2"/>
      <c r="E12" s="2"/>
      <c r="F12" s="2"/>
      <c r="G12" s="2"/>
      <c r="H12" s="2"/>
    </row>
    <row r="13" spans="1:8" s="14" customFormat="1" ht="12.75" customHeight="1">
      <c r="A13" s="5"/>
      <c r="B13" s="5"/>
      <c r="C13" s="5"/>
      <c r="D13" s="5"/>
      <c r="E13" s="5"/>
      <c r="F13" s="5"/>
      <c r="G13" s="5"/>
    </row>
    <row r="14" spans="1:8" ht="18" customHeight="1">
      <c r="A14" s="447" t="s">
        <v>497</v>
      </c>
      <c r="B14" s="447"/>
      <c r="C14" s="447"/>
      <c r="D14" s="447"/>
      <c r="E14" s="447"/>
      <c r="F14" s="447"/>
      <c r="G14" s="447"/>
      <c r="H14" s="447"/>
    </row>
    <row r="15" spans="1:8" s="14" customFormat="1" ht="7.5" customHeight="1">
      <c r="A15" s="5"/>
      <c r="B15" s="5"/>
      <c r="C15" s="5"/>
      <c r="D15" s="5"/>
      <c r="E15" s="5"/>
      <c r="F15" s="5"/>
      <c r="G15" s="5"/>
    </row>
    <row r="16" spans="1:8" ht="24" customHeight="1">
      <c r="A16" s="455" t="s">
        <v>495</v>
      </c>
      <c r="B16" s="455"/>
      <c r="C16" s="455"/>
      <c r="D16" s="455"/>
      <c r="E16" s="455"/>
      <c r="F16" s="455"/>
      <c r="G16" s="455"/>
      <c r="H16" s="455"/>
    </row>
    <row r="17" spans="1:8" ht="30" customHeight="1">
      <c r="A17" s="455"/>
      <c r="B17" s="455"/>
      <c r="C17" s="455"/>
      <c r="D17" s="455"/>
      <c r="E17" s="455"/>
      <c r="F17" s="455"/>
      <c r="G17" s="455"/>
      <c r="H17" s="455"/>
    </row>
    <row r="18" spans="1:8" s="14" customFormat="1" ht="9" customHeight="1">
      <c r="A18" s="5"/>
      <c r="B18" s="5"/>
      <c r="C18" s="5"/>
      <c r="D18" s="5"/>
      <c r="E18" s="5"/>
      <c r="F18" s="5"/>
      <c r="G18" s="5"/>
    </row>
    <row r="19" spans="1:8" ht="16.5" customHeight="1">
      <c r="A19" s="447" t="s">
        <v>498</v>
      </c>
      <c r="B19" s="447"/>
      <c r="C19" s="447"/>
      <c r="D19" s="447"/>
      <c r="E19" s="447"/>
      <c r="F19" s="447"/>
      <c r="G19" s="447"/>
      <c r="H19" s="447"/>
    </row>
    <row r="20" spans="1:8" s="14" customFormat="1" ht="7.5" customHeight="1">
      <c r="A20" s="5"/>
      <c r="B20" s="5"/>
      <c r="C20" s="5"/>
      <c r="D20" s="5"/>
      <c r="E20" s="5"/>
      <c r="F20" s="5"/>
      <c r="G20" s="5"/>
    </row>
    <row r="21" spans="1:8" ht="24" customHeight="1">
      <c r="A21" s="455" t="s">
        <v>496</v>
      </c>
      <c r="B21" s="455"/>
      <c r="C21" s="455"/>
      <c r="D21" s="455"/>
      <c r="E21" s="455"/>
      <c r="F21" s="455"/>
      <c r="G21" s="455"/>
      <c r="H21" s="455"/>
    </row>
    <row r="22" spans="1:8" ht="30" customHeight="1">
      <c r="A22" s="455"/>
      <c r="B22" s="455"/>
      <c r="C22" s="455"/>
      <c r="D22" s="455"/>
      <c r="E22" s="455"/>
      <c r="F22" s="455"/>
      <c r="G22" s="455"/>
      <c r="H22" s="455"/>
    </row>
    <row r="23" spans="1:8" s="14" customFormat="1" ht="9" customHeight="1">
      <c r="A23" s="5"/>
      <c r="B23" s="5"/>
      <c r="C23" s="5"/>
      <c r="D23" s="5"/>
      <c r="E23" s="5"/>
      <c r="F23" s="5"/>
      <c r="G23" s="5"/>
    </row>
    <row r="24" spans="1:8" ht="18" customHeight="1">
      <c r="A24" s="447" t="s">
        <v>411</v>
      </c>
      <c r="B24" s="447"/>
      <c r="C24" s="447"/>
      <c r="D24" s="447"/>
      <c r="E24" s="447"/>
      <c r="F24" s="447"/>
      <c r="G24" s="447"/>
      <c r="H24" s="447"/>
    </row>
    <row r="25" spans="1:8" s="14" customFormat="1" ht="7.5" customHeight="1">
      <c r="A25" s="5"/>
      <c r="B25" s="5"/>
      <c r="C25" s="5"/>
      <c r="D25" s="5"/>
      <c r="E25" s="5"/>
      <c r="F25" s="5"/>
      <c r="G25" s="5"/>
    </row>
    <row r="26" spans="1:8" ht="24" customHeight="1">
      <c r="A26" s="455" t="s">
        <v>493</v>
      </c>
      <c r="B26" s="455"/>
      <c r="C26" s="455"/>
      <c r="D26" s="455"/>
      <c r="E26" s="455"/>
      <c r="F26" s="455"/>
      <c r="G26" s="455"/>
      <c r="H26" s="455"/>
    </row>
    <row r="27" spans="1:8" ht="30" customHeight="1">
      <c r="A27" s="455"/>
      <c r="B27" s="455"/>
      <c r="C27" s="455"/>
      <c r="D27" s="455"/>
      <c r="E27" s="455"/>
      <c r="F27" s="455"/>
      <c r="G27" s="455"/>
      <c r="H27" s="455"/>
    </row>
    <row r="28" spans="1:8" s="14" customFormat="1" ht="9" customHeight="1">
      <c r="A28" s="5"/>
      <c r="B28" s="5"/>
      <c r="C28" s="5"/>
      <c r="D28" s="5"/>
      <c r="E28" s="5"/>
      <c r="F28" s="5"/>
      <c r="G28" s="5"/>
    </row>
    <row r="29" spans="1:8" ht="18" customHeight="1">
      <c r="A29" s="447" t="s">
        <v>412</v>
      </c>
      <c r="B29" s="447"/>
      <c r="C29" s="447"/>
      <c r="D29" s="447"/>
      <c r="E29" s="447"/>
      <c r="F29" s="447"/>
      <c r="G29" s="447"/>
      <c r="H29" s="447"/>
    </row>
    <row r="30" spans="1:8" s="14" customFormat="1" ht="7.5" customHeight="1">
      <c r="A30" s="5"/>
      <c r="B30" s="5"/>
      <c r="C30" s="5"/>
      <c r="D30" s="5"/>
      <c r="E30" s="5"/>
      <c r="F30" s="5"/>
      <c r="G30" s="5"/>
    </row>
    <row r="31" spans="1:8" ht="24" customHeight="1">
      <c r="A31" s="455" t="s">
        <v>494</v>
      </c>
      <c r="B31" s="455"/>
      <c r="C31" s="455"/>
      <c r="D31" s="455"/>
      <c r="E31" s="455"/>
      <c r="F31" s="455"/>
      <c r="G31" s="455"/>
      <c r="H31" s="455"/>
    </row>
    <row r="32" spans="1:8" ht="34.5" customHeight="1">
      <c r="A32" s="455"/>
      <c r="B32" s="455"/>
      <c r="C32" s="455"/>
      <c r="D32" s="455"/>
      <c r="E32" s="455"/>
      <c r="F32" s="455"/>
      <c r="G32" s="455"/>
      <c r="H32" s="455"/>
    </row>
    <row r="33" spans="1:10" ht="15" customHeight="1">
      <c r="A33" s="25"/>
      <c r="B33" s="25"/>
      <c r="C33" s="25"/>
      <c r="D33" s="25"/>
      <c r="E33" s="25"/>
      <c r="F33" s="25"/>
      <c r="G33" s="25"/>
      <c r="H33" s="25"/>
    </row>
    <row r="34" spans="1:10" ht="15" customHeight="1">
      <c r="A34" s="25"/>
      <c r="B34" s="25"/>
      <c r="C34" s="25"/>
      <c r="D34" s="25"/>
      <c r="E34" s="25"/>
      <c r="F34" s="25"/>
      <c r="G34" s="25"/>
      <c r="H34" s="25"/>
    </row>
    <row r="35" spans="1:10" ht="15" customHeight="1">
      <c r="A35" s="25"/>
      <c r="B35" s="25"/>
      <c r="C35" s="25"/>
      <c r="D35" s="25"/>
      <c r="E35" s="25"/>
      <c r="F35" s="25"/>
      <c r="G35" s="25"/>
      <c r="H35" s="25"/>
    </row>
    <row r="36" spans="1:10" s="14" customFormat="1" ht="23.25" customHeight="1">
      <c r="A36" s="5"/>
      <c r="B36" s="5"/>
      <c r="C36" s="5"/>
      <c r="D36" s="5"/>
      <c r="E36" s="5"/>
      <c r="F36" s="5"/>
      <c r="G36" s="5"/>
    </row>
    <row r="37" spans="1:10" s="14" customFormat="1" ht="30.75" customHeight="1">
      <c r="A37" s="5"/>
      <c r="B37" s="5"/>
      <c r="C37" s="5"/>
      <c r="D37" s="5"/>
      <c r="E37" s="5"/>
      <c r="F37" s="5"/>
      <c r="G37" s="5"/>
    </row>
    <row r="38" spans="1:10" s="27" customFormat="1" ht="27.75" customHeight="1">
      <c r="A38" s="456" t="s">
        <v>540</v>
      </c>
      <c r="B38" s="456"/>
      <c r="C38" s="456"/>
      <c r="D38" s="456"/>
      <c r="E38" s="456"/>
      <c r="F38" s="456"/>
      <c r="G38" s="456"/>
      <c r="H38" s="29"/>
      <c r="I38" s="29"/>
      <c r="J38" s="29"/>
    </row>
    <row r="39" spans="1:10" s="27" customFormat="1" ht="6" customHeight="1">
      <c r="A39" s="35"/>
      <c r="B39" s="35"/>
      <c r="C39" s="35"/>
      <c r="D39" s="35"/>
      <c r="E39" s="35"/>
      <c r="F39" s="35"/>
      <c r="G39" s="35"/>
    </row>
    <row r="40" spans="1:10" s="27" customFormat="1" ht="24" customHeight="1">
      <c r="A40" s="457" t="s">
        <v>508</v>
      </c>
      <c r="B40" s="457"/>
      <c r="C40" s="457"/>
      <c r="D40" s="457"/>
      <c r="E40" s="457"/>
      <c r="F40" s="457"/>
      <c r="G40" s="457"/>
      <c r="H40" s="30"/>
      <c r="I40" s="30"/>
      <c r="J40" s="30"/>
    </row>
  </sheetData>
  <mergeCells count="13">
    <mergeCell ref="A38:G38"/>
    <mergeCell ref="A40:G40"/>
    <mergeCell ref="A5:G5"/>
    <mergeCell ref="A4:G4"/>
    <mergeCell ref="A24:H24"/>
    <mergeCell ref="A26:H27"/>
    <mergeCell ref="A29:H29"/>
    <mergeCell ref="A31:H32"/>
    <mergeCell ref="A3:G3"/>
    <mergeCell ref="A14:H14"/>
    <mergeCell ref="A16:H17"/>
    <mergeCell ref="A19:H19"/>
    <mergeCell ref="A21:H22"/>
  </mergeCells>
  <phoneticPr fontId="21"/>
  <pageMargins left="0.86614173228346458" right="0.35433070866141736" top="0.70866141732283472" bottom="0.35433070866141736" header="0.51181102362204722" footer="0.23622047244094491"/>
  <pageSetup paperSize="9" firstPageNumber="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2"/>
  </sheetPr>
  <dimension ref="A1:Z666"/>
  <sheetViews>
    <sheetView showGridLines="0" showWhiteSpace="0" view="pageBreakPreview" topLeftCell="A317" zoomScale="175" zoomScaleNormal="96" zoomScaleSheetLayoutView="175" workbookViewId="0">
      <selection activeCell="B335" sqref="B335"/>
    </sheetView>
  </sheetViews>
  <sheetFormatPr defaultRowHeight="13.5"/>
  <cols>
    <col min="1" max="1" width="5.25" style="4" customWidth="1"/>
    <col min="2" max="2" width="20.625" style="4" customWidth="1"/>
    <col min="3" max="5" width="12.625" style="4" customWidth="1"/>
    <col min="6" max="6" width="14.25" style="4" customWidth="1"/>
    <col min="7" max="7" width="8.875" style="4" customWidth="1"/>
    <col min="8" max="8" width="3.125" style="4" customWidth="1"/>
    <col min="9" max="9" width="7.375" style="4" customWidth="1"/>
    <col min="10" max="10" width="10.875" style="4" customWidth="1"/>
    <col min="11" max="11" width="5.5" style="4" bestFit="1" customWidth="1"/>
    <col min="12" max="12" width="3" style="4" customWidth="1"/>
    <col min="13" max="13" width="6.5" style="4" bestFit="1" customWidth="1"/>
    <col min="14" max="14" width="3.625" style="4" bestFit="1" customWidth="1"/>
    <col min="15" max="15" width="5.5" style="4" bestFit="1" customWidth="1"/>
    <col min="16" max="16384" width="9" style="4"/>
  </cols>
  <sheetData>
    <row r="1" spans="1:19" s="3" customFormat="1" ht="22.5" customHeight="1">
      <c r="A1" s="16" t="s">
        <v>114</v>
      </c>
      <c r="B1" s="2"/>
      <c r="C1" s="2"/>
      <c r="D1" s="2"/>
      <c r="E1" s="2"/>
      <c r="F1" s="2"/>
      <c r="G1" s="2"/>
      <c r="H1" s="2"/>
    </row>
    <row r="2" spans="1:19" s="3" customFormat="1" ht="22.5" customHeight="1">
      <c r="A2" s="16"/>
      <c r="B2" s="2"/>
      <c r="C2" s="2"/>
      <c r="D2" s="2"/>
      <c r="E2" s="2"/>
      <c r="F2" s="2"/>
      <c r="G2" s="2"/>
      <c r="H2" s="2"/>
      <c r="J2" s="460" t="s">
        <v>372</v>
      </c>
      <c r="K2" s="461"/>
      <c r="L2" s="461"/>
      <c r="M2" s="461"/>
      <c r="N2" s="461"/>
      <c r="O2" s="461"/>
      <c r="P2" s="461"/>
      <c r="Q2" s="461"/>
      <c r="R2" s="461"/>
      <c r="S2" s="461"/>
    </row>
    <row r="3" spans="1:19" s="3" customFormat="1" ht="22.5" customHeight="1">
      <c r="A3" s="16"/>
      <c r="B3" s="2"/>
      <c r="C3" s="2"/>
      <c r="D3" s="2"/>
      <c r="E3" s="2"/>
      <c r="F3" s="2"/>
      <c r="G3" s="2"/>
      <c r="H3" s="2"/>
      <c r="J3" s="461"/>
      <c r="K3" s="461"/>
      <c r="L3" s="461"/>
      <c r="M3" s="461"/>
      <c r="N3" s="461"/>
      <c r="O3" s="461"/>
      <c r="P3" s="461"/>
      <c r="Q3" s="461"/>
      <c r="R3" s="461"/>
      <c r="S3" s="461"/>
    </row>
    <row r="4" spans="1:19" s="7" customFormat="1">
      <c r="J4" s="87"/>
      <c r="K4" s="87"/>
      <c r="L4" s="87"/>
      <c r="M4" s="87"/>
      <c r="N4" s="87"/>
      <c r="O4" s="87"/>
      <c r="P4" s="87"/>
      <c r="Q4" s="183"/>
    </row>
    <row r="5" spans="1:19" s="6" customFormat="1" ht="76.5" customHeight="1">
      <c r="A5" s="462"/>
      <c r="B5" s="462"/>
      <c r="C5" s="462"/>
      <c r="D5" s="462"/>
      <c r="E5" s="462"/>
      <c r="F5" s="462"/>
      <c r="G5" s="462"/>
      <c r="H5" s="462"/>
      <c r="J5" s="463" t="s">
        <v>371</v>
      </c>
      <c r="K5" s="464"/>
      <c r="L5" s="464"/>
      <c r="M5" s="464"/>
      <c r="N5" s="464"/>
      <c r="O5" s="464"/>
      <c r="P5" s="464"/>
      <c r="Q5" s="465"/>
      <c r="R5" s="465"/>
      <c r="S5" s="465"/>
    </row>
    <row r="6" spans="1:19" s="6" customFormat="1" ht="26.25" customHeight="1">
      <c r="A6" s="15"/>
      <c r="B6" s="15"/>
      <c r="C6" s="15"/>
      <c r="D6" s="15"/>
      <c r="E6" s="15"/>
      <c r="F6" s="15"/>
      <c r="G6" s="15"/>
      <c r="H6" s="15"/>
    </row>
    <row r="7" spans="1:19" s="6" customFormat="1" ht="15.75" customHeight="1">
      <c r="A7" s="15"/>
      <c r="B7" s="15"/>
      <c r="C7" s="15"/>
      <c r="D7" s="15"/>
      <c r="E7" s="15"/>
      <c r="F7" s="15"/>
      <c r="G7" s="15"/>
      <c r="H7" s="15"/>
    </row>
    <row r="8" spans="1:19" s="6" customFormat="1" ht="15.75" customHeight="1">
      <c r="A8" s="15"/>
      <c r="B8" s="15"/>
      <c r="C8" s="15"/>
      <c r="D8" s="15"/>
      <c r="E8" s="15"/>
      <c r="F8" s="15"/>
      <c r="G8" s="15"/>
      <c r="H8" s="15"/>
    </row>
    <row r="9" spans="1:19" s="7" customFormat="1" ht="12.75" customHeight="1"/>
    <row r="10" spans="1:19" s="7" customFormat="1" ht="13.5" customHeight="1">
      <c r="C10" s="7" t="s">
        <v>195</v>
      </c>
    </row>
    <row r="11" spans="1:19" s="7" customFormat="1" ht="12.75" customHeight="1"/>
    <row r="12" spans="1:19" s="7" customFormat="1" ht="12.75" customHeight="1"/>
    <row r="13" spans="1:19" s="7" customFormat="1" ht="12.75" customHeight="1"/>
    <row r="14" spans="1:19" s="7" customFormat="1" ht="12.75" customHeight="1"/>
    <row r="15" spans="1:19" s="7" customFormat="1" ht="12.75" customHeight="1"/>
    <row r="16" spans="1:19" s="7" customFormat="1" ht="12.75" customHeight="1"/>
    <row r="17" spans="10:10" s="7" customFormat="1" ht="12.75" customHeight="1"/>
    <row r="18" spans="10:10" s="7" customFormat="1" ht="12.75" customHeight="1"/>
    <row r="19" spans="10:10" s="7" customFormat="1" ht="12.75" customHeight="1">
      <c r="J19" s="282" t="s">
        <v>198</v>
      </c>
    </row>
    <row r="20" spans="10:10" s="7" customFormat="1" ht="12.75" customHeight="1">
      <c r="J20" s="282" t="s">
        <v>197</v>
      </c>
    </row>
    <row r="21" spans="10:10" s="7" customFormat="1" ht="12.75" customHeight="1">
      <c r="J21" s="282" t="s">
        <v>199</v>
      </c>
    </row>
    <row r="22" spans="10:10" s="7" customFormat="1" ht="12.75" customHeight="1"/>
    <row r="23" spans="10:10" s="7" customFormat="1" ht="12.75" customHeight="1"/>
    <row r="24" spans="10:10" s="7" customFormat="1" ht="12.75" customHeight="1"/>
    <row r="25" spans="10:10" s="7" customFormat="1" ht="12.75" customHeight="1"/>
    <row r="26" spans="10:10" s="7" customFormat="1" ht="12.75" customHeight="1"/>
    <row r="27" spans="10:10" s="7" customFormat="1" ht="12.75" customHeight="1"/>
    <row r="28" spans="10:10" s="7" customFormat="1" ht="12.75" customHeight="1"/>
    <row r="29" spans="10:10" s="7" customFormat="1" ht="12.75" customHeight="1"/>
    <row r="30" spans="10:10" s="7" customFormat="1" ht="12.75" customHeight="1"/>
    <row r="31" spans="10:10" s="7" customFormat="1" ht="12.75" customHeight="1"/>
    <row r="32" spans="10:10" s="7" customFormat="1" ht="12.75" customHeight="1"/>
    <row r="33" s="7" customFormat="1" ht="12.75" customHeight="1"/>
    <row r="34" s="7" customFormat="1" ht="12.75" customHeight="1"/>
    <row r="35" s="7" customFormat="1" ht="12.75" customHeight="1"/>
    <row r="36" s="7" customFormat="1" ht="12.75" customHeight="1"/>
    <row r="37" s="7" customFormat="1" ht="12.75" customHeight="1"/>
    <row r="38" s="7" customFormat="1" ht="12.75" customHeight="1"/>
    <row r="39" s="7" customFormat="1" ht="12.75" customHeight="1"/>
    <row r="40" s="7" customFormat="1" ht="16.5" customHeight="1"/>
    <row r="41" s="7" customFormat="1" ht="16.5" customHeight="1"/>
    <row r="42" s="7" customFormat="1" ht="16.5" customHeight="1"/>
    <row r="43" s="7" customFormat="1" ht="18.75" customHeight="1"/>
    <row r="44" s="7" customFormat="1" ht="18.75" customHeight="1"/>
    <row r="45" s="7" customFormat="1" ht="18.75" customHeight="1"/>
    <row r="46" s="7" customFormat="1" ht="12.75" customHeight="1"/>
    <row r="47" s="7" customFormat="1" ht="12.75" customHeight="1"/>
    <row r="48" s="7" customFormat="1" ht="12.75" customHeight="1"/>
    <row r="49" spans="1:10" s="7" customFormat="1" ht="12.75" customHeight="1"/>
    <row r="50" spans="1:10" s="7" customFormat="1" ht="12.75" customHeight="1"/>
    <row r="51" spans="1:10" s="7" customFormat="1"/>
    <row r="52" spans="1:10" s="7" customFormat="1"/>
    <row r="53" spans="1:10" s="7" customFormat="1"/>
    <row r="54" spans="1:10" s="7" customFormat="1" ht="11.25" customHeight="1"/>
    <row r="55" spans="1:10" s="3" customFormat="1" ht="22.5" customHeight="1">
      <c r="A55" s="16" t="s">
        <v>202</v>
      </c>
      <c r="B55" s="2"/>
      <c r="C55" s="2"/>
      <c r="D55" s="2"/>
      <c r="E55" s="2"/>
      <c r="F55" s="2"/>
      <c r="G55" s="2"/>
      <c r="H55" s="2"/>
    </row>
    <row r="56" spans="1:10" s="2" customFormat="1" ht="22.5" customHeight="1">
      <c r="A56" s="1"/>
    </row>
    <row r="57" spans="1:10" s="2" customFormat="1" ht="6" customHeight="1">
      <c r="A57" s="1"/>
    </row>
    <row r="58" spans="1:10" ht="18" customHeight="1">
      <c r="A58" s="466"/>
      <c r="B58" s="467"/>
      <c r="C58" s="467"/>
      <c r="D58" s="467"/>
      <c r="E58" s="467"/>
      <c r="F58" s="467"/>
      <c r="G58" s="467"/>
      <c r="H58" s="467"/>
    </row>
    <row r="59" spans="1:10" ht="18" customHeight="1">
      <c r="A59" s="466"/>
      <c r="B59" s="467"/>
      <c r="C59" s="467"/>
      <c r="D59" s="467"/>
      <c r="E59" s="467"/>
      <c r="F59" s="467"/>
      <c r="G59" s="467"/>
      <c r="H59" s="467"/>
    </row>
    <row r="60" spans="1:10" ht="18" customHeight="1">
      <c r="A60" s="466"/>
      <c r="B60" s="467"/>
      <c r="C60" s="467"/>
      <c r="D60" s="467"/>
      <c r="E60" s="467"/>
      <c r="F60" s="467"/>
      <c r="G60" s="467"/>
      <c r="H60" s="467"/>
    </row>
    <row r="61" spans="1:10" ht="18" customHeight="1">
      <c r="A61" s="466"/>
      <c r="B61" s="467"/>
      <c r="C61" s="467"/>
      <c r="D61" s="467"/>
      <c r="E61" s="467"/>
      <c r="F61" s="467"/>
      <c r="G61" s="467"/>
      <c r="H61" s="467"/>
    </row>
    <row r="62" spans="1:10" ht="18" customHeight="1">
      <c r="A62" s="466"/>
      <c r="B62" s="467"/>
      <c r="C62" s="467"/>
      <c r="D62" s="467"/>
      <c r="E62" s="467"/>
      <c r="F62" s="467"/>
      <c r="G62" s="467"/>
      <c r="H62" s="467"/>
      <c r="J62" s="276"/>
    </row>
    <row r="63" spans="1:10" ht="12" customHeight="1">
      <c r="A63" s="466"/>
      <c r="B63" s="467"/>
      <c r="C63" s="467"/>
      <c r="D63" s="467"/>
      <c r="E63" s="467"/>
      <c r="F63" s="467"/>
      <c r="G63" s="467"/>
      <c r="H63" s="467"/>
      <c r="J63" s="276"/>
    </row>
    <row r="64" spans="1:10" ht="14.25" customHeight="1">
      <c r="A64" s="467"/>
      <c r="B64" s="467"/>
      <c r="C64" s="467"/>
      <c r="D64" s="467"/>
      <c r="E64" s="467"/>
      <c r="F64" s="467"/>
      <c r="G64" s="467"/>
      <c r="H64" s="467"/>
      <c r="J64" s="276"/>
    </row>
    <row r="65" spans="1:8" s="6" customFormat="1" ht="69.75" customHeight="1">
      <c r="A65" s="468"/>
      <c r="B65" s="468"/>
      <c r="C65" s="468"/>
      <c r="D65" s="468"/>
      <c r="E65" s="468"/>
      <c r="F65" s="468"/>
      <c r="G65" s="468"/>
      <c r="H65" s="468"/>
    </row>
    <row r="66" spans="1:8" s="6" customFormat="1">
      <c r="A66" s="15"/>
      <c r="B66" s="15"/>
      <c r="C66" s="15"/>
      <c r="D66" s="15"/>
      <c r="E66" s="15"/>
      <c r="F66" s="15"/>
      <c r="G66" s="15"/>
      <c r="H66" s="15"/>
    </row>
    <row r="67" spans="1:8" s="2" customFormat="1" ht="18" customHeight="1">
      <c r="A67" s="1"/>
    </row>
    <row r="68" spans="1:8" s="9" customFormat="1" ht="19.5" customHeight="1">
      <c r="A68" s="469" t="s">
        <v>194</v>
      </c>
      <c r="B68" s="469"/>
      <c r="C68" s="469"/>
      <c r="D68" s="469"/>
      <c r="E68" s="469"/>
      <c r="F68" s="469"/>
      <c r="G68" s="469"/>
      <c r="H68" s="469"/>
    </row>
    <row r="69" spans="1:8" s="9" customFormat="1" ht="19.5" customHeight="1">
      <c r="A69" s="132"/>
      <c r="B69" s="132"/>
      <c r="C69" s="132"/>
      <c r="D69" s="132"/>
      <c r="E69" s="132"/>
      <c r="F69" s="132"/>
      <c r="G69" s="132"/>
      <c r="H69" s="132"/>
    </row>
    <row r="70" spans="1:8" s="9" customFormat="1" ht="19.5" customHeight="1">
      <c r="A70" s="132"/>
      <c r="B70" s="132"/>
      <c r="C70" s="132"/>
      <c r="D70" s="132"/>
      <c r="E70" s="132"/>
      <c r="F70" s="132"/>
      <c r="G70" s="132"/>
      <c r="H70" s="132"/>
    </row>
    <row r="71" spans="1:8" s="9" customFormat="1" ht="19.5" customHeight="1">
      <c r="A71" s="132"/>
      <c r="B71" s="132"/>
      <c r="C71" s="132"/>
      <c r="D71" s="132"/>
      <c r="E71" s="132"/>
      <c r="F71" s="132"/>
      <c r="G71" s="132"/>
      <c r="H71" s="132"/>
    </row>
    <row r="72" spans="1:8" s="9" customFormat="1" ht="19.5" customHeight="1">
      <c r="A72" s="132"/>
      <c r="B72" s="132"/>
      <c r="C72" s="132"/>
      <c r="D72" s="132"/>
      <c r="E72" s="132"/>
      <c r="F72" s="132"/>
      <c r="G72" s="132"/>
      <c r="H72" s="132"/>
    </row>
    <row r="73" spans="1:8" s="9" customFormat="1" ht="19.5" customHeight="1">
      <c r="A73" s="132"/>
      <c r="B73" s="132"/>
      <c r="C73" s="132"/>
      <c r="D73" s="132"/>
      <c r="E73" s="132"/>
      <c r="F73" s="132"/>
      <c r="G73" s="132"/>
      <c r="H73" s="132"/>
    </row>
    <row r="74" spans="1:8" s="9" customFormat="1" ht="19.5" customHeight="1">
      <c r="A74" s="132"/>
      <c r="B74" s="132"/>
      <c r="C74" s="132"/>
      <c r="D74" s="132"/>
      <c r="E74" s="132"/>
      <c r="F74" s="132"/>
      <c r="G74" s="132"/>
      <c r="H74" s="132"/>
    </row>
    <row r="75" spans="1:8" s="9" customFormat="1" ht="19.5" customHeight="1">
      <c r="A75" s="132"/>
      <c r="B75" s="132"/>
      <c r="C75" s="132"/>
      <c r="D75" s="132"/>
      <c r="E75" s="132"/>
      <c r="F75" s="132"/>
      <c r="G75" s="132"/>
      <c r="H75" s="132"/>
    </row>
    <row r="76" spans="1:8" s="9" customFormat="1" ht="19.5" customHeight="1">
      <c r="A76" s="132"/>
      <c r="B76" s="132"/>
      <c r="C76" s="132"/>
      <c r="D76" s="132"/>
      <c r="E76" s="132"/>
      <c r="F76" s="132"/>
      <c r="G76" s="132"/>
      <c r="H76" s="132"/>
    </row>
    <row r="77" spans="1:8" s="9" customFormat="1" ht="19.5" customHeight="1">
      <c r="A77" s="132"/>
      <c r="B77" s="132"/>
      <c r="C77" s="132"/>
      <c r="D77" s="132"/>
      <c r="E77" s="132"/>
      <c r="F77" s="132"/>
      <c r="G77" s="132"/>
      <c r="H77" s="132"/>
    </row>
    <row r="78" spans="1:8" s="9" customFormat="1" ht="19.5" customHeight="1">
      <c r="A78" s="132"/>
      <c r="B78" s="132"/>
      <c r="C78" s="132"/>
      <c r="D78" s="132"/>
      <c r="E78" s="132"/>
      <c r="F78" s="132"/>
      <c r="G78" s="132"/>
      <c r="H78" s="132"/>
    </row>
    <row r="79" spans="1:8" s="9" customFormat="1" ht="19.5" customHeight="1">
      <c r="A79" s="132"/>
      <c r="B79" s="132"/>
      <c r="C79" s="132"/>
      <c r="D79" s="132"/>
      <c r="E79" s="132"/>
      <c r="F79" s="132"/>
      <c r="G79" s="132"/>
      <c r="H79" s="132"/>
    </row>
    <row r="80" spans="1:8" s="9" customFormat="1" ht="19.5" customHeight="1">
      <c r="A80" s="132"/>
      <c r="B80" s="132"/>
      <c r="C80" s="132"/>
      <c r="D80" s="132"/>
      <c r="E80" s="132"/>
      <c r="F80" s="132"/>
      <c r="G80" s="132"/>
      <c r="H80" s="132"/>
    </row>
    <row r="81" spans="1:10" s="9" customFormat="1" ht="14.25">
      <c r="A81" s="8"/>
      <c r="B81" s="470"/>
      <c r="C81" s="470"/>
      <c r="D81" s="470"/>
      <c r="E81" s="8"/>
      <c r="F81" s="8"/>
      <c r="G81" s="8"/>
      <c r="H81" s="8"/>
    </row>
    <row r="82" spans="1:10" s="9" customFormat="1" ht="13.5" customHeight="1">
      <c r="A82" s="8"/>
      <c r="B82" s="8"/>
      <c r="C82" s="8"/>
      <c r="D82" s="8"/>
      <c r="E82" s="8"/>
      <c r="F82" s="8"/>
      <c r="G82" s="8"/>
      <c r="H82" s="8"/>
    </row>
    <row r="83" spans="1:10" s="9" customFormat="1" ht="14.25">
      <c r="A83" s="8"/>
      <c r="B83" s="470"/>
      <c r="C83" s="470"/>
      <c r="D83" s="470"/>
      <c r="E83" s="8"/>
      <c r="F83" s="8"/>
      <c r="G83" s="8"/>
      <c r="H83" s="8"/>
    </row>
    <row r="84" spans="1:10" s="9" customFormat="1" ht="13.5" customHeight="1">
      <c r="A84" s="8"/>
      <c r="B84" s="471"/>
      <c r="C84" s="471"/>
      <c r="D84" s="471"/>
      <c r="E84" s="471"/>
      <c r="F84" s="471"/>
      <c r="G84" s="471"/>
      <c r="H84" s="471"/>
    </row>
    <row r="85" spans="1:10" s="9" customFormat="1" ht="14.25">
      <c r="A85" s="8"/>
      <c r="B85" s="470"/>
      <c r="C85" s="470"/>
      <c r="D85" s="470"/>
      <c r="E85" s="470"/>
      <c r="F85" s="470"/>
      <c r="G85" s="470"/>
      <c r="H85" s="470"/>
    </row>
    <row r="86" spans="1:10" s="9" customFormat="1" ht="14.25">
      <c r="A86" s="8"/>
      <c r="B86" s="182"/>
      <c r="C86" s="182"/>
      <c r="D86" s="182"/>
      <c r="E86" s="182"/>
      <c r="F86" s="182"/>
      <c r="G86" s="182"/>
      <c r="H86" s="182"/>
    </row>
    <row r="87" spans="1:10" s="9" customFormat="1" ht="14.25">
      <c r="A87" s="8"/>
      <c r="B87" s="182"/>
      <c r="C87" s="182"/>
      <c r="D87" s="182"/>
      <c r="E87" s="182"/>
      <c r="F87" s="182"/>
      <c r="G87" s="182"/>
      <c r="H87" s="182"/>
    </row>
    <row r="88" spans="1:10" s="9" customFormat="1" ht="14.25">
      <c r="A88" s="8"/>
      <c r="B88" s="8"/>
      <c r="C88" s="8"/>
      <c r="D88" s="8"/>
      <c r="E88" s="8"/>
      <c r="F88" s="8"/>
      <c r="G88" s="8"/>
      <c r="H88" s="8"/>
    </row>
    <row r="89" spans="1:10" s="9" customFormat="1" ht="14.25">
      <c r="A89" s="8"/>
      <c r="B89" s="8"/>
      <c r="C89" s="8"/>
      <c r="D89" s="8"/>
      <c r="E89" s="8"/>
      <c r="F89" s="8"/>
      <c r="G89" s="8"/>
      <c r="H89" s="8"/>
    </row>
    <row r="90" spans="1:10" s="9" customFormat="1" ht="14.25">
      <c r="A90" s="8"/>
      <c r="B90" s="8"/>
      <c r="C90" s="8"/>
      <c r="D90" s="8"/>
      <c r="E90" s="8"/>
      <c r="F90" s="8"/>
      <c r="G90" s="8"/>
      <c r="H90" s="8"/>
      <c r="J90" s="280" t="s">
        <v>375</v>
      </c>
    </row>
    <row r="91" spans="1:10" s="9" customFormat="1" ht="14.25">
      <c r="A91" s="8"/>
      <c r="B91" s="8"/>
      <c r="C91" s="8"/>
      <c r="D91" s="8"/>
      <c r="E91" s="8"/>
      <c r="F91" s="8"/>
      <c r="G91" s="8"/>
      <c r="H91" s="8"/>
      <c r="J91" s="280" t="s">
        <v>376</v>
      </c>
    </row>
    <row r="92" spans="1:10" s="9" customFormat="1" ht="14.25">
      <c r="A92" s="8"/>
      <c r="B92" s="8"/>
      <c r="C92" s="8"/>
      <c r="D92" s="8"/>
      <c r="E92" s="8"/>
      <c r="F92" s="8"/>
      <c r="G92" s="8"/>
      <c r="H92" s="8"/>
    </row>
    <row r="93" spans="1:10" s="9" customFormat="1" ht="14.25">
      <c r="A93" s="8"/>
      <c r="B93" s="8"/>
      <c r="C93" s="8"/>
      <c r="D93" s="8"/>
      <c r="E93" s="8"/>
      <c r="F93" s="8"/>
      <c r="G93" s="8"/>
      <c r="H93" s="8"/>
    </row>
    <row r="94" spans="1:10" s="9" customFormat="1" ht="14.25">
      <c r="A94" s="8"/>
      <c r="B94" s="8"/>
      <c r="C94" s="8"/>
      <c r="D94" s="8"/>
      <c r="E94" s="8"/>
      <c r="F94" s="8"/>
      <c r="G94" s="8"/>
      <c r="H94" s="8"/>
    </row>
    <row r="95" spans="1:10" s="9" customFormat="1" ht="14.25">
      <c r="A95" s="8"/>
      <c r="B95" s="8"/>
      <c r="C95" s="8"/>
      <c r="D95" s="8"/>
      <c r="E95" s="8"/>
      <c r="F95" s="8"/>
      <c r="G95" s="8"/>
      <c r="H95" s="8"/>
    </row>
    <row r="96" spans="1:10" s="9" customFormat="1" ht="14.25">
      <c r="A96" s="8"/>
      <c r="B96" s="8"/>
      <c r="C96" s="8"/>
      <c r="D96" s="8"/>
      <c r="E96" s="8"/>
      <c r="F96" s="8"/>
      <c r="G96" s="8"/>
      <c r="H96" s="8"/>
    </row>
    <row r="97" spans="1:8" s="9" customFormat="1" ht="14.25">
      <c r="A97" s="8"/>
      <c r="B97" s="8"/>
      <c r="C97" s="8"/>
      <c r="D97" s="8"/>
      <c r="E97" s="8"/>
      <c r="F97" s="8"/>
      <c r="G97" s="8"/>
      <c r="H97" s="8"/>
    </row>
    <row r="98" spans="1:8" s="9" customFormat="1" ht="14.25">
      <c r="A98" s="8"/>
      <c r="B98" s="8"/>
      <c r="C98" s="8"/>
      <c r="D98" s="8"/>
      <c r="E98" s="8"/>
      <c r="F98" s="8"/>
      <c r="G98" s="8"/>
      <c r="H98" s="8"/>
    </row>
    <row r="99" spans="1:8" s="9" customFormat="1" ht="14.25">
      <c r="A99" s="8"/>
      <c r="B99" s="8"/>
      <c r="C99" s="8"/>
      <c r="D99" s="8"/>
      <c r="E99" s="8"/>
      <c r="F99" s="8"/>
      <c r="G99" s="8"/>
      <c r="H99" s="8"/>
    </row>
    <row r="100" spans="1:8" s="9" customFormat="1" ht="14.25">
      <c r="A100" s="8"/>
      <c r="B100" s="8"/>
      <c r="C100" s="8"/>
      <c r="D100" s="8"/>
      <c r="E100" s="8"/>
      <c r="F100" s="8"/>
      <c r="G100" s="8"/>
      <c r="H100" s="8"/>
    </row>
    <row r="101" spans="1:8" s="9" customFormat="1" ht="37.5" customHeight="1">
      <c r="A101" s="8"/>
      <c r="B101" s="8"/>
      <c r="C101" s="8"/>
      <c r="D101" s="8"/>
      <c r="E101" s="8"/>
      <c r="F101" s="8"/>
      <c r="G101" s="8"/>
      <c r="H101" s="8"/>
    </row>
    <row r="102" spans="1:8" s="3" customFormat="1" ht="22.5" customHeight="1">
      <c r="A102" s="16" t="s">
        <v>201</v>
      </c>
      <c r="B102" s="2"/>
      <c r="C102" s="2"/>
      <c r="D102" s="2"/>
      <c r="E102" s="2"/>
      <c r="F102" s="2"/>
      <c r="G102" s="2"/>
      <c r="H102" s="2"/>
    </row>
    <row r="103" spans="1:8" s="2" customFormat="1" ht="22.5" customHeight="1">
      <c r="A103" s="1"/>
    </row>
    <row r="104" spans="1:8" s="2" customFormat="1" ht="6" customHeight="1">
      <c r="A104" s="1"/>
    </row>
    <row r="105" spans="1:8" ht="18" customHeight="1">
      <c r="A105" s="466"/>
      <c r="B105" s="467"/>
      <c r="C105" s="467"/>
      <c r="D105" s="467"/>
      <c r="E105" s="467"/>
      <c r="F105" s="467"/>
      <c r="G105" s="467"/>
      <c r="H105" s="467"/>
    </row>
    <row r="106" spans="1:8" ht="18" customHeight="1">
      <c r="A106" s="466"/>
      <c r="B106" s="467"/>
      <c r="C106" s="467"/>
      <c r="D106" s="467"/>
      <c r="E106" s="467"/>
      <c r="F106" s="467"/>
      <c r="G106" s="467"/>
      <c r="H106" s="467"/>
    </row>
    <row r="107" spans="1:8" ht="18" customHeight="1">
      <c r="A107" s="466"/>
      <c r="B107" s="467"/>
      <c r="C107" s="467"/>
      <c r="D107" s="467"/>
      <c r="E107" s="467"/>
      <c r="F107" s="467"/>
      <c r="G107" s="467"/>
      <c r="H107" s="467"/>
    </row>
    <row r="108" spans="1:8" ht="18" customHeight="1">
      <c r="A108" s="466"/>
      <c r="B108" s="467"/>
      <c r="C108" s="467"/>
      <c r="D108" s="467"/>
      <c r="E108" s="467"/>
      <c r="F108" s="467"/>
      <c r="G108" s="467"/>
      <c r="H108" s="467"/>
    </row>
    <row r="109" spans="1:8" ht="18" customHeight="1">
      <c r="A109" s="466"/>
      <c r="B109" s="467"/>
      <c r="C109" s="467"/>
      <c r="D109" s="467"/>
      <c r="E109" s="467"/>
      <c r="F109" s="467"/>
      <c r="G109" s="467"/>
      <c r="H109" s="467"/>
    </row>
    <row r="110" spans="1:8" ht="12" customHeight="1">
      <c r="A110" s="466"/>
      <c r="B110" s="467"/>
      <c r="C110" s="467"/>
      <c r="D110" s="467"/>
      <c r="E110" s="467"/>
      <c r="F110" s="467"/>
      <c r="G110" s="467"/>
      <c r="H110" s="467"/>
    </row>
    <row r="111" spans="1:8" ht="14.25" customHeight="1">
      <c r="A111" s="467"/>
      <c r="B111" s="467"/>
      <c r="C111" s="467"/>
      <c r="D111" s="467"/>
      <c r="E111" s="467"/>
      <c r="F111" s="467"/>
      <c r="G111" s="467"/>
      <c r="H111" s="467"/>
    </row>
    <row r="112" spans="1:8" s="6" customFormat="1" ht="69.75" customHeight="1">
      <c r="A112" s="468"/>
      <c r="B112" s="468"/>
      <c r="C112" s="468"/>
      <c r="D112" s="468"/>
      <c r="E112" s="468"/>
      <c r="F112" s="468"/>
      <c r="G112" s="468"/>
      <c r="H112" s="468"/>
    </row>
    <row r="113" spans="1:8" s="6" customFormat="1">
      <c r="A113" s="15"/>
      <c r="B113" s="15"/>
      <c r="C113" s="15"/>
      <c r="D113" s="15"/>
      <c r="E113" s="15"/>
      <c r="F113" s="15"/>
      <c r="G113" s="15"/>
      <c r="H113" s="15"/>
    </row>
    <row r="114" spans="1:8" s="6" customFormat="1">
      <c r="A114" s="15"/>
      <c r="B114" s="15"/>
      <c r="C114" s="15"/>
      <c r="D114" s="15"/>
      <c r="E114" s="15"/>
      <c r="F114" s="15"/>
      <c r="G114" s="15"/>
      <c r="H114" s="15"/>
    </row>
    <row r="115" spans="1:8" s="6" customFormat="1">
      <c r="A115" s="15"/>
      <c r="B115" s="15"/>
      <c r="C115" s="15"/>
      <c r="D115" s="15"/>
      <c r="E115" s="15"/>
      <c r="F115" s="15"/>
      <c r="G115" s="15"/>
      <c r="H115" s="15"/>
    </row>
    <row r="116" spans="1:8" s="6" customFormat="1">
      <c r="A116" s="15"/>
      <c r="B116" s="15"/>
      <c r="C116" s="15"/>
      <c r="D116" s="15"/>
      <c r="E116" s="15"/>
      <c r="F116" s="15"/>
      <c r="G116" s="15"/>
      <c r="H116" s="15"/>
    </row>
    <row r="117" spans="1:8" s="6" customFormat="1">
      <c r="A117" s="15"/>
      <c r="B117" s="15"/>
      <c r="C117" s="15"/>
      <c r="D117" s="15"/>
      <c r="E117" s="15"/>
      <c r="F117" s="15"/>
      <c r="G117" s="15"/>
      <c r="H117" s="15"/>
    </row>
    <row r="118" spans="1:8" s="6" customFormat="1">
      <c r="A118" s="15"/>
      <c r="B118" s="15"/>
      <c r="C118" s="15"/>
      <c r="D118" s="15"/>
      <c r="E118" s="15"/>
      <c r="F118" s="15"/>
      <c r="G118" s="15"/>
      <c r="H118" s="15"/>
    </row>
    <row r="119" spans="1:8" s="6" customFormat="1">
      <c r="A119" s="15"/>
      <c r="B119" s="15"/>
      <c r="C119" s="15"/>
      <c r="D119" s="15"/>
      <c r="E119" s="15"/>
      <c r="F119" s="15"/>
      <c r="G119" s="15"/>
      <c r="H119" s="15"/>
    </row>
    <row r="120" spans="1:8" s="6" customFormat="1">
      <c r="A120" s="15"/>
      <c r="B120" s="15"/>
      <c r="C120" s="15"/>
      <c r="D120" s="15"/>
      <c r="E120" s="15"/>
      <c r="F120" s="15"/>
      <c r="G120" s="15"/>
      <c r="H120" s="15"/>
    </row>
    <row r="121" spans="1:8" s="6" customFormat="1">
      <c r="A121" s="15"/>
      <c r="B121" s="15"/>
      <c r="C121" s="15"/>
      <c r="D121" s="15"/>
      <c r="E121" s="15"/>
      <c r="F121" s="15"/>
      <c r="G121" s="15"/>
      <c r="H121" s="15"/>
    </row>
    <row r="122" spans="1:8" s="6" customFormat="1">
      <c r="A122" s="15"/>
      <c r="B122" s="15"/>
      <c r="C122" s="15"/>
      <c r="D122" s="15"/>
      <c r="E122" s="15"/>
      <c r="F122" s="15"/>
      <c r="G122" s="15"/>
      <c r="H122" s="15"/>
    </row>
    <row r="123" spans="1:8" s="6" customFormat="1">
      <c r="A123" s="15"/>
      <c r="B123" s="15"/>
      <c r="C123" s="15"/>
      <c r="D123" s="15"/>
      <c r="E123" s="15"/>
      <c r="F123" s="15"/>
      <c r="G123" s="15"/>
      <c r="H123" s="15"/>
    </row>
    <row r="124" spans="1:8" s="6" customFormat="1" ht="14.25">
      <c r="A124" s="469" t="s">
        <v>196</v>
      </c>
      <c r="B124" s="469"/>
      <c r="C124" s="469"/>
      <c r="D124" s="469"/>
      <c r="E124" s="469"/>
      <c r="F124" s="469"/>
      <c r="G124" s="469"/>
      <c r="H124" s="469"/>
    </row>
    <row r="125" spans="1:8" s="6" customFormat="1">
      <c r="A125" s="15"/>
      <c r="B125" s="15"/>
      <c r="C125" s="15"/>
      <c r="D125" s="15"/>
      <c r="E125" s="15"/>
      <c r="F125" s="15"/>
      <c r="G125" s="15"/>
      <c r="H125" s="15"/>
    </row>
    <row r="126" spans="1:8" s="6" customFormat="1">
      <c r="A126" s="15"/>
      <c r="B126" s="15"/>
      <c r="C126" s="15"/>
      <c r="D126" s="15"/>
      <c r="E126" s="15"/>
      <c r="F126" s="15"/>
      <c r="G126" s="15"/>
      <c r="H126" s="15"/>
    </row>
    <row r="127" spans="1:8" s="6" customFormat="1">
      <c r="A127" s="15"/>
      <c r="B127" s="15"/>
      <c r="C127" s="15"/>
      <c r="D127" s="15"/>
      <c r="E127" s="15"/>
      <c r="F127" s="15"/>
      <c r="G127" s="15"/>
      <c r="H127" s="15"/>
    </row>
    <row r="128" spans="1:8" s="6" customFormat="1">
      <c r="A128" s="15"/>
      <c r="B128" s="15"/>
      <c r="C128" s="15"/>
      <c r="D128" s="15"/>
      <c r="E128" s="15"/>
      <c r="F128" s="15"/>
      <c r="G128" s="15"/>
      <c r="H128" s="15"/>
    </row>
    <row r="129" spans="1:10" s="6" customFormat="1">
      <c r="A129" s="15"/>
      <c r="B129" s="15"/>
      <c r="C129" s="15"/>
      <c r="D129" s="15"/>
      <c r="E129" s="15"/>
      <c r="F129" s="15"/>
      <c r="G129" s="15"/>
      <c r="H129" s="15"/>
    </row>
    <row r="130" spans="1:10" s="6" customFormat="1">
      <c r="A130" s="15"/>
      <c r="B130" s="15"/>
      <c r="C130" s="15"/>
      <c r="D130" s="15"/>
      <c r="E130" s="15"/>
      <c r="F130" s="15"/>
      <c r="G130" s="15"/>
      <c r="H130" s="15"/>
    </row>
    <row r="131" spans="1:10" s="6" customFormat="1">
      <c r="A131" s="15"/>
      <c r="B131" s="15"/>
      <c r="C131" s="15"/>
      <c r="D131" s="15"/>
      <c r="E131" s="15"/>
      <c r="F131" s="15"/>
      <c r="G131" s="15"/>
      <c r="H131" s="15"/>
    </row>
    <row r="132" spans="1:10" s="6" customFormat="1">
      <c r="A132" s="15"/>
      <c r="B132" s="15"/>
      <c r="C132" s="15"/>
      <c r="D132" s="15"/>
      <c r="E132" s="15"/>
      <c r="F132" s="15"/>
      <c r="G132" s="15"/>
      <c r="H132" s="15"/>
    </row>
    <row r="133" spans="1:10" s="6" customFormat="1">
      <c r="A133" s="15"/>
      <c r="B133" s="15"/>
      <c r="C133" s="15"/>
      <c r="D133" s="15"/>
      <c r="E133" s="15"/>
      <c r="F133" s="15"/>
      <c r="G133" s="15"/>
      <c r="H133" s="15"/>
    </row>
    <row r="134" spans="1:10" s="6" customFormat="1">
      <c r="A134" s="15"/>
      <c r="B134" s="15"/>
      <c r="C134" s="15"/>
      <c r="D134" s="15"/>
      <c r="E134" s="15"/>
      <c r="F134" s="15"/>
      <c r="G134" s="15"/>
      <c r="H134" s="15"/>
    </row>
    <row r="135" spans="1:10" s="6" customFormat="1">
      <c r="A135" s="15"/>
      <c r="B135" s="15"/>
      <c r="C135" s="15"/>
      <c r="D135" s="15"/>
      <c r="E135" s="15"/>
      <c r="F135" s="15"/>
      <c r="G135" s="15"/>
      <c r="H135" s="15"/>
    </row>
    <row r="136" spans="1:10" s="6" customFormat="1">
      <c r="A136" s="15"/>
      <c r="B136" s="15"/>
      <c r="C136" s="15"/>
      <c r="D136" s="15"/>
      <c r="E136" s="15"/>
      <c r="F136" s="15"/>
      <c r="G136" s="15"/>
      <c r="H136" s="15"/>
    </row>
    <row r="137" spans="1:10" s="6" customFormat="1" ht="13.5" customHeight="1">
      <c r="A137" s="15"/>
      <c r="B137" s="15"/>
      <c r="C137" s="15"/>
      <c r="D137" s="15"/>
      <c r="E137" s="15"/>
      <c r="F137" s="15"/>
      <c r="G137" s="15"/>
      <c r="H137" s="15"/>
      <c r="J137" s="280" t="s">
        <v>375</v>
      </c>
    </row>
    <row r="138" spans="1:10" s="6" customFormat="1">
      <c r="A138" s="15"/>
      <c r="B138" s="15"/>
      <c r="C138" s="15"/>
      <c r="D138" s="15"/>
      <c r="E138" s="15"/>
      <c r="F138" s="15"/>
      <c r="G138" s="15"/>
      <c r="H138" s="15"/>
      <c r="J138" s="280" t="s">
        <v>376</v>
      </c>
    </row>
    <row r="139" spans="1:10" s="6" customFormat="1">
      <c r="A139" s="15"/>
      <c r="B139" s="15"/>
      <c r="C139" s="15"/>
      <c r="D139" s="15"/>
      <c r="E139" s="15"/>
      <c r="F139" s="15"/>
      <c r="G139" s="15"/>
      <c r="H139" s="15"/>
    </row>
    <row r="140" spans="1:10" s="6" customFormat="1">
      <c r="A140" s="15"/>
      <c r="B140" s="15"/>
      <c r="C140" s="15"/>
      <c r="D140" s="15"/>
      <c r="E140" s="15"/>
      <c r="F140" s="15"/>
      <c r="G140" s="15"/>
      <c r="H140" s="15"/>
    </row>
    <row r="141" spans="1:10" s="6" customFormat="1">
      <c r="A141" s="15"/>
      <c r="B141" s="15"/>
      <c r="C141" s="15"/>
      <c r="D141" s="15"/>
      <c r="E141" s="15"/>
      <c r="F141" s="15"/>
      <c r="G141" s="15"/>
      <c r="H141" s="15"/>
    </row>
    <row r="142" spans="1:10" s="6" customFormat="1">
      <c r="A142" s="15"/>
      <c r="B142" s="15"/>
      <c r="C142" s="15"/>
      <c r="D142" s="15"/>
      <c r="E142" s="15"/>
      <c r="F142" s="15"/>
      <c r="G142" s="15"/>
      <c r="H142" s="15"/>
    </row>
    <row r="143" spans="1:10" s="6" customFormat="1">
      <c r="A143" s="15"/>
      <c r="B143" s="15"/>
      <c r="C143" s="15"/>
      <c r="D143" s="15"/>
      <c r="E143" s="15"/>
      <c r="F143" s="15"/>
      <c r="G143" s="15"/>
      <c r="H143" s="15"/>
    </row>
    <row r="144" spans="1:10" s="2" customFormat="1" ht="18" customHeight="1">
      <c r="A144" s="15"/>
      <c r="B144" s="15"/>
      <c r="C144" s="15"/>
      <c r="D144" s="15"/>
      <c r="E144" s="15"/>
      <c r="F144" s="15"/>
      <c r="G144" s="15"/>
      <c r="H144" s="15"/>
    </row>
    <row r="145" spans="1:8" s="9" customFormat="1" ht="19.5" customHeight="1">
      <c r="A145" s="1"/>
      <c r="B145" s="2"/>
      <c r="C145" s="2"/>
      <c r="D145" s="2"/>
      <c r="E145" s="2"/>
      <c r="F145" s="2"/>
      <c r="G145" s="2"/>
      <c r="H145" s="2"/>
    </row>
    <row r="146" spans="1:8" s="9" customFormat="1" ht="14.25">
      <c r="A146" s="8"/>
      <c r="B146" s="470"/>
      <c r="C146" s="470"/>
      <c r="D146" s="470"/>
      <c r="E146" s="8"/>
      <c r="F146" s="8"/>
      <c r="G146" s="8"/>
      <c r="H146" s="8"/>
    </row>
    <row r="147" spans="1:8" s="9" customFormat="1" ht="14.25">
      <c r="A147" s="8"/>
      <c r="B147" s="8"/>
      <c r="C147" s="8"/>
      <c r="D147" s="8"/>
      <c r="E147" s="8"/>
      <c r="F147" s="8"/>
      <c r="G147" s="8"/>
      <c r="H147" s="8"/>
    </row>
    <row r="148" spans="1:8" s="9" customFormat="1" ht="14.25">
      <c r="A148" s="8"/>
      <c r="B148" s="470"/>
      <c r="C148" s="470"/>
      <c r="D148" s="470"/>
      <c r="E148" s="8"/>
      <c r="F148" s="8"/>
      <c r="G148" s="8"/>
      <c r="H148" s="8"/>
    </row>
    <row r="149" spans="1:8" s="9" customFormat="1" ht="13.5" customHeight="1">
      <c r="A149" s="8"/>
      <c r="B149" s="471"/>
      <c r="C149" s="471"/>
      <c r="D149" s="471"/>
      <c r="E149" s="471"/>
      <c r="F149" s="471"/>
      <c r="G149" s="471"/>
      <c r="H149" s="471"/>
    </row>
    <row r="150" spans="1:8" s="9" customFormat="1" ht="14.25">
      <c r="A150" s="8"/>
      <c r="B150" s="470"/>
      <c r="C150" s="470"/>
      <c r="D150" s="470"/>
      <c r="E150" s="470"/>
      <c r="F150" s="470"/>
      <c r="G150" s="470"/>
      <c r="H150" s="470"/>
    </row>
    <row r="151" spans="1:8" s="9" customFormat="1" ht="52.5" customHeight="1">
      <c r="A151" s="8"/>
      <c r="B151" s="8"/>
      <c r="C151" s="8"/>
      <c r="D151" s="8"/>
      <c r="E151" s="8"/>
      <c r="F151" s="8"/>
      <c r="G151" s="8"/>
      <c r="H151" s="8"/>
    </row>
    <row r="152" spans="1:8" s="9" customFormat="1" ht="22.5" customHeight="1">
      <c r="A152" s="8"/>
      <c r="B152" s="8"/>
      <c r="C152" s="8"/>
      <c r="D152" s="8"/>
      <c r="E152" s="8"/>
      <c r="F152" s="8"/>
      <c r="G152" s="8"/>
      <c r="H152" s="8"/>
    </row>
    <row r="153" spans="1:8" s="9" customFormat="1" ht="22.5" customHeight="1">
      <c r="A153" s="8"/>
      <c r="B153" s="8"/>
      <c r="C153" s="8"/>
      <c r="D153" s="8"/>
      <c r="E153" s="8"/>
      <c r="F153" s="8"/>
      <c r="G153" s="8"/>
      <c r="H153" s="8"/>
    </row>
    <row r="154" spans="1:8" s="9" customFormat="1" ht="22.5" customHeight="1">
      <c r="A154" s="8"/>
      <c r="B154" s="8"/>
      <c r="C154" s="8"/>
      <c r="D154" s="8"/>
      <c r="E154" s="8"/>
      <c r="F154" s="8"/>
      <c r="G154" s="8"/>
      <c r="H154" s="8"/>
    </row>
    <row r="155" spans="1:8" s="9" customFormat="1" ht="22.5" customHeight="1">
      <c r="A155" s="8"/>
      <c r="B155" s="8"/>
      <c r="C155" s="8"/>
      <c r="D155" s="8"/>
      <c r="E155" s="8"/>
      <c r="F155" s="8"/>
      <c r="G155" s="8"/>
      <c r="H155" s="8"/>
    </row>
    <row r="156" spans="1:8" s="9" customFormat="1" ht="22.5" customHeight="1">
      <c r="A156" s="8"/>
      <c r="B156" s="8"/>
      <c r="C156" s="8"/>
      <c r="D156" s="8"/>
      <c r="E156" s="8"/>
      <c r="F156" s="8"/>
      <c r="G156" s="8"/>
      <c r="H156" s="8"/>
    </row>
    <row r="157" spans="1:8" s="9" customFormat="1" ht="22.5" customHeight="1">
      <c r="A157" s="8"/>
      <c r="B157" s="8"/>
      <c r="C157" s="8"/>
      <c r="D157" s="8"/>
      <c r="E157" s="8"/>
      <c r="F157" s="8"/>
      <c r="G157" s="8"/>
      <c r="H157" s="8"/>
    </row>
    <row r="158" spans="1:8" s="9" customFormat="1" ht="22.5" customHeight="1">
      <c r="A158" s="8"/>
      <c r="B158" s="8"/>
      <c r="C158" s="8"/>
      <c r="D158" s="8"/>
      <c r="E158" s="8"/>
      <c r="F158" s="8"/>
      <c r="G158" s="8"/>
      <c r="H158" s="8"/>
    </row>
    <row r="159" spans="1:8" s="9" customFormat="1" ht="22.5" customHeight="1">
      <c r="A159" s="8"/>
      <c r="B159" s="8"/>
      <c r="C159" s="8"/>
      <c r="D159" s="8"/>
      <c r="E159" s="8"/>
      <c r="F159" s="8"/>
      <c r="G159" s="8"/>
      <c r="H159" s="8"/>
    </row>
    <row r="160" spans="1:8" s="3" customFormat="1" ht="22.5" customHeight="1">
      <c r="A160" s="16"/>
      <c r="B160" s="2"/>
      <c r="C160" s="2"/>
      <c r="D160" s="2"/>
      <c r="E160" s="2"/>
      <c r="F160" s="2"/>
      <c r="G160" s="2"/>
      <c r="H160" s="2"/>
    </row>
    <row r="161" spans="1:8" s="2" customFormat="1" ht="22.5" customHeight="1">
      <c r="A161" s="1"/>
    </row>
    <row r="162" spans="1:8" s="2" customFormat="1" ht="18.75">
      <c r="A162" s="1"/>
    </row>
    <row r="163" spans="1:8" ht="18" customHeight="1">
      <c r="A163" s="466"/>
      <c r="B163" s="467"/>
      <c r="C163" s="467"/>
      <c r="D163" s="467"/>
      <c r="E163" s="467"/>
      <c r="F163" s="467"/>
      <c r="G163" s="467"/>
      <c r="H163" s="467"/>
    </row>
    <row r="164" spans="1:8" ht="18" customHeight="1">
      <c r="A164" s="466"/>
      <c r="B164" s="467"/>
      <c r="C164" s="467"/>
      <c r="D164" s="467"/>
      <c r="E164" s="467"/>
      <c r="F164" s="467"/>
      <c r="G164" s="467"/>
      <c r="H164" s="467"/>
    </row>
    <row r="165" spans="1:8" ht="18" customHeight="1">
      <c r="A165" s="466"/>
      <c r="B165" s="467"/>
      <c r="C165" s="467"/>
      <c r="D165" s="467"/>
      <c r="E165" s="467"/>
      <c r="F165" s="467"/>
      <c r="G165" s="467"/>
      <c r="H165" s="467"/>
    </row>
    <row r="166" spans="1:8" ht="18" customHeight="1">
      <c r="A166" s="466"/>
      <c r="B166" s="467"/>
      <c r="C166" s="467"/>
      <c r="D166" s="467"/>
      <c r="E166" s="467"/>
      <c r="F166" s="467"/>
      <c r="G166" s="467"/>
      <c r="H166" s="467"/>
    </row>
    <row r="167" spans="1:8" ht="18" customHeight="1">
      <c r="A167" s="466"/>
      <c r="B167" s="467"/>
      <c r="C167" s="467"/>
      <c r="D167" s="467"/>
      <c r="E167" s="467"/>
      <c r="F167" s="467"/>
      <c r="G167" s="467"/>
      <c r="H167" s="467"/>
    </row>
    <row r="168" spans="1:8" ht="12" customHeight="1">
      <c r="A168" s="466"/>
      <c r="B168" s="467"/>
      <c r="C168" s="467"/>
      <c r="D168" s="467"/>
      <c r="E168" s="467"/>
      <c r="F168" s="467"/>
      <c r="G168" s="467"/>
      <c r="H168" s="467"/>
    </row>
    <row r="169" spans="1:8" ht="14.25" customHeight="1">
      <c r="A169" s="467"/>
      <c r="B169" s="467"/>
      <c r="C169" s="467"/>
      <c r="D169" s="467"/>
      <c r="E169" s="467"/>
      <c r="F169" s="467"/>
      <c r="G169" s="467"/>
      <c r="H169" s="467"/>
    </row>
    <row r="170" spans="1:8" s="6" customFormat="1">
      <c r="A170" s="468"/>
      <c r="B170" s="468"/>
      <c r="C170" s="468"/>
      <c r="D170" s="468"/>
      <c r="E170" s="468"/>
      <c r="F170" s="468"/>
      <c r="G170" s="468"/>
      <c r="H170" s="468"/>
    </row>
    <row r="171" spans="1:8" s="9" customFormat="1">
      <c r="A171" s="466"/>
      <c r="B171" s="467"/>
      <c r="C171" s="467"/>
      <c r="D171" s="467"/>
      <c r="E171" s="467"/>
      <c r="F171" s="467"/>
      <c r="G171" s="467"/>
      <c r="H171" s="467"/>
    </row>
    <row r="172" spans="1:8">
      <c r="A172" s="466"/>
      <c r="B172" s="467"/>
      <c r="C172" s="467"/>
      <c r="D172" s="467"/>
      <c r="E172" s="467"/>
      <c r="F172" s="467"/>
      <c r="G172" s="467"/>
      <c r="H172" s="467"/>
    </row>
    <row r="173" spans="1:8">
      <c r="A173" s="467"/>
      <c r="B173" s="467"/>
      <c r="C173" s="467"/>
      <c r="D173" s="467"/>
      <c r="E173" s="467"/>
      <c r="F173" s="467"/>
      <c r="G173" s="467"/>
      <c r="H173" s="467"/>
    </row>
    <row r="174" spans="1:8" s="6" customFormat="1">
      <c r="A174" s="468"/>
      <c r="B174" s="468"/>
      <c r="C174" s="468"/>
      <c r="D174" s="468"/>
      <c r="E174" s="468"/>
      <c r="F174" s="468"/>
      <c r="G174" s="468"/>
      <c r="H174" s="468"/>
    </row>
    <row r="175" spans="1:8" s="9" customFormat="1" ht="14.25">
      <c r="A175" s="8"/>
      <c r="B175" s="18"/>
      <c r="C175" s="18"/>
      <c r="D175" s="18"/>
      <c r="E175" s="8"/>
      <c r="F175" s="8"/>
      <c r="G175" s="8"/>
      <c r="H175" s="8"/>
    </row>
    <row r="176" spans="1:8" s="9" customFormat="1" ht="14.25">
      <c r="A176" s="8"/>
      <c r="B176" s="8"/>
      <c r="C176" s="8"/>
      <c r="D176" s="8"/>
      <c r="E176" s="8"/>
      <c r="F176" s="8"/>
      <c r="G176" s="8"/>
      <c r="H176" s="8"/>
    </row>
    <row r="177" spans="1:8" s="9" customFormat="1" ht="14.25">
      <c r="A177" s="8"/>
      <c r="B177" s="8"/>
      <c r="C177" s="8"/>
      <c r="D177" s="8"/>
      <c r="E177" s="8"/>
      <c r="F177" s="8"/>
      <c r="G177" s="8"/>
      <c r="H177" s="8"/>
    </row>
    <row r="178" spans="1:8" s="9" customFormat="1" ht="14.25">
      <c r="A178" s="8"/>
      <c r="B178" s="8"/>
      <c r="C178" s="8"/>
      <c r="D178" s="8"/>
      <c r="E178" s="8"/>
      <c r="F178" s="8"/>
      <c r="G178" s="8"/>
      <c r="H178" s="8"/>
    </row>
    <row r="179" spans="1:8" s="9" customFormat="1" ht="14.25">
      <c r="A179" s="8"/>
      <c r="B179" s="8"/>
      <c r="C179" s="8"/>
      <c r="D179" s="8"/>
      <c r="E179" s="8"/>
      <c r="F179" s="8"/>
      <c r="G179" s="8"/>
      <c r="H179" s="8"/>
    </row>
    <row r="180" spans="1:8" s="9" customFormat="1" ht="14.25">
      <c r="A180" s="8"/>
      <c r="B180" s="8"/>
      <c r="C180" s="8"/>
      <c r="D180" s="8"/>
      <c r="E180" s="8"/>
      <c r="F180" s="8"/>
      <c r="G180" s="8"/>
      <c r="H180" s="8"/>
    </row>
    <row r="181" spans="1:8" s="9" customFormat="1" ht="14.25">
      <c r="A181" s="8"/>
      <c r="B181" s="8"/>
      <c r="C181" s="8"/>
      <c r="D181" s="8"/>
      <c r="E181" s="8"/>
      <c r="F181" s="8"/>
      <c r="G181" s="8"/>
      <c r="H181" s="8"/>
    </row>
    <row r="182" spans="1:8" s="9" customFormat="1" ht="14.25">
      <c r="A182" s="8"/>
      <c r="B182" s="8"/>
      <c r="C182" s="8"/>
      <c r="D182" s="8"/>
      <c r="E182" s="8"/>
      <c r="F182" s="8"/>
      <c r="G182" s="8"/>
      <c r="H182" s="8"/>
    </row>
    <row r="183" spans="1:8" s="9" customFormat="1" ht="14.25">
      <c r="A183" s="8"/>
      <c r="B183" s="8"/>
      <c r="C183" s="8"/>
      <c r="D183" s="8"/>
      <c r="E183" s="8"/>
      <c r="F183" s="8"/>
      <c r="G183" s="8"/>
      <c r="H183" s="8"/>
    </row>
    <row r="184" spans="1:8" s="9" customFormat="1" ht="14.25">
      <c r="A184" s="8"/>
      <c r="B184" s="8"/>
      <c r="C184" s="8"/>
      <c r="D184" s="8"/>
      <c r="E184" s="8"/>
      <c r="F184" s="8"/>
      <c r="G184" s="8"/>
      <c r="H184" s="8"/>
    </row>
    <row r="185" spans="1:8" s="9" customFormat="1" ht="14.25">
      <c r="A185" s="8"/>
      <c r="B185" s="8"/>
      <c r="C185" s="8"/>
      <c r="D185" s="8"/>
      <c r="E185" s="8"/>
      <c r="F185" s="8"/>
      <c r="G185" s="8"/>
      <c r="H185" s="8"/>
    </row>
    <row r="186" spans="1:8" s="9" customFormat="1" ht="14.25">
      <c r="A186" s="8"/>
      <c r="B186" s="8"/>
      <c r="C186" s="8"/>
      <c r="D186" s="8"/>
      <c r="E186" s="8"/>
      <c r="F186" s="8"/>
      <c r="G186" s="8"/>
      <c r="H186" s="8"/>
    </row>
    <row r="187" spans="1:8" s="9" customFormat="1" ht="14.25">
      <c r="A187" s="8"/>
      <c r="B187" s="8"/>
      <c r="C187" s="8"/>
      <c r="D187" s="8"/>
      <c r="E187" s="8"/>
      <c r="F187" s="8"/>
      <c r="G187" s="8"/>
      <c r="H187" s="8"/>
    </row>
    <row r="188" spans="1:8" s="9" customFormat="1" ht="14.25">
      <c r="A188" s="8"/>
      <c r="B188" s="8"/>
      <c r="C188" s="8"/>
      <c r="D188" s="8"/>
      <c r="E188" s="8"/>
      <c r="F188" s="8"/>
      <c r="G188" s="8"/>
      <c r="H188" s="8"/>
    </row>
    <row r="189" spans="1:8" s="9" customFormat="1" ht="14.25">
      <c r="A189" s="8"/>
      <c r="B189" s="8"/>
      <c r="C189" s="8"/>
      <c r="D189" s="8"/>
      <c r="E189" s="8"/>
      <c r="F189" s="8"/>
      <c r="G189" s="8"/>
      <c r="H189" s="8"/>
    </row>
    <row r="190" spans="1:8" s="9" customFormat="1" ht="14.25">
      <c r="A190" s="8"/>
      <c r="B190" s="8"/>
      <c r="C190" s="8"/>
      <c r="D190" s="8"/>
      <c r="E190" s="8"/>
      <c r="F190" s="8"/>
      <c r="G190" s="8"/>
      <c r="H190" s="8"/>
    </row>
    <row r="191" spans="1:8" s="9" customFormat="1" ht="14.25">
      <c r="A191" s="8"/>
      <c r="B191" s="8"/>
      <c r="C191" s="8"/>
      <c r="D191" s="8"/>
      <c r="E191" s="8"/>
      <c r="F191" s="8"/>
      <c r="G191" s="8"/>
      <c r="H191" s="8"/>
    </row>
    <row r="192" spans="1:8" s="9" customFormat="1" ht="14.25">
      <c r="A192" s="8"/>
      <c r="B192" s="472" t="s">
        <v>413</v>
      </c>
      <c r="C192" s="472"/>
      <c r="D192" s="472"/>
      <c r="E192" s="472"/>
      <c r="F192" s="472"/>
      <c r="G192" s="472"/>
      <c r="H192" s="8"/>
    </row>
    <row r="193" spans="1:8" s="9" customFormat="1" ht="14.25">
      <c r="A193" s="8"/>
      <c r="B193" s="8"/>
      <c r="C193" s="8"/>
      <c r="D193" s="8"/>
      <c r="E193" s="8"/>
      <c r="F193" s="8"/>
      <c r="G193" s="8"/>
      <c r="H193" s="8"/>
    </row>
    <row r="194" spans="1:8" s="9" customFormat="1" ht="14.25">
      <c r="A194" s="8"/>
      <c r="B194" s="8"/>
      <c r="C194" s="8"/>
      <c r="D194" s="8"/>
      <c r="E194" s="8"/>
      <c r="F194" s="8"/>
      <c r="G194" s="8"/>
      <c r="H194" s="8"/>
    </row>
    <row r="195" spans="1:8" s="9" customFormat="1" ht="14.25">
      <c r="A195" s="8"/>
      <c r="B195" s="8"/>
      <c r="C195" s="8"/>
      <c r="D195" s="8"/>
      <c r="E195" s="8"/>
      <c r="F195" s="8"/>
      <c r="G195" s="8"/>
      <c r="H195" s="8"/>
    </row>
    <row r="196" spans="1:8" s="9" customFormat="1" ht="14.25">
      <c r="A196" s="8"/>
      <c r="B196" s="8"/>
      <c r="C196" s="8"/>
      <c r="D196" s="8"/>
      <c r="E196" s="8"/>
      <c r="F196" s="8"/>
      <c r="G196" s="8"/>
      <c r="H196" s="8"/>
    </row>
    <row r="197" spans="1:8" s="9" customFormat="1" ht="14.25">
      <c r="A197" s="8"/>
      <c r="B197" s="8"/>
      <c r="C197" s="8"/>
      <c r="D197" s="8"/>
      <c r="E197" s="8"/>
      <c r="F197" s="8"/>
      <c r="G197" s="8"/>
      <c r="H197" s="8"/>
    </row>
    <row r="198" spans="1:8" s="9" customFormat="1" ht="14.25">
      <c r="A198" s="8"/>
      <c r="B198" s="8"/>
      <c r="C198" s="8"/>
      <c r="D198" s="8"/>
      <c r="E198" s="8"/>
      <c r="F198" s="8"/>
      <c r="G198" s="8"/>
      <c r="H198" s="8"/>
    </row>
    <row r="199" spans="1:8" s="9" customFormat="1" ht="14.25">
      <c r="A199" s="8"/>
      <c r="B199" s="8"/>
      <c r="C199" s="8"/>
      <c r="D199" s="8"/>
      <c r="E199" s="8"/>
      <c r="F199" s="8"/>
      <c r="G199" s="8"/>
      <c r="H199" s="8"/>
    </row>
    <row r="200" spans="1:8" s="9" customFormat="1" ht="14.25">
      <c r="A200" s="8"/>
      <c r="B200" s="8"/>
      <c r="C200" s="8"/>
      <c r="D200" s="8"/>
      <c r="E200" s="8"/>
      <c r="F200" s="8"/>
      <c r="G200" s="8"/>
      <c r="H200" s="8"/>
    </row>
    <row r="201" spans="1:8" s="9" customFormat="1" ht="14.25">
      <c r="A201" s="8"/>
      <c r="B201" s="8"/>
      <c r="C201" s="8"/>
      <c r="D201" s="8"/>
      <c r="E201" s="8"/>
      <c r="F201" s="8"/>
      <c r="G201" s="8"/>
      <c r="H201" s="8"/>
    </row>
    <row r="202" spans="1:8" s="9" customFormat="1" ht="14.25">
      <c r="A202" s="8"/>
      <c r="B202" s="8"/>
      <c r="C202" s="8"/>
      <c r="D202" s="8"/>
      <c r="E202" s="8"/>
      <c r="F202" s="8"/>
      <c r="G202" s="8"/>
      <c r="H202" s="8"/>
    </row>
    <row r="203" spans="1:8" s="9" customFormat="1" ht="14.25">
      <c r="A203" s="8"/>
      <c r="B203" s="470"/>
      <c r="C203" s="470"/>
      <c r="D203" s="470"/>
      <c r="E203" s="8"/>
      <c r="F203" s="8"/>
      <c r="G203" s="8"/>
      <c r="H203" s="8"/>
    </row>
    <row r="204" spans="1:8" s="3" customFormat="1" ht="22.5" customHeight="1">
      <c r="A204" s="16" t="s">
        <v>200</v>
      </c>
      <c r="B204" s="2"/>
      <c r="C204" s="2"/>
      <c r="D204" s="2"/>
      <c r="E204" s="2"/>
      <c r="F204" s="2"/>
      <c r="G204" s="2"/>
      <c r="H204" s="2"/>
    </row>
    <row r="205" spans="1:8" s="2" customFormat="1" ht="22.5" customHeight="1">
      <c r="A205" s="1"/>
    </row>
    <row r="206" spans="1:8" s="2" customFormat="1" ht="6" customHeight="1">
      <c r="A206" s="1"/>
    </row>
    <row r="207" spans="1:8" ht="18" customHeight="1">
      <c r="A207" s="466"/>
      <c r="B207" s="467"/>
      <c r="C207" s="467"/>
      <c r="D207" s="467"/>
      <c r="E207" s="467"/>
      <c r="F207" s="467"/>
      <c r="G207" s="467"/>
      <c r="H207" s="467"/>
    </row>
    <row r="208" spans="1:8" ht="18" customHeight="1">
      <c r="A208" s="466"/>
      <c r="B208" s="467"/>
      <c r="C208" s="467"/>
      <c r="D208" s="467"/>
      <c r="E208" s="467"/>
      <c r="F208" s="467"/>
      <c r="G208" s="467"/>
      <c r="H208" s="467"/>
    </row>
    <row r="209" spans="1:26" ht="18" customHeight="1">
      <c r="A209" s="466"/>
      <c r="B209" s="467"/>
      <c r="C209" s="467"/>
      <c r="D209" s="467"/>
      <c r="E209" s="467"/>
      <c r="F209" s="467"/>
      <c r="G209" s="467"/>
      <c r="H209" s="467"/>
    </row>
    <row r="210" spans="1:26" ht="18" customHeight="1">
      <c r="A210" s="466"/>
      <c r="B210" s="467"/>
      <c r="C210" s="467"/>
      <c r="D210" s="467"/>
      <c r="E210" s="467"/>
      <c r="F210" s="467"/>
      <c r="G210" s="467"/>
      <c r="H210" s="467"/>
    </row>
    <row r="211" spans="1:26" ht="18" customHeight="1">
      <c r="A211" s="466"/>
      <c r="B211" s="467"/>
      <c r="C211" s="467"/>
      <c r="D211" s="467"/>
      <c r="E211" s="467"/>
      <c r="F211" s="467"/>
      <c r="G211" s="467"/>
      <c r="H211" s="467"/>
    </row>
    <row r="212" spans="1:26" ht="12" customHeight="1">
      <c r="A212" s="466"/>
      <c r="B212" s="467"/>
      <c r="C212" s="467"/>
      <c r="D212" s="467"/>
      <c r="E212" s="467"/>
      <c r="F212" s="467"/>
      <c r="G212" s="467"/>
      <c r="H212" s="467"/>
    </row>
    <row r="213" spans="1:26" ht="14.25" customHeight="1">
      <c r="A213" s="467"/>
      <c r="B213" s="467"/>
      <c r="C213" s="467"/>
      <c r="D213" s="467"/>
      <c r="E213" s="467"/>
      <c r="F213" s="467"/>
      <c r="G213" s="467"/>
      <c r="H213" s="467"/>
    </row>
    <row r="214" spans="1:26" s="6" customFormat="1" ht="69.75" customHeight="1">
      <c r="A214" s="468"/>
      <c r="B214" s="468"/>
      <c r="C214" s="468"/>
      <c r="D214" s="468"/>
      <c r="E214" s="468"/>
      <c r="F214" s="468"/>
      <c r="G214" s="468"/>
      <c r="H214" s="468"/>
    </row>
    <row r="215" spans="1:26" s="9" customFormat="1" ht="24" customHeight="1">
      <c r="A215" s="4"/>
      <c r="B215" s="4"/>
      <c r="C215" s="4"/>
      <c r="D215" s="4"/>
      <c r="E215" s="4"/>
      <c r="F215" s="4"/>
      <c r="G215" s="4"/>
      <c r="H215" s="4"/>
    </row>
    <row r="216" spans="1:26" ht="19.5" customHeight="1"/>
    <row r="217" spans="1:26" ht="19.5" customHeight="1">
      <c r="A217" s="469" t="s">
        <v>236</v>
      </c>
      <c r="B217" s="469"/>
      <c r="C217" s="469"/>
      <c r="D217" s="469"/>
      <c r="E217" s="469"/>
      <c r="F217" s="469"/>
      <c r="G217" s="469"/>
      <c r="H217" s="469"/>
      <c r="I217" s="11"/>
      <c r="J217" s="11"/>
      <c r="K217" s="11"/>
      <c r="L217" s="11"/>
      <c r="N217" s="10"/>
      <c r="O217"/>
      <c r="P217" s="12"/>
      <c r="Q217"/>
      <c r="R217"/>
      <c r="S217"/>
      <c r="T217"/>
      <c r="U217"/>
      <c r="V217"/>
      <c r="W217" s="12"/>
      <c r="X217"/>
      <c r="Y217"/>
      <c r="Z217"/>
    </row>
    <row r="230" spans="10:10">
      <c r="J230" s="281" t="s">
        <v>240</v>
      </c>
    </row>
    <row r="231" spans="10:10">
      <c r="J231" s="281" t="s">
        <v>237</v>
      </c>
    </row>
    <row r="232" spans="10:10">
      <c r="J232" s="281" t="s">
        <v>238</v>
      </c>
    </row>
    <row r="233" spans="10:10">
      <c r="J233" s="281" t="s">
        <v>239</v>
      </c>
    </row>
    <row r="234" spans="10:10">
      <c r="J234" s="281" t="s">
        <v>327</v>
      </c>
    </row>
    <row r="235" spans="10:10">
      <c r="J235" s="281"/>
    </row>
    <row r="257" spans="1:26" ht="14.25" customHeight="1"/>
    <row r="258" spans="1:26" s="3" customFormat="1" ht="22.5" customHeight="1">
      <c r="A258" s="16"/>
      <c r="B258" s="2"/>
      <c r="C258" s="2"/>
      <c r="D258" s="2"/>
      <c r="E258" s="2"/>
      <c r="F258" s="2"/>
      <c r="G258" s="2"/>
      <c r="H258" s="2"/>
    </row>
    <row r="259" spans="1:26" s="2" customFormat="1" ht="22.5" customHeight="1">
      <c r="A259" s="1"/>
    </row>
    <row r="260" spans="1:26" s="2" customFormat="1" ht="6" customHeight="1">
      <c r="A260" s="1"/>
    </row>
    <row r="261" spans="1:26" ht="18" customHeight="1">
      <c r="A261" s="184"/>
      <c r="B261" s="185"/>
      <c r="C261" s="185"/>
      <c r="D261" s="185"/>
      <c r="E261" s="185"/>
      <c r="F261" s="185"/>
      <c r="G261" s="185"/>
      <c r="H261" s="185"/>
    </row>
    <row r="262" spans="1:26" ht="18" customHeight="1">
      <c r="A262" s="184"/>
      <c r="B262" s="185"/>
      <c r="C262" s="185"/>
      <c r="D262" s="185"/>
      <c r="E262" s="185"/>
      <c r="F262" s="185"/>
      <c r="G262" s="185"/>
      <c r="H262" s="185"/>
    </row>
    <row r="263" spans="1:26" ht="18" customHeight="1">
      <c r="A263" s="469" t="s">
        <v>241</v>
      </c>
      <c r="B263" s="469"/>
      <c r="C263" s="469"/>
      <c r="D263" s="469"/>
      <c r="E263" s="469"/>
      <c r="F263" s="469"/>
      <c r="G263" s="469"/>
      <c r="H263" s="469"/>
    </row>
    <row r="264" spans="1:26" ht="18" customHeight="1">
      <c r="A264" s="184"/>
      <c r="B264" s="185"/>
      <c r="C264" s="185"/>
      <c r="D264" s="185"/>
      <c r="E264" s="185"/>
      <c r="F264" s="185"/>
      <c r="G264" s="185"/>
      <c r="H264" s="185"/>
    </row>
    <row r="265" spans="1:26" ht="18" customHeight="1">
      <c r="A265" s="184"/>
      <c r="B265" s="185"/>
      <c r="C265" s="185"/>
      <c r="D265" s="185"/>
      <c r="E265" s="185"/>
      <c r="F265" s="185"/>
      <c r="G265" s="185"/>
      <c r="H265" s="185"/>
    </row>
    <row r="266" spans="1:26" ht="12" customHeight="1">
      <c r="A266" s="184"/>
      <c r="B266" s="185"/>
      <c r="C266" s="185"/>
      <c r="D266" s="185"/>
      <c r="E266" s="185"/>
      <c r="F266" s="185"/>
      <c r="G266" s="185"/>
      <c r="H266" s="185"/>
    </row>
    <row r="267" spans="1:26" ht="14.25" customHeight="1">
      <c r="A267" s="185"/>
      <c r="B267" s="185"/>
      <c r="C267" s="185"/>
      <c r="D267" s="185"/>
      <c r="E267" s="185"/>
      <c r="F267" s="185"/>
      <c r="G267" s="185"/>
      <c r="H267" s="185"/>
    </row>
    <row r="268" spans="1:26" s="6" customFormat="1" ht="69.75" customHeight="1">
      <c r="A268" s="468"/>
      <c r="B268" s="468"/>
      <c r="C268" s="468"/>
      <c r="D268" s="468"/>
      <c r="E268" s="468"/>
      <c r="F268" s="468"/>
      <c r="G268" s="468"/>
      <c r="H268" s="468"/>
    </row>
    <row r="269" spans="1:26" s="9" customFormat="1" ht="24" customHeight="1">
      <c r="A269" s="4"/>
      <c r="B269" s="4"/>
      <c r="C269" s="4"/>
      <c r="D269" s="4"/>
      <c r="E269" s="4"/>
      <c r="F269" s="4"/>
      <c r="G269" s="4"/>
      <c r="H269" s="4"/>
    </row>
    <row r="270" spans="1:26" ht="19.5" customHeight="1"/>
    <row r="271" spans="1:26" ht="19.5" customHeight="1">
      <c r="A271" s="473"/>
      <c r="B271" s="473"/>
      <c r="C271" s="473"/>
      <c r="D271" s="473"/>
      <c r="E271" s="473"/>
      <c r="F271" s="473"/>
      <c r="G271" s="473"/>
      <c r="H271" s="473"/>
      <c r="I271" s="11"/>
      <c r="J271" s="11"/>
      <c r="K271" s="11"/>
      <c r="L271" s="11"/>
      <c r="N271" s="10"/>
      <c r="O271"/>
      <c r="P271" s="12"/>
      <c r="Q271"/>
      <c r="R271"/>
      <c r="S271"/>
      <c r="T271"/>
      <c r="U271"/>
      <c r="V271"/>
      <c r="W271" s="12"/>
      <c r="X271"/>
      <c r="Y271"/>
      <c r="Z271"/>
    </row>
    <row r="311" spans="1:8" ht="14.25" customHeight="1"/>
    <row r="312" spans="1:8" s="3" customFormat="1" ht="22.5" customHeight="1">
      <c r="A312" s="16" t="s">
        <v>388</v>
      </c>
      <c r="B312" s="2"/>
      <c r="C312" s="2"/>
      <c r="D312" s="2"/>
      <c r="E312" s="2"/>
      <c r="F312" s="2"/>
      <c r="G312" s="2"/>
      <c r="H312" s="2"/>
    </row>
    <row r="313" spans="1:8" s="2" customFormat="1" ht="22.5" customHeight="1">
      <c r="A313" s="1" t="s">
        <v>1</v>
      </c>
    </row>
    <row r="314" spans="1:8" s="2" customFormat="1" ht="18.75">
      <c r="A314" s="1"/>
    </row>
    <row r="315" spans="1:8" ht="18" customHeight="1">
      <c r="A315" s="1"/>
      <c r="B315" s="2"/>
      <c r="C315" s="2"/>
      <c r="D315" s="2"/>
      <c r="E315" s="2"/>
      <c r="F315" s="2"/>
      <c r="G315" s="2"/>
      <c r="H315" s="2"/>
    </row>
    <row r="316" spans="1:8" ht="18" customHeight="1">
      <c r="A316" s="1"/>
      <c r="B316" s="2"/>
      <c r="C316" s="2"/>
      <c r="D316" s="2"/>
      <c r="E316" s="2"/>
      <c r="F316" s="2"/>
      <c r="G316" s="2"/>
      <c r="H316" s="2"/>
    </row>
    <row r="317" spans="1:8" ht="18" customHeight="1">
      <c r="A317" s="1"/>
      <c r="B317" s="2"/>
      <c r="C317" s="2"/>
      <c r="D317" s="2"/>
      <c r="E317" s="2"/>
      <c r="F317" s="2"/>
      <c r="G317" s="2"/>
      <c r="H317" s="2"/>
    </row>
    <row r="318" spans="1:8" ht="18" customHeight="1">
      <c r="A318" s="1"/>
      <c r="B318" s="2"/>
      <c r="C318" s="2"/>
      <c r="D318" s="2"/>
      <c r="E318" s="2"/>
      <c r="F318" s="2"/>
      <c r="G318" s="2"/>
      <c r="H318" s="2"/>
    </row>
    <row r="319" spans="1:8" ht="18" customHeight="1">
      <c r="A319" s="1"/>
      <c r="B319" s="2"/>
      <c r="C319" s="2"/>
      <c r="D319" s="2"/>
      <c r="E319" s="2"/>
      <c r="F319" s="2"/>
      <c r="G319" s="2"/>
      <c r="H319" s="2"/>
    </row>
    <row r="320" spans="1:8" ht="12" customHeight="1">
      <c r="A320" s="1"/>
      <c r="B320" s="2"/>
      <c r="C320" s="2"/>
      <c r="D320" s="2"/>
      <c r="E320" s="2"/>
      <c r="F320" s="2"/>
      <c r="G320" s="2"/>
      <c r="H320" s="2"/>
    </row>
    <row r="321" spans="1:8" ht="14.25" customHeight="1">
      <c r="A321" s="2"/>
      <c r="B321" s="2"/>
      <c r="C321" s="2"/>
      <c r="D321" s="2"/>
      <c r="E321" s="2"/>
      <c r="F321" s="2"/>
      <c r="G321" s="2"/>
      <c r="H321" s="2"/>
    </row>
    <row r="322" spans="1:8" s="6" customFormat="1">
      <c r="A322" s="213"/>
      <c r="B322" s="213"/>
      <c r="C322" s="213"/>
      <c r="D322" s="213"/>
      <c r="E322" s="213"/>
      <c r="F322" s="213"/>
      <c r="G322" s="213"/>
      <c r="H322" s="213"/>
    </row>
    <row r="323" spans="1:8" s="9" customFormat="1">
      <c r="A323" s="4"/>
      <c r="B323" s="4"/>
      <c r="C323" s="4"/>
      <c r="D323" s="4"/>
      <c r="E323" s="4"/>
      <c r="F323" s="4"/>
      <c r="G323" s="4"/>
      <c r="H323" s="4"/>
    </row>
    <row r="324" spans="1:8" ht="14.25" customHeight="1">
      <c r="A324" s="469" t="s">
        <v>258</v>
      </c>
      <c r="B324" s="469"/>
      <c r="C324" s="469"/>
      <c r="D324" s="469"/>
      <c r="E324" s="469"/>
      <c r="F324" s="469"/>
      <c r="G324" s="469"/>
      <c r="H324" s="469"/>
    </row>
    <row r="367" spans="1:10" s="3" customFormat="1" ht="22.5" customHeight="1">
      <c r="A367" s="16" t="s">
        <v>280</v>
      </c>
      <c r="B367" s="2"/>
      <c r="C367" s="2"/>
      <c r="D367" s="2"/>
      <c r="E367" s="2"/>
      <c r="F367" s="2"/>
      <c r="G367" s="2"/>
      <c r="H367" s="2"/>
    </row>
    <row r="368" spans="1:10" s="2" customFormat="1" ht="22.5" customHeight="1">
      <c r="A368" s="1" t="s">
        <v>1</v>
      </c>
      <c r="J368" s="4"/>
    </row>
    <row r="369" spans="1:13" s="2" customFormat="1" ht="6" customHeight="1">
      <c r="A369" s="1"/>
    </row>
    <row r="370" spans="1:13" ht="18" customHeight="1">
      <c r="K370" s="273"/>
      <c r="M370" s="273"/>
    </row>
    <row r="371" spans="1:13" ht="18" customHeight="1">
      <c r="K371" s="273"/>
      <c r="M371" s="273"/>
    </row>
    <row r="372" spans="1:13" ht="18" customHeight="1">
      <c r="K372" s="273"/>
      <c r="M372" s="273"/>
    </row>
    <row r="373" spans="1:13" ht="18" customHeight="1">
      <c r="M373" s="273"/>
    </row>
    <row r="374" spans="1:13" ht="18" customHeight="1"/>
    <row r="375" spans="1:13" ht="12" customHeight="1"/>
    <row r="427" spans="1:8" s="3" customFormat="1" ht="22.5" customHeight="1">
      <c r="A427" s="16" t="s">
        <v>282</v>
      </c>
      <c r="B427" s="2"/>
      <c r="C427" s="2"/>
      <c r="D427" s="2"/>
      <c r="E427" s="2"/>
      <c r="F427" s="2"/>
      <c r="G427" s="2"/>
      <c r="H427" s="2"/>
    </row>
    <row r="428" spans="1:8" s="2" customFormat="1" ht="22.5" customHeight="1">
      <c r="A428" s="1" t="s">
        <v>1</v>
      </c>
    </row>
    <row r="429" spans="1:8" s="2" customFormat="1" ht="6" customHeight="1">
      <c r="A429" s="1"/>
    </row>
    <row r="430" spans="1:8" ht="18" customHeight="1"/>
    <row r="431" spans="1:8" ht="18" customHeight="1"/>
    <row r="432" spans="1:8" ht="18" customHeight="1"/>
    <row r="433" ht="18" customHeight="1"/>
    <row r="434" ht="18" customHeight="1"/>
    <row r="435" ht="18" customHeight="1"/>
    <row r="436" ht="18" customHeight="1"/>
    <row r="437" ht="18" customHeight="1"/>
    <row r="438" ht="18" customHeight="1"/>
    <row r="439" ht="18" customHeight="1"/>
    <row r="440" ht="18" customHeight="1"/>
    <row r="441" ht="18" customHeight="1"/>
    <row r="442" ht="18" customHeight="1"/>
    <row r="443" ht="18" customHeight="1"/>
    <row r="444" ht="18" customHeight="1"/>
    <row r="445" ht="18" customHeight="1"/>
    <row r="460" ht="14.25" customHeight="1"/>
    <row r="473" ht="12" customHeight="1"/>
    <row r="481" ht="18.75" customHeight="1"/>
    <row r="532" spans="1:8" s="3" customFormat="1" ht="22.5" customHeight="1">
      <c r="A532" s="4"/>
      <c r="B532" s="4"/>
      <c r="C532" s="4"/>
      <c r="D532" s="4"/>
      <c r="E532" s="4"/>
      <c r="F532" s="4"/>
      <c r="G532" s="4"/>
      <c r="H532" s="4"/>
    </row>
    <row r="533" spans="1:8" s="2" customFormat="1" ht="22.5" customHeight="1">
      <c r="A533" s="4"/>
      <c r="B533" s="4"/>
      <c r="C533" s="4"/>
      <c r="D533" s="4"/>
      <c r="E533" s="4"/>
      <c r="F533" s="4"/>
      <c r="G533" s="4"/>
      <c r="H533" s="4"/>
    </row>
    <row r="534" spans="1:8" s="2" customFormat="1" ht="6" customHeight="1">
      <c r="A534" s="4"/>
      <c r="B534" s="4"/>
      <c r="C534" s="4"/>
      <c r="D534" s="4"/>
      <c r="E534" s="4"/>
      <c r="F534" s="4"/>
      <c r="G534" s="4"/>
      <c r="H534" s="4"/>
    </row>
    <row r="535" spans="1:8" ht="18" customHeight="1"/>
    <row r="536" spans="1:8" ht="18" customHeight="1"/>
    <row r="537" spans="1:8" ht="18" customHeight="1"/>
    <row r="538" spans="1:8" ht="18" customHeight="1"/>
    <row r="539" spans="1:8" ht="18" customHeight="1"/>
    <row r="543" spans="1:8" ht="17.25">
      <c r="A543" s="16" t="s">
        <v>283</v>
      </c>
      <c r="B543" s="2"/>
      <c r="C543" s="2"/>
      <c r="D543" s="2"/>
      <c r="E543" s="2"/>
      <c r="F543" s="2"/>
      <c r="G543" s="2"/>
      <c r="H543" s="2"/>
    </row>
    <row r="544" spans="1:8" ht="18.75">
      <c r="A544" s="1" t="s">
        <v>1</v>
      </c>
      <c r="B544" s="2"/>
      <c r="C544" s="2"/>
      <c r="D544" s="2"/>
      <c r="E544" s="2"/>
      <c r="F544" s="2"/>
      <c r="G544" s="2"/>
      <c r="H544" s="2"/>
    </row>
    <row r="545" spans="1:8" ht="18.75">
      <c r="A545" s="1"/>
      <c r="B545" s="2"/>
      <c r="C545" s="2"/>
      <c r="D545" s="2"/>
      <c r="E545" s="2"/>
      <c r="F545" s="2"/>
      <c r="G545" s="2"/>
      <c r="H545" s="2"/>
    </row>
    <row r="585" spans="1:8" ht="90.75" customHeight="1"/>
    <row r="586" spans="1:8" s="3" customFormat="1" ht="22.5" customHeight="1">
      <c r="A586" s="4"/>
      <c r="B586" s="4"/>
      <c r="C586" s="4"/>
      <c r="D586" s="4"/>
      <c r="E586" s="4"/>
      <c r="F586" s="4"/>
      <c r="G586" s="4"/>
      <c r="H586" s="4"/>
    </row>
    <row r="587" spans="1:8" s="2" customFormat="1" ht="22.5" customHeight="1">
      <c r="A587" s="4"/>
      <c r="B587" s="4"/>
      <c r="C587" s="4"/>
      <c r="D587" s="4"/>
      <c r="E587" s="4"/>
      <c r="F587" s="4"/>
      <c r="G587" s="4"/>
      <c r="H587" s="4"/>
    </row>
    <row r="588" spans="1:8" s="2" customFormat="1" ht="6" customHeight="1">
      <c r="A588" s="4"/>
      <c r="B588" s="4"/>
      <c r="C588" s="4"/>
      <c r="D588" s="4"/>
      <c r="E588" s="4"/>
      <c r="F588" s="4"/>
      <c r="G588" s="4"/>
      <c r="H588" s="4"/>
    </row>
    <row r="589" spans="1:8" ht="18" customHeight="1"/>
    <row r="590" spans="1:8" ht="18" customHeight="1"/>
    <row r="591" spans="1:8" ht="18" customHeight="1"/>
    <row r="592" spans="1:8" ht="18" customHeight="1"/>
    <row r="593" spans="1:8" ht="18" customHeight="1"/>
    <row r="594" spans="1:8" ht="18" customHeight="1"/>
    <row r="595" spans="1:8" ht="18" customHeight="1">
      <c r="A595" s="16" t="s">
        <v>417</v>
      </c>
      <c r="B595" s="2"/>
      <c r="C595" s="2"/>
      <c r="D595" s="2"/>
      <c r="E595" s="2"/>
      <c r="F595" s="2"/>
      <c r="G595" s="2"/>
      <c r="H595" s="2"/>
    </row>
    <row r="596" spans="1:8" ht="18" customHeight="1">
      <c r="A596" s="1" t="s">
        <v>1</v>
      </c>
      <c r="B596" s="2"/>
      <c r="C596" s="2"/>
      <c r="D596" s="2"/>
      <c r="E596" s="2"/>
      <c r="F596" s="2"/>
      <c r="G596" s="2"/>
      <c r="H596" s="2"/>
    </row>
    <row r="597" spans="1:8" ht="18" customHeight="1">
      <c r="A597" s="1"/>
      <c r="B597" s="2"/>
      <c r="C597" s="2"/>
      <c r="D597" s="2"/>
      <c r="E597" s="2"/>
      <c r="F597" s="2"/>
      <c r="G597" s="2"/>
      <c r="H597" s="2"/>
    </row>
    <row r="598" spans="1:8" ht="18" customHeight="1"/>
    <row r="599" spans="1:8" ht="18" customHeight="1"/>
    <row r="600" spans="1:8" ht="18" customHeight="1"/>
    <row r="601" spans="1:8" ht="18" customHeight="1"/>
    <row r="602" spans="1:8" ht="18" customHeight="1"/>
    <row r="603" spans="1:8" ht="18" customHeight="1"/>
    <row r="604" spans="1:8" ht="18" customHeight="1"/>
    <row r="605" spans="1:8" ht="18" customHeight="1"/>
    <row r="606" spans="1:8" ht="18" customHeight="1"/>
    <row r="607" spans="1:8" ht="18" customHeight="1"/>
    <row r="608" spans="1:8" ht="18" customHeight="1"/>
    <row r="609" ht="18" customHeight="1"/>
    <row r="652" spans="1:8">
      <c r="A652" s="7"/>
      <c r="B652" s="7"/>
      <c r="C652" s="7"/>
      <c r="D652" s="7"/>
      <c r="E652" s="7"/>
      <c r="F652" s="7"/>
      <c r="G652" s="7"/>
      <c r="H652" s="7"/>
    </row>
    <row r="653" spans="1:8" ht="33.75" customHeight="1"/>
    <row r="654" spans="1:8" ht="33.75" customHeight="1"/>
    <row r="655" spans="1:8" ht="33.75" customHeight="1"/>
    <row r="656" spans="1:8" ht="33.75" customHeight="1"/>
    <row r="657" ht="33.75" customHeight="1"/>
    <row r="666" ht="21.75" customHeight="1"/>
  </sheetData>
  <mergeCells count="30">
    <mergeCell ref="A217:H217"/>
    <mergeCell ref="A263:H263"/>
    <mergeCell ref="A268:H268"/>
    <mergeCell ref="A271:H271"/>
    <mergeCell ref="A324:H324"/>
    <mergeCell ref="A105:H111"/>
    <mergeCell ref="A112:H112"/>
    <mergeCell ref="A214:H214"/>
    <mergeCell ref="B192:G192"/>
    <mergeCell ref="A124:H124"/>
    <mergeCell ref="B146:D146"/>
    <mergeCell ref="B148:D148"/>
    <mergeCell ref="B149:H149"/>
    <mergeCell ref="B150:H150"/>
    <mergeCell ref="A163:H169"/>
    <mergeCell ref="A170:H170"/>
    <mergeCell ref="A171:H173"/>
    <mergeCell ref="A174:H174"/>
    <mergeCell ref="B203:D203"/>
    <mergeCell ref="A207:H213"/>
    <mergeCell ref="A68:H68"/>
    <mergeCell ref="B81:D81"/>
    <mergeCell ref="B83:D83"/>
    <mergeCell ref="B84:H84"/>
    <mergeCell ref="B85:H85"/>
    <mergeCell ref="J2:S3"/>
    <mergeCell ref="A5:H5"/>
    <mergeCell ref="J5:S5"/>
    <mergeCell ref="A58:H64"/>
    <mergeCell ref="A65:H65"/>
  </mergeCells>
  <phoneticPr fontId="21"/>
  <pageMargins left="0.86614173228346458" right="0.35433070866141736" top="0.70866141732283472" bottom="0.35433070866141736" header="0.51181102362204722" footer="0.23622047244094491"/>
  <pageSetup paperSize="9" firstPageNumber="6" orientation="portrait" r:id="rId1"/>
  <headerFooter alignWithMargins="0">
    <oddFooter>&amp;C&amp;"ＭＳ ゴシック,標準"&amp;10-&amp;P+0-</oddFooter>
  </headerFooter>
  <rowBreaks count="10" manualBreakCount="10">
    <brk id="54" max="16383" man="1"/>
    <brk id="101" max="7" man="1"/>
    <brk id="151" max="7" man="1"/>
    <brk id="203" max="7" man="1"/>
    <brk id="257" max="7" man="1"/>
    <brk id="311" max="7" man="1"/>
    <brk id="366" max="7" man="1"/>
    <brk id="426" max="7" man="1"/>
    <brk id="482" max="7" man="1"/>
    <brk id="542" max="7"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Q48"/>
  <sheetViews>
    <sheetView showGridLines="0" workbookViewId="0">
      <selection activeCell="M17" sqref="M17:M18"/>
    </sheetView>
  </sheetViews>
  <sheetFormatPr defaultRowHeight="13.5"/>
  <cols>
    <col min="1" max="1" width="1.75" customWidth="1"/>
    <col min="2" max="2" width="5.25" customWidth="1"/>
    <col min="3" max="3" width="3.625" customWidth="1"/>
    <col min="4" max="4" width="6.25" customWidth="1"/>
    <col min="5" max="5" width="9.625" customWidth="1"/>
    <col min="6" max="6" width="5.625" customWidth="1"/>
    <col min="7" max="7" width="4.75" bestFit="1" customWidth="1"/>
    <col min="8" max="8" width="9.625" customWidth="1"/>
    <col min="9" max="9" width="5.875" customWidth="1"/>
    <col min="10" max="10" width="4.75" bestFit="1" customWidth="1"/>
    <col min="11" max="11" width="9.75" bestFit="1" customWidth="1"/>
    <col min="12" max="12" width="5.625" bestFit="1" customWidth="1"/>
    <col min="13" max="13" width="4.75" bestFit="1" customWidth="1"/>
    <col min="14" max="14" width="8" bestFit="1" customWidth="1"/>
    <col min="15" max="15" width="4.75" bestFit="1" customWidth="1"/>
    <col min="16" max="16" width="4.5" customWidth="1"/>
  </cols>
  <sheetData>
    <row r="2" spans="1:17" ht="18.75" customHeight="1">
      <c r="B2" s="36" t="s">
        <v>414</v>
      </c>
      <c r="C2" s="36"/>
    </row>
    <row r="3" spans="1:17" ht="13.5" customHeight="1">
      <c r="B3" s="486"/>
      <c r="C3" s="487"/>
      <c r="D3" s="488"/>
      <c r="E3" s="494" t="s">
        <v>415</v>
      </c>
      <c r="F3" s="38"/>
      <c r="G3" s="38"/>
      <c r="H3" s="326"/>
      <c r="I3" s="38"/>
      <c r="J3" s="38"/>
      <c r="K3" s="494" t="s">
        <v>509</v>
      </c>
      <c r="L3" s="38"/>
      <c r="M3" s="40"/>
      <c r="N3" s="492" t="s">
        <v>511</v>
      </c>
      <c r="O3" s="233"/>
      <c r="P3" s="37"/>
    </row>
    <row r="4" spans="1:17" ht="43.5" customHeight="1">
      <c r="B4" s="489"/>
      <c r="C4" s="490"/>
      <c r="D4" s="491"/>
      <c r="E4" s="495"/>
      <c r="F4" s="39" t="s">
        <v>510</v>
      </c>
      <c r="G4" s="41" t="s">
        <v>2</v>
      </c>
      <c r="H4" s="325" t="s">
        <v>416</v>
      </c>
      <c r="I4" s="39" t="s">
        <v>510</v>
      </c>
      <c r="J4" s="42" t="s">
        <v>2</v>
      </c>
      <c r="K4" s="496"/>
      <c r="L4" s="39" t="s">
        <v>510</v>
      </c>
      <c r="M4" s="41" t="s">
        <v>2</v>
      </c>
      <c r="N4" s="493"/>
      <c r="O4" s="43" t="s">
        <v>2</v>
      </c>
      <c r="P4" s="44"/>
      <c r="Q4" s="277"/>
    </row>
    <row r="5" spans="1:17" ht="15.75" customHeight="1" thickBot="1">
      <c r="B5" s="482" t="s">
        <v>419</v>
      </c>
      <c r="C5" s="497" t="s">
        <v>119</v>
      </c>
      <c r="D5" s="498"/>
      <c r="E5" s="336">
        <v>5862429</v>
      </c>
      <c r="F5" s="337" t="s">
        <v>120</v>
      </c>
      <c r="G5" s="338" t="s">
        <v>120</v>
      </c>
      <c r="H5" s="336">
        <v>5078617</v>
      </c>
      <c r="I5" s="337" t="s">
        <v>120</v>
      </c>
      <c r="J5" s="338" t="s">
        <v>120</v>
      </c>
      <c r="K5" s="336">
        <v>57457856</v>
      </c>
      <c r="L5" s="337" t="s">
        <v>120</v>
      </c>
      <c r="M5" s="338" t="s">
        <v>120</v>
      </c>
      <c r="N5" s="339">
        <v>11.3</v>
      </c>
      <c r="O5" s="338" t="s">
        <v>120</v>
      </c>
      <c r="P5" s="46"/>
    </row>
    <row r="6" spans="1:17" ht="15.75" customHeight="1" thickTop="1" thickBot="1">
      <c r="B6" s="483"/>
      <c r="C6" s="499" t="s">
        <v>42</v>
      </c>
      <c r="D6" s="500"/>
      <c r="E6" s="340">
        <v>51291</v>
      </c>
      <c r="F6" s="341">
        <v>0.87491038270996535</v>
      </c>
      <c r="G6" s="342">
        <v>37</v>
      </c>
      <c r="H6" s="340">
        <v>44923</v>
      </c>
      <c r="I6" s="341">
        <v>0.88455183763611234</v>
      </c>
      <c r="J6" s="342">
        <v>38</v>
      </c>
      <c r="K6" s="340">
        <v>439800</v>
      </c>
      <c r="L6" s="341">
        <v>0.76543057924054803</v>
      </c>
      <c r="M6" s="342">
        <v>36</v>
      </c>
      <c r="N6" s="343">
        <v>9.8000000000000007</v>
      </c>
      <c r="O6" s="342">
        <v>25</v>
      </c>
      <c r="P6" s="45"/>
    </row>
    <row r="7" spans="1:17" ht="15.75" customHeight="1" thickBot="1">
      <c r="B7" s="484" t="s">
        <v>489</v>
      </c>
      <c r="C7" s="478" t="s">
        <v>119</v>
      </c>
      <c r="D7" s="479"/>
      <c r="E7" s="370">
        <v>5622238</v>
      </c>
      <c r="F7" s="371" t="s">
        <v>512</v>
      </c>
      <c r="G7" s="372" t="s">
        <v>512</v>
      </c>
      <c r="H7" s="370">
        <v>5359975</v>
      </c>
      <c r="I7" s="371" t="s">
        <v>512</v>
      </c>
      <c r="J7" s="372" t="s">
        <v>512</v>
      </c>
      <c r="K7" s="370">
        <v>57439652</v>
      </c>
      <c r="L7" s="371" t="s">
        <v>512</v>
      </c>
      <c r="M7" s="372" t="s">
        <v>512</v>
      </c>
      <c r="N7" s="373">
        <v>10.7</v>
      </c>
      <c r="O7" s="372" t="s">
        <v>512</v>
      </c>
      <c r="P7" s="46"/>
    </row>
    <row r="8" spans="1:17" ht="15.75" customHeight="1" thickTop="1" thickBot="1">
      <c r="B8" s="485"/>
      <c r="C8" s="480" t="s">
        <v>42</v>
      </c>
      <c r="D8" s="481"/>
      <c r="E8" s="374">
        <v>48580</v>
      </c>
      <c r="F8" s="375">
        <v>0.86406872138817314</v>
      </c>
      <c r="G8" s="376">
        <v>38</v>
      </c>
      <c r="H8" s="374">
        <v>46664</v>
      </c>
      <c r="I8" s="375">
        <v>0.870601075564718</v>
      </c>
      <c r="J8" s="376">
        <v>40</v>
      </c>
      <c r="K8" s="374">
        <v>441092</v>
      </c>
      <c r="L8" s="375">
        <v>0.76792247975318517</v>
      </c>
      <c r="M8" s="376">
        <v>37</v>
      </c>
      <c r="N8" s="377">
        <v>9.5</v>
      </c>
      <c r="O8" s="376">
        <v>22</v>
      </c>
      <c r="P8" s="45"/>
    </row>
    <row r="9" spans="1:17">
      <c r="A9" s="324"/>
      <c r="B9" s="474"/>
      <c r="C9" s="475"/>
      <c r="D9" s="475"/>
      <c r="E9" s="475"/>
      <c r="F9" s="475"/>
      <c r="G9" s="475"/>
      <c r="H9" s="475"/>
      <c r="I9" s="475"/>
      <c r="J9" s="475"/>
      <c r="K9" s="475"/>
      <c r="L9" s="475"/>
      <c r="M9" s="475"/>
      <c r="N9" s="475"/>
      <c r="O9" s="475"/>
      <c r="P9" s="45"/>
    </row>
    <row r="10" spans="1:17">
      <c r="O10" s="45"/>
      <c r="P10" s="45"/>
    </row>
    <row r="11" spans="1:17">
      <c r="O11" s="45"/>
      <c r="P11" s="45"/>
    </row>
    <row r="12" spans="1:17" ht="18.75" customHeight="1">
      <c r="O12" s="45"/>
      <c r="P12" s="45"/>
    </row>
    <row r="13" spans="1:17" ht="18.75" customHeight="1">
      <c r="B13" s="477"/>
      <c r="C13" s="477"/>
      <c r="D13" s="477"/>
      <c r="O13" s="45"/>
      <c r="P13" s="45"/>
    </row>
    <row r="14" spans="1:17">
      <c r="B14" s="476"/>
      <c r="C14" s="476"/>
      <c r="D14" s="476"/>
      <c r="E14" s="48"/>
      <c r="F14" s="49"/>
      <c r="G14" s="50"/>
      <c r="H14" s="48"/>
      <c r="I14" s="49"/>
      <c r="J14" s="50"/>
      <c r="K14" s="50"/>
      <c r="L14" s="51"/>
      <c r="M14" s="50"/>
      <c r="N14" s="50"/>
      <c r="O14" s="50"/>
      <c r="P14" s="45"/>
    </row>
    <row r="15" spans="1:17">
      <c r="B15" s="476"/>
      <c r="C15" s="476"/>
      <c r="D15" s="476"/>
      <c r="E15" s="48"/>
      <c r="F15" s="49"/>
      <c r="G15" s="50"/>
      <c r="H15" s="48"/>
      <c r="I15" s="49"/>
      <c r="J15" s="50"/>
      <c r="K15" s="50"/>
      <c r="L15" s="51"/>
      <c r="M15" s="50"/>
      <c r="N15" s="50"/>
      <c r="O15" s="50"/>
      <c r="P15" s="45"/>
    </row>
    <row r="16" spans="1:17">
      <c r="B16" s="476"/>
      <c r="C16" s="476"/>
      <c r="D16" s="476"/>
      <c r="E16" s="48"/>
      <c r="F16" s="49"/>
      <c r="G16" s="50"/>
      <c r="H16" s="48"/>
      <c r="I16" s="49"/>
      <c r="J16" s="50"/>
      <c r="K16" s="50"/>
      <c r="L16" s="51"/>
      <c r="M16" s="50"/>
      <c r="N16" s="50"/>
      <c r="O16" s="50"/>
      <c r="P16" s="45"/>
    </row>
    <row r="17" spans="2:16">
      <c r="B17" s="476"/>
      <c r="C17" s="476"/>
      <c r="D17" s="476"/>
      <c r="E17" s="48"/>
      <c r="F17" s="49"/>
      <c r="G17" s="50"/>
      <c r="H17" s="48"/>
      <c r="I17" s="49"/>
      <c r="J17" s="50"/>
      <c r="K17" s="50"/>
      <c r="L17" s="51"/>
      <c r="M17" s="50"/>
      <c r="N17" s="50"/>
      <c r="O17" s="50"/>
      <c r="P17" s="45"/>
    </row>
    <row r="18" spans="2:16">
      <c r="B18" s="476"/>
      <c r="C18" s="476"/>
      <c r="D18" s="476"/>
      <c r="E18" s="48"/>
      <c r="F18" s="49"/>
      <c r="G18" s="50"/>
      <c r="H18" s="48"/>
      <c r="I18" s="49"/>
      <c r="J18" s="50"/>
      <c r="K18" s="50"/>
      <c r="L18" s="51"/>
      <c r="M18" s="50"/>
      <c r="N18" s="50"/>
      <c r="O18" s="50"/>
      <c r="P18" s="45"/>
    </row>
    <row r="19" spans="2:16">
      <c r="B19" s="56"/>
      <c r="C19" s="56"/>
      <c r="D19" s="56"/>
      <c r="E19" s="56"/>
      <c r="F19" s="56"/>
      <c r="G19" s="56"/>
      <c r="H19" s="56"/>
      <c r="I19" s="56"/>
      <c r="J19" s="56"/>
      <c r="K19" s="56"/>
      <c r="L19" s="56"/>
      <c r="M19" s="56"/>
      <c r="N19" s="56"/>
      <c r="O19" s="47"/>
      <c r="P19" s="45"/>
    </row>
    <row r="20" spans="2:16">
      <c r="O20" s="45"/>
      <c r="P20" s="45"/>
    </row>
    <row r="21" spans="2:16">
      <c r="O21" s="45"/>
      <c r="P21" s="45"/>
    </row>
    <row r="22" spans="2:16">
      <c r="O22" s="45"/>
      <c r="P22" s="45"/>
    </row>
    <row r="23" spans="2:16">
      <c r="O23" s="45"/>
      <c r="P23" s="45"/>
    </row>
    <row r="24" spans="2:16">
      <c r="O24" s="45"/>
      <c r="P24" s="45"/>
    </row>
    <row r="25" spans="2:16">
      <c r="O25" s="45"/>
      <c r="P25" s="45"/>
    </row>
    <row r="26" spans="2:16">
      <c r="O26" s="45"/>
      <c r="P26" s="45"/>
    </row>
    <row r="27" spans="2:16">
      <c r="O27" s="45"/>
      <c r="P27" s="45"/>
    </row>
    <row r="28" spans="2:16">
      <c r="O28" s="45"/>
      <c r="P28" s="45"/>
    </row>
    <row r="29" spans="2:16">
      <c r="O29" s="45"/>
      <c r="P29" s="45"/>
    </row>
    <row r="30" spans="2:16">
      <c r="O30" s="45"/>
      <c r="P30" s="45"/>
    </row>
    <row r="31" spans="2:16">
      <c r="O31" s="45"/>
      <c r="P31" s="45"/>
    </row>
    <row r="32" spans="2:16">
      <c r="O32" s="45"/>
      <c r="P32" s="45"/>
    </row>
    <row r="33" spans="15:16">
      <c r="O33" s="45"/>
      <c r="P33" s="45"/>
    </row>
    <row r="34" spans="15:16">
      <c r="O34" s="45"/>
      <c r="P34" s="45"/>
    </row>
    <row r="35" spans="15:16">
      <c r="O35" s="45"/>
      <c r="P35" s="45"/>
    </row>
    <row r="36" spans="15:16">
      <c r="O36" s="45"/>
      <c r="P36" s="45"/>
    </row>
    <row r="37" spans="15:16">
      <c r="O37" s="45"/>
      <c r="P37" s="45"/>
    </row>
    <row r="38" spans="15:16">
      <c r="O38" s="45"/>
      <c r="P38" s="45"/>
    </row>
    <row r="39" spans="15:16">
      <c r="O39" s="45"/>
      <c r="P39" s="45"/>
    </row>
    <row r="40" spans="15:16">
      <c r="O40" s="45"/>
      <c r="P40" s="45"/>
    </row>
    <row r="41" spans="15:16">
      <c r="O41" s="45"/>
      <c r="P41" s="45"/>
    </row>
    <row r="42" spans="15:16">
      <c r="O42" s="45"/>
      <c r="P42" s="45"/>
    </row>
    <row r="43" spans="15:16">
      <c r="O43" s="45"/>
      <c r="P43" s="45"/>
    </row>
    <row r="44" spans="15:16">
      <c r="O44" s="45"/>
      <c r="P44" s="45"/>
    </row>
    <row r="45" spans="15:16">
      <c r="O45" s="45"/>
      <c r="P45" s="45"/>
    </row>
    <row r="46" spans="15:16">
      <c r="O46" s="45"/>
      <c r="P46" s="45"/>
    </row>
    <row r="47" spans="15:16">
      <c r="O47" s="45"/>
      <c r="P47" s="45"/>
    </row>
    <row r="48" spans="15:16">
      <c r="O48" s="59"/>
      <c r="P48" s="59"/>
    </row>
  </sheetData>
  <mergeCells count="17">
    <mergeCell ref="N3:N4"/>
    <mergeCell ref="E3:E4"/>
    <mergeCell ref="K3:K4"/>
    <mergeCell ref="C5:D5"/>
    <mergeCell ref="C6:D6"/>
    <mergeCell ref="C7:D7"/>
    <mergeCell ref="C8:D8"/>
    <mergeCell ref="B5:B6"/>
    <mergeCell ref="B7:B8"/>
    <mergeCell ref="B3:D4"/>
    <mergeCell ref="B9:O9"/>
    <mergeCell ref="B16:D16"/>
    <mergeCell ref="B17:D17"/>
    <mergeCell ref="B18:D18"/>
    <mergeCell ref="B13:D13"/>
    <mergeCell ref="B14:D14"/>
    <mergeCell ref="B15:D15"/>
  </mergeCells>
  <phoneticPr fontId="21"/>
  <pageMargins left="0.75" right="0.75" top="1" bottom="1" header="0.51200000000000001" footer="0.51200000000000001"/>
  <pageSetup paperSize="8" scale="89" fitToHeight="0"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117"/>
  <sheetViews>
    <sheetView zoomScale="145" zoomScaleNormal="145" workbookViewId="0">
      <selection activeCell="I18" sqref="I18"/>
    </sheetView>
  </sheetViews>
  <sheetFormatPr defaultRowHeight="13.5"/>
  <cols>
    <col min="1" max="4" width="9" style="65"/>
    <col min="5" max="5" width="4.75" style="65" bestFit="1" customWidth="1"/>
    <col min="6" max="16384" width="9" style="65"/>
  </cols>
  <sheetData>
    <row r="1" spans="1:28">
      <c r="A1" s="60" t="s">
        <v>136</v>
      </c>
      <c r="B1" s="61"/>
      <c r="C1" s="62" t="s">
        <v>137</v>
      </c>
      <c r="D1" s="61"/>
      <c r="E1" s="63"/>
      <c r="F1" s="64"/>
      <c r="G1" s="62"/>
      <c r="H1" s="62"/>
      <c r="I1" s="62"/>
      <c r="J1" s="62"/>
    </row>
    <row r="2" spans="1:28">
      <c r="A2" s="66"/>
      <c r="B2" s="61"/>
      <c r="C2" s="62"/>
      <c r="D2" s="61"/>
      <c r="E2" s="63"/>
      <c r="F2" s="64"/>
      <c r="G2" s="62"/>
      <c r="H2" s="62"/>
      <c r="I2" s="62"/>
      <c r="J2" s="62"/>
    </row>
    <row r="3" spans="1:28">
      <c r="A3" s="65" t="s">
        <v>66</v>
      </c>
      <c r="F3" s="67" t="s">
        <v>67</v>
      </c>
      <c r="G3" s="67"/>
      <c r="H3" s="67"/>
      <c r="I3" s="67"/>
    </row>
    <row r="4" spans="1:28">
      <c r="A4" s="65" t="s">
        <v>140</v>
      </c>
      <c r="F4" s="67" t="s">
        <v>140</v>
      </c>
      <c r="G4" s="67"/>
      <c r="H4" s="67"/>
      <c r="I4" s="67"/>
    </row>
    <row r="5" spans="1:28">
      <c r="F5" s="67"/>
      <c r="G5" s="67"/>
      <c r="H5" s="67"/>
      <c r="I5" s="67"/>
    </row>
    <row r="6" spans="1:28" ht="41.25" thickBot="1">
      <c r="A6" s="68" t="s">
        <v>141</v>
      </c>
      <c r="B6" s="69" t="s">
        <v>142</v>
      </c>
      <c r="C6" s="70" t="s">
        <v>143</v>
      </c>
      <c r="D6" s="71" t="s">
        <v>112</v>
      </c>
      <c r="F6" s="68" t="s">
        <v>141</v>
      </c>
      <c r="G6" s="72" t="s">
        <v>144</v>
      </c>
      <c r="H6" s="70" t="s">
        <v>143</v>
      </c>
      <c r="I6" s="71" t="s">
        <v>145</v>
      </c>
      <c r="V6" s="333" t="s">
        <v>141</v>
      </c>
      <c r="W6" s="334" t="s">
        <v>405</v>
      </c>
      <c r="X6" s="335" t="s">
        <v>2</v>
      </c>
      <c r="Z6" s="68" t="s">
        <v>141</v>
      </c>
      <c r="AA6" s="69" t="s">
        <v>406</v>
      </c>
      <c r="AB6" s="71" t="s">
        <v>112</v>
      </c>
    </row>
    <row r="7" spans="1:28">
      <c r="A7" s="73" t="s">
        <v>49</v>
      </c>
      <c r="B7" s="74">
        <v>23891</v>
      </c>
      <c r="C7" s="75"/>
      <c r="D7" s="76">
        <v>47</v>
      </c>
      <c r="F7" s="73" t="s">
        <v>49</v>
      </c>
      <c r="G7" s="77">
        <v>228315</v>
      </c>
      <c r="H7" s="78"/>
      <c r="I7" s="79">
        <v>47</v>
      </c>
      <c r="V7" s="303" t="s">
        <v>3</v>
      </c>
      <c r="W7" s="103">
        <v>15.3</v>
      </c>
      <c r="X7" s="305">
        <v>1</v>
      </c>
      <c r="Z7" s="129" t="s">
        <v>3</v>
      </c>
      <c r="AA7" s="129">
        <v>804332</v>
      </c>
      <c r="AB7" s="308">
        <v>1</v>
      </c>
    </row>
    <row r="8" spans="1:28">
      <c r="A8" s="73" t="s">
        <v>48</v>
      </c>
      <c r="B8" s="74">
        <v>32345</v>
      </c>
      <c r="C8" s="75"/>
      <c r="D8" s="76">
        <v>46</v>
      </c>
      <c r="F8" s="73" t="s">
        <v>47</v>
      </c>
      <c r="G8" s="77">
        <v>275520</v>
      </c>
      <c r="H8" s="78"/>
      <c r="I8" s="79">
        <v>46</v>
      </c>
      <c r="V8" s="304" t="s">
        <v>5</v>
      </c>
      <c r="W8" s="103">
        <v>13</v>
      </c>
      <c r="X8" s="305">
        <v>2</v>
      </c>
      <c r="Z8" s="129" t="s">
        <v>4</v>
      </c>
      <c r="AA8" s="129">
        <v>472141</v>
      </c>
      <c r="AB8" s="308">
        <v>2</v>
      </c>
    </row>
    <row r="9" spans="1:28">
      <c r="A9" s="73" t="s">
        <v>47</v>
      </c>
      <c r="B9" s="74">
        <v>32839</v>
      </c>
      <c r="C9" s="75"/>
      <c r="D9" s="76">
        <v>45</v>
      </c>
      <c r="F9" s="73" t="s">
        <v>48</v>
      </c>
      <c r="G9" s="77">
        <v>294266</v>
      </c>
      <c r="H9" s="78"/>
      <c r="I9" s="79">
        <v>45</v>
      </c>
      <c r="V9" s="304" t="s">
        <v>6</v>
      </c>
      <c r="W9" s="103">
        <v>12.4</v>
      </c>
      <c r="X9" s="305">
        <v>3</v>
      </c>
      <c r="Z9" s="129" t="s">
        <v>6</v>
      </c>
      <c r="AA9" s="129">
        <v>339855</v>
      </c>
      <c r="AB9" s="308">
        <v>3</v>
      </c>
    </row>
    <row r="10" spans="1:28">
      <c r="A10" s="73" t="s">
        <v>45</v>
      </c>
      <c r="B10" s="74">
        <v>33794</v>
      </c>
      <c r="C10" s="75"/>
      <c r="D10" s="76">
        <v>44</v>
      </c>
      <c r="F10" s="73" t="s">
        <v>45</v>
      </c>
      <c r="G10" s="77">
        <v>304672</v>
      </c>
      <c r="H10" s="78"/>
      <c r="I10" s="79">
        <v>44</v>
      </c>
      <c r="V10" s="304" t="s">
        <v>4</v>
      </c>
      <c r="W10" s="103">
        <v>11.9</v>
      </c>
      <c r="X10" s="305">
        <v>4</v>
      </c>
      <c r="Z10" s="129" t="s">
        <v>5</v>
      </c>
      <c r="AA10" s="129">
        <v>339199</v>
      </c>
      <c r="AB10" s="308">
        <v>4</v>
      </c>
    </row>
    <row r="11" spans="1:28">
      <c r="A11" s="73" t="s">
        <v>46</v>
      </c>
      <c r="B11" s="74">
        <v>35274</v>
      </c>
      <c r="C11" s="75"/>
      <c r="D11" s="76">
        <v>43</v>
      </c>
      <c r="F11" s="73" t="s">
        <v>46</v>
      </c>
      <c r="G11" s="77">
        <v>356572</v>
      </c>
      <c r="H11" s="78"/>
      <c r="I11" s="79">
        <v>43</v>
      </c>
      <c r="V11" s="304" t="s">
        <v>11</v>
      </c>
      <c r="W11" s="103">
        <v>11.8</v>
      </c>
      <c r="X11" s="305">
        <v>5</v>
      </c>
      <c r="Z11" s="129" t="s">
        <v>7</v>
      </c>
      <c r="AA11" s="129">
        <v>263140</v>
      </c>
      <c r="AB11" s="308">
        <v>5</v>
      </c>
    </row>
    <row r="12" spans="1:28">
      <c r="A12" s="73" t="s">
        <v>44</v>
      </c>
      <c r="B12" s="74">
        <v>39434</v>
      </c>
      <c r="C12" s="75"/>
      <c r="D12" s="76">
        <v>42</v>
      </c>
      <c r="F12" s="73" t="s">
        <v>43</v>
      </c>
      <c r="G12" s="77">
        <v>364100</v>
      </c>
      <c r="H12" s="78"/>
      <c r="I12" s="79">
        <v>42</v>
      </c>
      <c r="V12" s="304" t="s">
        <v>35</v>
      </c>
      <c r="W12" s="103">
        <v>11.6</v>
      </c>
      <c r="X12" s="305">
        <v>6</v>
      </c>
      <c r="Z12" s="129" t="s">
        <v>10</v>
      </c>
      <c r="AA12" s="129">
        <v>241367</v>
      </c>
      <c r="AB12" s="308">
        <v>6</v>
      </c>
    </row>
    <row r="13" spans="1:28">
      <c r="A13" s="73" t="s">
        <v>43</v>
      </c>
      <c r="B13" s="74">
        <v>40374</v>
      </c>
      <c r="C13" s="75"/>
      <c r="D13" s="76">
        <v>41</v>
      </c>
      <c r="F13" s="73" t="s">
        <v>44</v>
      </c>
      <c r="G13" s="77">
        <v>374024</v>
      </c>
      <c r="H13" s="78"/>
      <c r="I13" s="79">
        <v>41</v>
      </c>
      <c r="V13" s="304" t="s">
        <v>15</v>
      </c>
      <c r="W13" s="103">
        <v>11.4</v>
      </c>
      <c r="X13" s="305">
        <v>7</v>
      </c>
      <c r="Z13" s="129" t="s">
        <v>8</v>
      </c>
      <c r="AA13" s="129">
        <v>240581</v>
      </c>
      <c r="AB13" s="308">
        <v>7</v>
      </c>
    </row>
    <row r="14" spans="1:28">
      <c r="A14" s="73" t="s">
        <v>39</v>
      </c>
      <c r="B14" s="74">
        <v>44517</v>
      </c>
      <c r="C14" s="75"/>
      <c r="D14" s="76">
        <v>40</v>
      </c>
      <c r="F14" s="73" t="s">
        <v>40</v>
      </c>
      <c r="G14" s="77">
        <v>376874</v>
      </c>
      <c r="H14" s="78"/>
      <c r="I14" s="79">
        <v>40</v>
      </c>
      <c r="V14" s="304" t="s">
        <v>7</v>
      </c>
      <c r="W14" s="103">
        <v>11.4</v>
      </c>
      <c r="X14" s="305">
        <v>8</v>
      </c>
      <c r="Z14" s="129" t="s">
        <v>9</v>
      </c>
      <c r="AA14" s="129">
        <v>233220</v>
      </c>
      <c r="AB14" s="308">
        <v>8</v>
      </c>
    </row>
    <row r="15" spans="1:28">
      <c r="A15" s="73" t="s">
        <v>41</v>
      </c>
      <c r="B15" s="74">
        <v>44528</v>
      </c>
      <c r="C15" s="75"/>
      <c r="D15" s="76">
        <v>39</v>
      </c>
      <c r="F15" s="73" t="s">
        <v>39</v>
      </c>
      <c r="G15" s="77">
        <v>399204</v>
      </c>
      <c r="H15" s="78"/>
      <c r="I15" s="79">
        <v>39</v>
      </c>
      <c r="V15" s="304" t="s">
        <v>24</v>
      </c>
      <c r="W15" s="103">
        <v>11.2</v>
      </c>
      <c r="X15" s="305">
        <v>9</v>
      </c>
      <c r="Z15" s="129" t="s">
        <v>11</v>
      </c>
      <c r="AA15" s="129">
        <v>210230</v>
      </c>
      <c r="AB15" s="308">
        <v>9</v>
      </c>
    </row>
    <row r="16" spans="1:28">
      <c r="A16" s="73" t="s">
        <v>42</v>
      </c>
      <c r="B16" s="74">
        <v>44923</v>
      </c>
      <c r="C16" s="75"/>
      <c r="D16" s="76">
        <v>38</v>
      </c>
      <c r="F16" s="73" t="s">
        <v>41</v>
      </c>
      <c r="G16" s="77">
        <v>435625</v>
      </c>
      <c r="H16" s="78"/>
      <c r="I16" s="79">
        <v>38</v>
      </c>
      <c r="V16" s="304" t="s">
        <v>16</v>
      </c>
      <c r="W16" s="103">
        <v>11.1</v>
      </c>
      <c r="X16" s="305">
        <v>10</v>
      </c>
      <c r="Z16" s="129" t="s">
        <v>12</v>
      </c>
      <c r="AA16" s="129">
        <v>173860</v>
      </c>
      <c r="AB16" s="308">
        <v>10</v>
      </c>
    </row>
    <row r="17" spans="1:28">
      <c r="A17" s="73" t="s">
        <v>40</v>
      </c>
      <c r="B17" s="74">
        <v>44959</v>
      </c>
      <c r="C17" s="75"/>
      <c r="D17" s="76">
        <v>37</v>
      </c>
      <c r="F17" s="73" t="s">
        <v>38</v>
      </c>
      <c r="G17" s="77">
        <v>439315</v>
      </c>
      <c r="H17" s="78"/>
      <c r="I17" s="79">
        <v>37</v>
      </c>
      <c r="V17" s="304" t="s">
        <v>10</v>
      </c>
      <c r="W17" s="103">
        <v>11.1</v>
      </c>
      <c r="X17" s="305">
        <v>11</v>
      </c>
      <c r="Z17" s="129" t="s">
        <v>13</v>
      </c>
      <c r="AA17" s="129">
        <v>134192</v>
      </c>
      <c r="AB17" s="308">
        <v>11</v>
      </c>
    </row>
    <row r="18" spans="1:28">
      <c r="A18" s="73" t="s">
        <v>38</v>
      </c>
      <c r="B18" s="74">
        <v>48325</v>
      </c>
      <c r="C18" s="75"/>
      <c r="D18" s="76">
        <v>36</v>
      </c>
      <c r="F18" s="73" t="s">
        <v>42</v>
      </c>
      <c r="G18" s="77">
        <v>439800</v>
      </c>
      <c r="H18" s="78"/>
      <c r="I18" s="79">
        <v>36</v>
      </c>
      <c r="V18" s="304" t="s">
        <v>9</v>
      </c>
      <c r="W18" s="103">
        <v>11</v>
      </c>
      <c r="X18" s="305">
        <v>12</v>
      </c>
      <c r="Z18" s="129" t="s">
        <v>14</v>
      </c>
      <c r="AA18" s="129">
        <v>129581</v>
      </c>
      <c r="AB18" s="308">
        <v>12</v>
      </c>
    </row>
    <row r="19" spans="1:28">
      <c r="A19" s="73" t="s">
        <v>37</v>
      </c>
      <c r="B19" s="74">
        <v>48420</v>
      </c>
      <c r="C19" s="75"/>
      <c r="D19" s="76">
        <v>35</v>
      </c>
      <c r="F19" s="73" t="s">
        <v>34</v>
      </c>
      <c r="G19" s="77">
        <v>463350</v>
      </c>
      <c r="H19" s="78"/>
      <c r="I19" s="79">
        <v>35</v>
      </c>
      <c r="V19" s="304" t="s">
        <v>19</v>
      </c>
      <c r="W19" s="103">
        <v>10.9</v>
      </c>
      <c r="X19" s="305">
        <v>13</v>
      </c>
      <c r="Z19" s="129" t="s">
        <v>15</v>
      </c>
      <c r="AA19" s="129">
        <v>118553</v>
      </c>
      <c r="AB19" s="308">
        <v>13</v>
      </c>
    </row>
    <row r="20" spans="1:28">
      <c r="A20" s="73" t="s">
        <v>36</v>
      </c>
      <c r="B20" s="74">
        <v>49937</v>
      </c>
      <c r="C20" s="75"/>
      <c r="D20" s="76">
        <v>34</v>
      </c>
      <c r="F20" s="73" t="s">
        <v>36</v>
      </c>
      <c r="G20" s="77">
        <v>473690</v>
      </c>
      <c r="H20" s="78"/>
      <c r="I20" s="79">
        <v>34</v>
      </c>
      <c r="V20" s="304" t="s">
        <v>21</v>
      </c>
      <c r="W20" s="103">
        <v>10.9</v>
      </c>
      <c r="X20" s="305">
        <v>14</v>
      </c>
      <c r="Z20" s="129" t="s">
        <v>16</v>
      </c>
      <c r="AA20" s="129">
        <v>108520</v>
      </c>
      <c r="AB20" s="308">
        <v>14</v>
      </c>
    </row>
    <row r="21" spans="1:28">
      <c r="A21" s="73" t="s">
        <v>34</v>
      </c>
      <c r="B21" s="74">
        <v>51626</v>
      </c>
      <c r="C21" s="75"/>
      <c r="D21" s="76">
        <v>33</v>
      </c>
      <c r="F21" s="73" t="s">
        <v>32</v>
      </c>
      <c r="G21" s="77">
        <v>498573</v>
      </c>
      <c r="H21" s="78"/>
      <c r="I21" s="79">
        <v>33</v>
      </c>
      <c r="V21" s="304" t="s">
        <v>12</v>
      </c>
      <c r="W21" s="103">
        <v>10.8</v>
      </c>
      <c r="X21" s="305">
        <v>15</v>
      </c>
      <c r="Z21" s="129" t="s">
        <v>17</v>
      </c>
      <c r="AA21" s="129">
        <v>105338</v>
      </c>
      <c r="AB21" s="308">
        <v>15</v>
      </c>
    </row>
    <row r="22" spans="1:28">
      <c r="A22" s="73" t="s">
        <v>35</v>
      </c>
      <c r="B22" s="74">
        <v>53115</v>
      </c>
      <c r="C22" s="75"/>
      <c r="D22" s="76">
        <v>32</v>
      </c>
      <c r="F22" s="73" t="s">
        <v>37</v>
      </c>
      <c r="G22" s="77">
        <v>503317</v>
      </c>
      <c r="H22" s="78"/>
      <c r="I22" s="79">
        <v>32</v>
      </c>
      <c r="V22" s="304" t="s">
        <v>23</v>
      </c>
      <c r="W22" s="103">
        <v>10.8</v>
      </c>
      <c r="X22" s="305">
        <v>16</v>
      </c>
      <c r="Z22" s="129" t="s">
        <v>19</v>
      </c>
      <c r="AA22" s="129">
        <v>104496</v>
      </c>
      <c r="AB22" s="308">
        <v>16</v>
      </c>
    </row>
    <row r="23" spans="1:28">
      <c r="A23" s="73" t="s">
        <v>33</v>
      </c>
      <c r="B23" s="74">
        <v>53944</v>
      </c>
      <c r="C23" s="75"/>
      <c r="D23" s="76">
        <v>31</v>
      </c>
      <c r="F23" s="73" t="s">
        <v>33</v>
      </c>
      <c r="G23" s="77">
        <v>515967</v>
      </c>
      <c r="H23" s="78"/>
      <c r="I23" s="79">
        <v>31</v>
      </c>
      <c r="V23" s="304" t="s">
        <v>13</v>
      </c>
      <c r="W23" s="103">
        <v>10.8</v>
      </c>
      <c r="X23" s="305">
        <v>17</v>
      </c>
      <c r="Z23" s="129" t="s">
        <v>18</v>
      </c>
      <c r="AA23" s="129">
        <v>97720</v>
      </c>
      <c r="AB23" s="308">
        <v>17</v>
      </c>
    </row>
    <row r="24" spans="1:28">
      <c r="A24" s="73" t="s">
        <v>32</v>
      </c>
      <c r="B24" s="74">
        <v>54523</v>
      </c>
      <c r="C24" s="75"/>
      <c r="D24" s="76">
        <v>30</v>
      </c>
      <c r="F24" s="73" t="s">
        <v>30</v>
      </c>
      <c r="G24" s="77">
        <v>525487</v>
      </c>
      <c r="H24" s="78"/>
      <c r="I24" s="79">
        <v>30</v>
      </c>
      <c r="V24" s="304" t="s">
        <v>20</v>
      </c>
      <c r="W24" s="103">
        <v>10.6</v>
      </c>
      <c r="X24" s="305">
        <v>18</v>
      </c>
      <c r="Z24" s="129" t="s">
        <v>20</v>
      </c>
      <c r="AA24" s="129">
        <v>92112</v>
      </c>
      <c r="AB24" s="308">
        <v>18</v>
      </c>
    </row>
    <row r="25" spans="1:28">
      <c r="A25" s="73" t="s">
        <v>29</v>
      </c>
      <c r="B25" s="74">
        <v>55759</v>
      </c>
      <c r="C25" s="75"/>
      <c r="D25" s="76">
        <v>29</v>
      </c>
      <c r="F25" s="73" t="s">
        <v>31</v>
      </c>
      <c r="G25" s="77">
        <v>542179</v>
      </c>
      <c r="H25" s="78"/>
      <c r="I25" s="79">
        <v>29</v>
      </c>
      <c r="V25" s="304" t="s">
        <v>14</v>
      </c>
      <c r="W25" s="103">
        <v>10.5</v>
      </c>
      <c r="X25" s="305">
        <v>19</v>
      </c>
      <c r="Z25" s="129" t="s">
        <v>22</v>
      </c>
      <c r="AA25" s="129">
        <v>88197</v>
      </c>
      <c r="AB25" s="308">
        <v>19</v>
      </c>
    </row>
    <row r="26" spans="1:28">
      <c r="A26" s="73" t="s">
        <v>31</v>
      </c>
      <c r="B26" s="74">
        <v>55791</v>
      </c>
      <c r="C26" s="75"/>
      <c r="D26" s="76">
        <v>28</v>
      </c>
      <c r="F26" s="73" t="s">
        <v>27</v>
      </c>
      <c r="G26" s="77">
        <v>563282</v>
      </c>
      <c r="H26" s="78"/>
      <c r="I26" s="79">
        <v>28</v>
      </c>
      <c r="V26" s="304" t="s">
        <v>37</v>
      </c>
      <c r="W26" s="103">
        <v>10.4</v>
      </c>
      <c r="X26" s="305">
        <v>20</v>
      </c>
      <c r="Z26" s="129" t="s">
        <v>23</v>
      </c>
      <c r="AA26" s="129">
        <v>86742</v>
      </c>
      <c r="AB26" s="308">
        <v>20</v>
      </c>
    </row>
    <row r="27" spans="1:28">
      <c r="A27" s="73" t="s">
        <v>30</v>
      </c>
      <c r="B27" s="74">
        <v>57885</v>
      </c>
      <c r="C27" s="75"/>
      <c r="D27" s="76">
        <v>27</v>
      </c>
      <c r="F27" s="73" t="s">
        <v>29</v>
      </c>
      <c r="G27" s="77">
        <v>571202</v>
      </c>
      <c r="H27" s="78"/>
      <c r="I27" s="79">
        <v>27</v>
      </c>
      <c r="V27" s="304" t="s">
        <v>29</v>
      </c>
      <c r="W27" s="103">
        <v>10.199999999999999</v>
      </c>
      <c r="X27" s="305">
        <v>21</v>
      </c>
      <c r="Z27" s="129" t="s">
        <v>21</v>
      </c>
      <c r="AA27" s="129">
        <v>86327</v>
      </c>
      <c r="AB27" s="308">
        <v>21</v>
      </c>
    </row>
    <row r="28" spans="1:28">
      <c r="A28" s="73" t="s">
        <v>27</v>
      </c>
      <c r="B28" s="74">
        <v>59021</v>
      </c>
      <c r="C28" s="75"/>
      <c r="D28" s="76">
        <v>26</v>
      </c>
      <c r="F28" s="73" t="s">
        <v>28</v>
      </c>
      <c r="G28" s="77">
        <v>581124</v>
      </c>
      <c r="H28" s="78"/>
      <c r="I28" s="79">
        <v>26</v>
      </c>
      <c r="V28" s="304" t="s">
        <v>8</v>
      </c>
      <c r="W28" s="103">
        <v>10.1</v>
      </c>
      <c r="X28" s="305">
        <v>22</v>
      </c>
      <c r="Z28" s="129" t="s">
        <v>26</v>
      </c>
      <c r="AA28" s="129">
        <v>80247</v>
      </c>
      <c r="AB28" s="308">
        <v>22</v>
      </c>
    </row>
    <row r="29" spans="1:28">
      <c r="A29" s="73" t="s">
        <v>28</v>
      </c>
      <c r="B29" s="74">
        <v>62205</v>
      </c>
      <c r="C29" s="75"/>
      <c r="D29" s="76">
        <v>25</v>
      </c>
      <c r="F29" s="73" t="s">
        <v>35</v>
      </c>
      <c r="G29" s="77">
        <v>615487</v>
      </c>
      <c r="H29" s="78"/>
      <c r="I29" s="79">
        <v>25</v>
      </c>
      <c r="V29" s="304" t="s">
        <v>46</v>
      </c>
      <c r="W29" s="103">
        <v>10.1</v>
      </c>
      <c r="X29" s="305">
        <v>23</v>
      </c>
      <c r="Z29" s="129" t="s">
        <v>24</v>
      </c>
      <c r="AA29" s="129">
        <v>77807</v>
      </c>
      <c r="AB29" s="308">
        <v>23</v>
      </c>
    </row>
    <row r="30" spans="1:28">
      <c r="A30" s="73" t="s">
        <v>25</v>
      </c>
      <c r="B30" s="74">
        <v>70858</v>
      </c>
      <c r="C30" s="75"/>
      <c r="D30" s="76">
        <v>24</v>
      </c>
      <c r="F30" s="73" t="s">
        <v>25</v>
      </c>
      <c r="G30" s="77">
        <v>654927</v>
      </c>
      <c r="H30" s="78"/>
      <c r="I30" s="79">
        <v>24</v>
      </c>
      <c r="V30" s="304" t="s">
        <v>22</v>
      </c>
      <c r="W30" s="103">
        <v>9.9</v>
      </c>
      <c r="X30" s="305">
        <v>24</v>
      </c>
      <c r="Z30" s="129" t="s">
        <v>25</v>
      </c>
      <c r="AA30" s="129">
        <v>76439</v>
      </c>
      <c r="AB30" s="308">
        <v>24</v>
      </c>
    </row>
    <row r="31" spans="1:28">
      <c r="A31" s="73" t="s">
        <v>24</v>
      </c>
      <c r="B31" s="74">
        <v>71200</v>
      </c>
      <c r="C31" s="75"/>
      <c r="D31" s="76">
        <v>23</v>
      </c>
      <c r="F31" s="73" t="s">
        <v>26</v>
      </c>
      <c r="G31" s="77">
        <v>708907</v>
      </c>
      <c r="H31" s="78"/>
      <c r="I31" s="79">
        <v>23</v>
      </c>
      <c r="V31" s="304" t="s">
        <v>26</v>
      </c>
      <c r="W31" s="103">
        <v>9.9</v>
      </c>
      <c r="X31" s="305">
        <v>25</v>
      </c>
      <c r="Z31" s="129" t="s">
        <v>28</v>
      </c>
      <c r="AA31" s="129">
        <v>73484</v>
      </c>
      <c r="AB31" s="308">
        <v>25</v>
      </c>
    </row>
    <row r="32" spans="1:28">
      <c r="A32" s="73" t="s">
        <v>26</v>
      </c>
      <c r="B32" s="74">
        <v>71677</v>
      </c>
      <c r="C32" s="75"/>
      <c r="D32" s="76">
        <v>22</v>
      </c>
      <c r="F32" s="73" t="s">
        <v>24</v>
      </c>
      <c r="G32" s="77">
        <v>794991</v>
      </c>
      <c r="H32" s="78"/>
      <c r="I32" s="79">
        <v>22</v>
      </c>
      <c r="V32" s="304" t="s">
        <v>42</v>
      </c>
      <c r="W32" s="103">
        <v>9.8000000000000007</v>
      </c>
      <c r="X32" s="305">
        <v>26</v>
      </c>
      <c r="Z32" s="331" t="s">
        <v>27</v>
      </c>
      <c r="AA32" s="331">
        <v>64937</v>
      </c>
      <c r="AB32" s="308">
        <v>26</v>
      </c>
    </row>
    <row r="33" spans="1:28">
      <c r="A33" s="73" t="s">
        <v>23</v>
      </c>
      <c r="B33" s="74">
        <v>77428</v>
      </c>
      <c r="C33" s="75"/>
      <c r="D33" s="76">
        <v>21</v>
      </c>
      <c r="F33" s="73" t="s">
        <v>22</v>
      </c>
      <c r="G33" s="77">
        <v>798114</v>
      </c>
      <c r="H33" s="78"/>
      <c r="I33" s="79">
        <v>21</v>
      </c>
      <c r="V33" s="304" t="s">
        <v>41</v>
      </c>
      <c r="W33" s="103">
        <v>9.8000000000000007</v>
      </c>
      <c r="X33" s="305">
        <v>27</v>
      </c>
      <c r="Z33" s="129" t="s">
        <v>30</v>
      </c>
      <c r="AA33" s="129">
        <v>62461</v>
      </c>
      <c r="AB33" s="308">
        <v>27</v>
      </c>
    </row>
    <row r="34" spans="1:28">
      <c r="A34" s="73" t="s">
        <v>21</v>
      </c>
      <c r="B34" s="74">
        <v>78983</v>
      </c>
      <c r="C34" s="75"/>
      <c r="D34" s="76">
        <v>20</v>
      </c>
      <c r="F34" s="73" t="s">
        <v>23</v>
      </c>
      <c r="G34" s="77">
        <v>835270</v>
      </c>
      <c r="H34" s="78"/>
      <c r="I34" s="79">
        <v>20</v>
      </c>
      <c r="V34" s="304" t="s">
        <v>31</v>
      </c>
      <c r="W34" s="103">
        <v>9.6999999999999993</v>
      </c>
      <c r="X34" s="305">
        <v>28</v>
      </c>
      <c r="Z34" s="129" t="s">
        <v>31</v>
      </c>
      <c r="AA34" s="129">
        <v>61109</v>
      </c>
      <c r="AB34" s="308">
        <v>28</v>
      </c>
    </row>
    <row r="35" spans="1:28">
      <c r="A35" s="73" t="s">
        <v>22</v>
      </c>
      <c r="B35" s="74">
        <v>80619</v>
      </c>
      <c r="C35" s="75"/>
      <c r="D35" s="76">
        <v>19</v>
      </c>
      <c r="F35" s="73" t="s">
        <v>21</v>
      </c>
      <c r="G35" s="77">
        <v>864618</v>
      </c>
      <c r="H35" s="78"/>
      <c r="I35" s="79">
        <v>19</v>
      </c>
      <c r="V35" s="304" t="s">
        <v>33</v>
      </c>
      <c r="W35" s="103">
        <v>9.6</v>
      </c>
      <c r="X35" s="305">
        <v>29</v>
      </c>
      <c r="Z35" s="129" t="s">
        <v>29</v>
      </c>
      <c r="AA35" s="129">
        <v>60050</v>
      </c>
      <c r="AB35" s="308">
        <v>29</v>
      </c>
    </row>
    <row r="36" spans="1:28">
      <c r="A36" s="73" t="s">
        <v>20</v>
      </c>
      <c r="B36" s="74">
        <v>84119</v>
      </c>
      <c r="C36" s="75"/>
      <c r="D36" s="76">
        <v>18</v>
      </c>
      <c r="F36" s="73" t="s">
        <v>18</v>
      </c>
      <c r="G36" s="77">
        <v>877243</v>
      </c>
      <c r="H36" s="78"/>
      <c r="I36" s="79">
        <v>18</v>
      </c>
      <c r="V36" s="304" t="s">
        <v>18</v>
      </c>
      <c r="W36" s="103">
        <v>9.6</v>
      </c>
      <c r="X36" s="305">
        <v>30</v>
      </c>
      <c r="Z36" s="129" t="s">
        <v>32</v>
      </c>
      <c r="AA36" s="129">
        <v>58200</v>
      </c>
      <c r="AB36" s="308">
        <v>30</v>
      </c>
    </row>
    <row r="37" spans="1:28">
      <c r="A37" s="73" t="s">
        <v>18</v>
      </c>
      <c r="B37" s="74">
        <v>91077</v>
      </c>
      <c r="C37" s="75"/>
      <c r="D37" s="76">
        <v>17</v>
      </c>
      <c r="F37" s="73" t="s">
        <v>20</v>
      </c>
      <c r="G37" s="77">
        <v>889631</v>
      </c>
      <c r="H37" s="78"/>
      <c r="I37" s="79">
        <v>17</v>
      </c>
      <c r="V37" s="304" t="s">
        <v>49</v>
      </c>
      <c r="W37" s="103">
        <v>9.6</v>
      </c>
      <c r="X37" s="305">
        <v>31</v>
      </c>
      <c r="Z37" s="129" t="s">
        <v>35</v>
      </c>
      <c r="AA37" s="129">
        <v>57532</v>
      </c>
      <c r="AB37" s="308">
        <v>31</v>
      </c>
    </row>
    <row r="38" spans="1:28">
      <c r="A38" s="73" t="s">
        <v>19</v>
      </c>
      <c r="B38" s="74">
        <v>93911</v>
      </c>
      <c r="C38" s="75"/>
      <c r="D38" s="76">
        <v>16</v>
      </c>
      <c r="F38" s="73" t="s">
        <v>17</v>
      </c>
      <c r="G38" s="77">
        <v>918620</v>
      </c>
      <c r="H38" s="78"/>
      <c r="I38" s="79">
        <v>16</v>
      </c>
      <c r="V38" s="304" t="s">
        <v>44</v>
      </c>
      <c r="W38" s="103">
        <v>9.5</v>
      </c>
      <c r="X38" s="305">
        <v>32</v>
      </c>
      <c r="Z38" s="129" t="s">
        <v>33</v>
      </c>
      <c r="AA38" s="129">
        <v>57007</v>
      </c>
      <c r="AB38" s="308">
        <v>32</v>
      </c>
    </row>
    <row r="39" spans="1:28">
      <c r="A39" s="73" t="s">
        <v>17</v>
      </c>
      <c r="B39" s="74">
        <v>98643</v>
      </c>
      <c r="C39" s="75"/>
      <c r="D39" s="76">
        <v>15</v>
      </c>
      <c r="F39" s="73" t="s">
        <v>16</v>
      </c>
      <c r="G39" s="77">
        <v>998189</v>
      </c>
      <c r="H39" s="78"/>
      <c r="I39" s="79">
        <v>15</v>
      </c>
      <c r="V39" s="304" t="s">
        <v>27</v>
      </c>
      <c r="W39" s="103">
        <v>9.5</v>
      </c>
      <c r="X39" s="305">
        <v>33</v>
      </c>
      <c r="Z39" s="129" t="s">
        <v>36</v>
      </c>
      <c r="AA39" s="129">
        <v>54766</v>
      </c>
      <c r="AB39" s="308">
        <v>33</v>
      </c>
    </row>
    <row r="40" spans="1:28">
      <c r="A40" s="73" t="s">
        <v>16</v>
      </c>
      <c r="B40" s="74">
        <v>102811</v>
      </c>
      <c r="C40" s="75"/>
      <c r="D40" s="76">
        <v>14</v>
      </c>
      <c r="F40" s="73" t="s">
        <v>19</v>
      </c>
      <c r="G40" s="77">
        <v>1022384</v>
      </c>
      <c r="H40" s="78"/>
      <c r="I40" s="79">
        <v>14</v>
      </c>
      <c r="V40" s="304" t="s">
        <v>36</v>
      </c>
      <c r="W40" s="103">
        <v>9.5</v>
      </c>
      <c r="X40" s="305">
        <v>34</v>
      </c>
      <c r="Z40" s="129" t="s">
        <v>34</v>
      </c>
      <c r="AA40" s="129">
        <v>53892</v>
      </c>
      <c r="AB40" s="308">
        <v>34</v>
      </c>
    </row>
    <row r="41" spans="1:28">
      <c r="A41" s="73" t="s">
        <v>15</v>
      </c>
      <c r="B41" s="74">
        <v>107129</v>
      </c>
      <c r="C41" s="75"/>
      <c r="D41" s="76">
        <v>13</v>
      </c>
      <c r="F41" s="73" t="s">
        <v>14</v>
      </c>
      <c r="G41" s="77">
        <v>1139827</v>
      </c>
      <c r="H41" s="78"/>
      <c r="I41" s="79">
        <v>13</v>
      </c>
      <c r="V41" s="304" t="s">
        <v>17</v>
      </c>
      <c r="W41" s="103">
        <v>9.3000000000000007</v>
      </c>
      <c r="X41" s="305">
        <v>35</v>
      </c>
      <c r="Z41" s="129" t="s">
        <v>38</v>
      </c>
      <c r="AA41" s="129">
        <v>51843</v>
      </c>
      <c r="AB41" s="308">
        <v>35</v>
      </c>
    </row>
    <row r="42" spans="1:28">
      <c r="A42" s="73" t="s">
        <v>14</v>
      </c>
      <c r="B42" s="74">
        <v>108368</v>
      </c>
      <c r="C42" s="75"/>
      <c r="D42" s="76">
        <v>12</v>
      </c>
      <c r="F42" s="73" t="s">
        <v>15</v>
      </c>
      <c r="G42" s="77">
        <v>1223518</v>
      </c>
      <c r="H42" s="78"/>
      <c r="I42" s="79">
        <v>12</v>
      </c>
      <c r="V42" s="304" t="s">
        <v>28</v>
      </c>
      <c r="W42" s="103">
        <v>9.3000000000000007</v>
      </c>
      <c r="X42" s="305">
        <v>36</v>
      </c>
      <c r="Z42" s="129" t="s">
        <v>37</v>
      </c>
      <c r="AA42" s="129">
        <v>51770</v>
      </c>
      <c r="AB42" s="308">
        <v>36</v>
      </c>
    </row>
    <row r="43" spans="1:28">
      <c r="A43" s="73" t="s">
        <v>13</v>
      </c>
      <c r="B43" s="74">
        <v>120069</v>
      </c>
      <c r="C43" s="75"/>
      <c r="D43" s="76">
        <v>11</v>
      </c>
      <c r="F43" s="73" t="s">
        <v>13</v>
      </c>
      <c r="G43" s="77">
        <v>1293541</v>
      </c>
      <c r="H43" s="78"/>
      <c r="I43" s="79">
        <v>11</v>
      </c>
      <c r="V43" s="304" t="s">
        <v>25</v>
      </c>
      <c r="W43" s="103">
        <v>9.1999999999999993</v>
      </c>
      <c r="X43" s="305">
        <v>37</v>
      </c>
      <c r="Z43" s="309" t="s">
        <v>42</v>
      </c>
      <c r="AA43" s="309">
        <v>51291</v>
      </c>
      <c r="AB43" s="310">
        <v>37</v>
      </c>
    </row>
    <row r="44" spans="1:28">
      <c r="A44" s="73" t="s">
        <v>12</v>
      </c>
      <c r="B44" s="74">
        <v>159628</v>
      </c>
      <c r="C44" s="75"/>
      <c r="D44" s="76">
        <v>10</v>
      </c>
      <c r="F44" s="73" t="s">
        <v>12</v>
      </c>
      <c r="G44" s="77">
        <v>1719689</v>
      </c>
      <c r="H44" s="78"/>
      <c r="I44" s="79">
        <v>10</v>
      </c>
      <c r="V44" s="304" t="s">
        <v>32</v>
      </c>
      <c r="W44" s="103">
        <v>9.1</v>
      </c>
      <c r="X44" s="305">
        <v>38</v>
      </c>
      <c r="Z44" s="129" t="s">
        <v>41</v>
      </c>
      <c r="AA44" s="129">
        <v>48633</v>
      </c>
      <c r="AB44" s="332">
        <v>38</v>
      </c>
    </row>
    <row r="45" spans="1:28">
      <c r="A45" s="73" t="s">
        <v>11</v>
      </c>
      <c r="B45" s="74">
        <v>179251</v>
      </c>
      <c r="C45" s="75"/>
      <c r="D45" s="76">
        <v>9</v>
      </c>
      <c r="F45" s="73" t="s">
        <v>11</v>
      </c>
      <c r="G45" s="77">
        <v>2121213</v>
      </c>
      <c r="H45" s="78"/>
      <c r="I45" s="79">
        <v>9</v>
      </c>
      <c r="V45" s="304" t="s">
        <v>48</v>
      </c>
      <c r="W45" s="103">
        <v>9.1</v>
      </c>
      <c r="X45" s="305">
        <v>39</v>
      </c>
      <c r="Z45" s="129" t="s">
        <v>40</v>
      </c>
      <c r="AA45" s="129">
        <v>48553</v>
      </c>
      <c r="AB45" s="308">
        <v>39</v>
      </c>
    </row>
    <row r="46" spans="1:28">
      <c r="A46" s="73" t="s">
        <v>9</v>
      </c>
      <c r="B46" s="74">
        <v>199966</v>
      </c>
      <c r="C46" s="75"/>
      <c r="D46" s="76">
        <v>8</v>
      </c>
      <c r="F46" s="73" t="s">
        <v>8</v>
      </c>
      <c r="G46" s="77">
        <v>2153312</v>
      </c>
      <c r="H46" s="78"/>
      <c r="I46" s="79">
        <v>8</v>
      </c>
      <c r="V46" s="304" t="s">
        <v>30</v>
      </c>
      <c r="W46" s="103">
        <v>9.1</v>
      </c>
      <c r="X46" s="305">
        <v>40</v>
      </c>
      <c r="Z46" s="129" t="s">
        <v>39</v>
      </c>
      <c r="AA46" s="129">
        <v>46993</v>
      </c>
      <c r="AB46" s="308">
        <v>40</v>
      </c>
    </row>
    <row r="47" spans="1:28">
      <c r="A47" s="73" t="s">
        <v>10</v>
      </c>
      <c r="B47" s="74">
        <v>205965</v>
      </c>
      <c r="C47" s="75"/>
      <c r="D47" s="76">
        <v>7</v>
      </c>
      <c r="F47" s="73" t="s">
        <v>9</v>
      </c>
      <c r="G47" s="77">
        <v>2194727</v>
      </c>
      <c r="H47" s="78"/>
      <c r="I47" s="79">
        <v>7</v>
      </c>
      <c r="V47" s="304" t="s">
        <v>38</v>
      </c>
      <c r="W47" s="103">
        <v>9.1</v>
      </c>
      <c r="X47" s="305">
        <v>41</v>
      </c>
      <c r="Z47" s="129" t="s">
        <v>43</v>
      </c>
      <c r="AA47" s="129">
        <v>43442</v>
      </c>
      <c r="AB47" s="308">
        <v>41</v>
      </c>
    </row>
    <row r="48" spans="1:28">
      <c r="A48" s="73" t="s">
        <v>8</v>
      </c>
      <c r="B48" s="74">
        <v>213026</v>
      </c>
      <c r="C48" s="75"/>
      <c r="D48" s="76">
        <v>6</v>
      </c>
      <c r="F48" s="73" t="s">
        <v>10</v>
      </c>
      <c r="G48" s="77">
        <v>2294657</v>
      </c>
      <c r="H48" s="78"/>
      <c r="I48" s="79">
        <v>6</v>
      </c>
      <c r="V48" s="304" t="s">
        <v>39</v>
      </c>
      <c r="W48" s="103">
        <v>9</v>
      </c>
      <c r="X48" s="305">
        <v>42</v>
      </c>
      <c r="Z48" s="129" t="s">
        <v>44</v>
      </c>
      <c r="AA48" s="129">
        <v>42122</v>
      </c>
      <c r="AB48" s="308">
        <v>42</v>
      </c>
    </row>
    <row r="49" spans="1:28">
      <c r="A49" s="73" t="s">
        <v>7</v>
      </c>
      <c r="B49" s="74">
        <v>226535</v>
      </c>
      <c r="C49" s="75"/>
      <c r="D49" s="76">
        <v>5</v>
      </c>
      <c r="F49" s="73" t="s">
        <v>7</v>
      </c>
      <c r="G49" s="77">
        <v>2574456</v>
      </c>
      <c r="H49" s="78"/>
      <c r="I49" s="79">
        <v>5</v>
      </c>
      <c r="V49" s="304" t="s">
        <v>34</v>
      </c>
      <c r="W49" s="103">
        <v>9</v>
      </c>
      <c r="X49" s="305">
        <v>43</v>
      </c>
      <c r="Z49" s="129" t="s">
        <v>46</v>
      </c>
      <c r="AA49" s="129">
        <v>37897</v>
      </c>
      <c r="AB49" s="308">
        <v>43</v>
      </c>
    </row>
    <row r="50" spans="1:28">
      <c r="A50" s="73" t="s">
        <v>6</v>
      </c>
      <c r="B50" s="74">
        <v>280687</v>
      </c>
      <c r="C50" s="75"/>
      <c r="D50" s="76">
        <v>4</v>
      </c>
      <c r="F50" s="73" t="s">
        <v>6</v>
      </c>
      <c r="G50" s="77">
        <v>3481162</v>
      </c>
      <c r="H50" s="78"/>
      <c r="I50" s="79">
        <v>4</v>
      </c>
      <c r="V50" s="304" t="s">
        <v>43</v>
      </c>
      <c r="W50" s="103">
        <v>9</v>
      </c>
      <c r="X50" s="305">
        <v>44</v>
      </c>
      <c r="Z50" s="129" t="s">
        <v>45</v>
      </c>
      <c r="AA50" s="129">
        <v>37148</v>
      </c>
      <c r="AB50" s="308">
        <v>44</v>
      </c>
    </row>
    <row r="51" spans="1:28">
      <c r="A51" s="73" t="s">
        <v>5</v>
      </c>
      <c r="B51" s="74">
        <v>295277</v>
      </c>
      <c r="C51" s="75"/>
      <c r="D51" s="76">
        <v>3</v>
      </c>
      <c r="F51" s="73" t="s">
        <v>5</v>
      </c>
      <c r="G51" s="77">
        <v>3832121</v>
      </c>
      <c r="H51" s="78"/>
      <c r="I51" s="79">
        <v>3</v>
      </c>
      <c r="V51" s="304" t="s">
        <v>45</v>
      </c>
      <c r="W51" s="103">
        <v>9</v>
      </c>
      <c r="X51" s="305">
        <v>45</v>
      </c>
      <c r="Z51" s="129" t="s">
        <v>47</v>
      </c>
      <c r="AA51" s="129">
        <v>35258</v>
      </c>
      <c r="AB51" s="308">
        <v>45</v>
      </c>
    </row>
    <row r="52" spans="1:28">
      <c r="A52" s="73" t="s">
        <v>4</v>
      </c>
      <c r="B52" s="74">
        <v>377959</v>
      </c>
      <c r="C52" s="75"/>
      <c r="D52" s="76">
        <v>2</v>
      </c>
      <c r="F52" s="73" t="s">
        <v>4</v>
      </c>
      <c r="G52" s="77">
        <v>4491328</v>
      </c>
      <c r="H52" s="78"/>
      <c r="I52" s="79">
        <v>2</v>
      </c>
      <c r="V52" s="304" t="s">
        <v>40</v>
      </c>
      <c r="W52" s="103">
        <v>8.4</v>
      </c>
      <c r="X52" s="305">
        <v>46</v>
      </c>
      <c r="Z52" s="129" t="s">
        <v>48</v>
      </c>
      <c r="AA52" s="129">
        <v>34403</v>
      </c>
      <c r="AB52" s="308">
        <v>46</v>
      </c>
    </row>
    <row r="53" spans="1:28" ht="14.25" thickBot="1">
      <c r="A53" s="80" t="s">
        <v>3</v>
      </c>
      <c r="B53" s="81"/>
      <c r="C53" s="81">
        <v>616002</v>
      </c>
      <c r="D53" s="83">
        <v>1</v>
      </c>
      <c r="F53" s="80" t="s">
        <v>3</v>
      </c>
      <c r="G53" s="84"/>
      <c r="H53" s="85">
        <v>9433466</v>
      </c>
      <c r="I53" s="86">
        <v>1</v>
      </c>
      <c r="V53" s="306" t="s">
        <v>47</v>
      </c>
      <c r="W53" s="307">
        <v>8.4</v>
      </c>
      <c r="X53" s="330">
        <v>47</v>
      </c>
      <c r="Z53" s="129" t="s">
        <v>49</v>
      </c>
      <c r="AA53" s="129">
        <v>25442</v>
      </c>
      <c r="AB53" s="308">
        <v>47</v>
      </c>
    </row>
    <row r="54" spans="1:28">
      <c r="A54" s="62"/>
    </row>
    <row r="56" spans="1:28">
      <c r="A56" s="62"/>
    </row>
    <row r="57" spans="1:28">
      <c r="A57" s="62"/>
    </row>
    <row r="58" spans="1:28">
      <c r="A58" s="62"/>
    </row>
    <row r="59" spans="1:28">
      <c r="A59" s="62"/>
    </row>
    <row r="60" spans="1:28">
      <c r="A60" s="62"/>
    </row>
    <row r="61" spans="1:28">
      <c r="A61" s="62"/>
    </row>
    <row r="62" spans="1:28">
      <c r="A62" s="62"/>
    </row>
    <row r="63" spans="1:28">
      <c r="A63" s="62"/>
    </row>
    <row r="64" spans="1:28">
      <c r="A64" s="62"/>
    </row>
    <row r="65" spans="1:1">
      <c r="A65" s="62"/>
    </row>
    <row r="66" spans="1:1">
      <c r="A66" s="62"/>
    </row>
    <row r="67" spans="1:1">
      <c r="A67" s="62"/>
    </row>
    <row r="68" spans="1:1">
      <c r="A68" s="62"/>
    </row>
    <row r="69" spans="1:1">
      <c r="A69" s="62"/>
    </row>
    <row r="70" spans="1:1">
      <c r="A70" s="62"/>
    </row>
    <row r="71" spans="1:1">
      <c r="A71" s="62"/>
    </row>
    <row r="72" spans="1:1">
      <c r="A72" s="62"/>
    </row>
    <row r="73" spans="1:1">
      <c r="A73" s="62"/>
    </row>
    <row r="74" spans="1:1">
      <c r="A74" s="62"/>
    </row>
    <row r="75" spans="1:1">
      <c r="A75" s="62"/>
    </row>
    <row r="76" spans="1:1">
      <c r="A76" s="62"/>
    </row>
    <row r="77" spans="1:1">
      <c r="A77" s="62"/>
    </row>
    <row r="78" spans="1:1">
      <c r="A78" s="62"/>
    </row>
    <row r="79" spans="1:1">
      <c r="A79" s="62"/>
    </row>
    <row r="80" spans="1:1">
      <c r="A80" s="62"/>
    </row>
    <row r="81" spans="1:1">
      <c r="A81" s="62"/>
    </row>
    <row r="82" spans="1:1">
      <c r="A82" s="62"/>
    </row>
    <row r="83" spans="1:1">
      <c r="A83" s="62"/>
    </row>
    <row r="84" spans="1:1">
      <c r="A84" s="62"/>
    </row>
    <row r="85" spans="1:1">
      <c r="A85" s="62"/>
    </row>
    <row r="86" spans="1:1">
      <c r="A86" s="62"/>
    </row>
    <row r="87" spans="1:1">
      <c r="A87" s="62"/>
    </row>
    <row r="88" spans="1:1">
      <c r="A88" s="62"/>
    </row>
    <row r="89" spans="1:1">
      <c r="A89" s="62"/>
    </row>
    <row r="90" spans="1:1">
      <c r="A90" s="62"/>
    </row>
    <row r="91" spans="1:1">
      <c r="A91" s="62"/>
    </row>
    <row r="92" spans="1:1">
      <c r="A92" s="62"/>
    </row>
    <row r="93" spans="1:1">
      <c r="A93" s="62"/>
    </row>
    <row r="94" spans="1:1">
      <c r="A94" s="62"/>
    </row>
    <row r="95" spans="1:1">
      <c r="A95" s="62"/>
    </row>
    <row r="96" spans="1:1">
      <c r="A96" s="62"/>
    </row>
    <row r="97" spans="1:1">
      <c r="A97" s="62"/>
    </row>
    <row r="98" spans="1:1">
      <c r="A98" s="62"/>
    </row>
    <row r="99" spans="1:1">
      <c r="A99" s="62"/>
    </row>
    <row r="100" spans="1:1">
      <c r="A100" s="62"/>
    </row>
    <row r="101" spans="1:1">
      <c r="A101" s="62"/>
    </row>
    <row r="102" spans="1:1">
      <c r="A102" s="62"/>
    </row>
    <row r="103" spans="1:1">
      <c r="A103" s="62"/>
    </row>
    <row r="104" spans="1:1">
      <c r="A104" s="62"/>
    </row>
    <row r="105" spans="1:1">
      <c r="A105" s="62"/>
    </row>
    <row r="106" spans="1:1">
      <c r="A106" s="62"/>
    </row>
    <row r="107" spans="1:1">
      <c r="A107" s="62"/>
    </row>
    <row r="108" spans="1:1">
      <c r="A108" s="62"/>
    </row>
    <row r="109" spans="1:1">
      <c r="A109" s="62"/>
    </row>
    <row r="110" spans="1:1">
      <c r="A110" s="62"/>
    </row>
    <row r="111" spans="1:1">
      <c r="A111" s="62"/>
    </row>
    <row r="112" spans="1:1">
      <c r="A112" s="62"/>
    </row>
    <row r="113" spans="1:1">
      <c r="A113" s="62"/>
    </row>
    <row r="114" spans="1:1">
      <c r="A114" s="62"/>
    </row>
    <row r="115" spans="1:1">
      <c r="A115" s="62"/>
    </row>
    <row r="116" spans="1:1">
      <c r="A116" s="62"/>
    </row>
    <row r="117" spans="1:1">
      <c r="A117" s="62"/>
    </row>
  </sheetData>
  <autoFilter ref="Z6:AA6" xr:uid="{00000000-0009-0000-0000-000005000000}">
    <sortState xmlns:xlrd2="http://schemas.microsoft.com/office/spreadsheetml/2017/richdata2" ref="Z7:AA53">
      <sortCondition descending="1" ref="AA6"/>
    </sortState>
  </autoFilter>
  <phoneticPr fontId="2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Q26"/>
  <sheetViews>
    <sheetView showGridLines="0" workbookViewId="0">
      <selection activeCell="J34" sqref="J34"/>
    </sheetView>
  </sheetViews>
  <sheetFormatPr defaultRowHeight="13.5"/>
  <cols>
    <col min="1" max="1" width="3.875" customWidth="1"/>
    <col min="2" max="2" width="2.25" customWidth="1"/>
    <col min="4" max="4" width="20.875" customWidth="1"/>
    <col min="5" max="5" width="8.75" customWidth="1"/>
    <col min="6" max="6" width="7" bestFit="1" customWidth="1"/>
    <col min="7" max="7" width="8.75" customWidth="1"/>
    <col min="8" max="8" width="7" bestFit="1" customWidth="1"/>
    <col min="9" max="9" width="8.75" customWidth="1"/>
    <col min="10" max="10" width="7" bestFit="1" customWidth="1"/>
    <col min="11" max="11" width="4.125" bestFit="1" customWidth="1"/>
    <col min="13" max="13" width="15.125" customWidth="1"/>
    <col min="14" max="14" width="7.5" bestFit="1" customWidth="1"/>
    <col min="15" max="16" width="7" bestFit="1" customWidth="1"/>
    <col min="17" max="17" width="7.5" bestFit="1" customWidth="1"/>
  </cols>
  <sheetData>
    <row r="2" spans="2:17" ht="15.75" customHeight="1">
      <c r="B2" s="378" t="s">
        <v>373</v>
      </c>
      <c r="C2" s="379"/>
      <c r="D2" s="379"/>
      <c r="E2" s="379"/>
      <c r="F2" s="379"/>
      <c r="G2" s="379"/>
      <c r="H2" s="379"/>
      <c r="I2" s="379"/>
      <c r="J2" s="379"/>
      <c r="K2" s="88"/>
      <c r="L2" s="26"/>
      <c r="M2" s="26"/>
      <c r="N2" s="26"/>
      <c r="O2" s="26"/>
      <c r="P2" s="26"/>
      <c r="Q2" s="26"/>
    </row>
    <row r="3" spans="2:17">
      <c r="B3" s="501" t="s">
        <v>146</v>
      </c>
      <c r="C3" s="502"/>
      <c r="D3" s="503"/>
      <c r="E3" s="512" t="s">
        <v>420</v>
      </c>
      <c r="F3" s="513"/>
      <c r="G3" s="513"/>
      <c r="H3" s="514"/>
      <c r="I3" s="380" t="s">
        <v>287</v>
      </c>
      <c r="J3" s="381"/>
    </row>
    <row r="4" spans="2:17">
      <c r="B4" s="504"/>
      <c r="C4" s="505"/>
      <c r="D4" s="506"/>
      <c r="E4" s="382" t="s">
        <v>51</v>
      </c>
      <c r="F4" s="382"/>
      <c r="G4" s="512" t="s">
        <v>50</v>
      </c>
      <c r="H4" s="514"/>
      <c r="I4" s="380" t="s">
        <v>490</v>
      </c>
      <c r="J4" s="381"/>
    </row>
    <row r="5" spans="2:17" ht="7.5" customHeight="1">
      <c r="B5" s="504"/>
      <c r="C5" s="505"/>
      <c r="D5" s="506"/>
      <c r="E5" s="501" t="s">
        <v>147</v>
      </c>
      <c r="F5" s="383"/>
      <c r="G5" s="501" t="s">
        <v>147</v>
      </c>
      <c r="H5" s="384"/>
      <c r="I5" s="501" t="s">
        <v>147</v>
      </c>
      <c r="J5" s="384"/>
    </row>
    <row r="6" spans="2:17" ht="22.5" customHeight="1">
      <c r="B6" s="504"/>
      <c r="C6" s="505"/>
      <c r="D6" s="506"/>
      <c r="E6" s="504"/>
      <c r="F6" s="510" t="s">
        <v>148</v>
      </c>
      <c r="G6" s="504"/>
      <c r="H6" s="510" t="s">
        <v>148</v>
      </c>
      <c r="I6" s="504"/>
      <c r="J6" s="510" t="s">
        <v>148</v>
      </c>
    </row>
    <row r="7" spans="2:17">
      <c r="B7" s="507"/>
      <c r="C7" s="508"/>
      <c r="D7" s="509"/>
      <c r="E7" s="507"/>
      <c r="F7" s="511"/>
      <c r="G7" s="507"/>
      <c r="H7" s="511"/>
      <c r="I7" s="507"/>
      <c r="J7" s="511"/>
    </row>
    <row r="8" spans="2:17">
      <c r="B8" s="385" t="s">
        <v>286</v>
      </c>
      <c r="C8" s="386"/>
      <c r="D8" s="387"/>
      <c r="E8" s="388">
        <v>51291</v>
      </c>
      <c r="F8" s="389" t="s">
        <v>152</v>
      </c>
      <c r="G8" s="390">
        <v>5862429</v>
      </c>
      <c r="H8" s="391" t="s">
        <v>152</v>
      </c>
      <c r="I8" s="392">
        <v>48235</v>
      </c>
      <c r="J8" s="391" t="s">
        <v>152</v>
      </c>
    </row>
    <row r="9" spans="2:17">
      <c r="B9" s="393" t="s">
        <v>149</v>
      </c>
      <c r="C9" s="386"/>
      <c r="D9" s="394"/>
      <c r="E9" s="388">
        <v>44923</v>
      </c>
      <c r="F9" s="395">
        <v>99.999999999999986</v>
      </c>
      <c r="G9" s="390">
        <v>5078617</v>
      </c>
      <c r="H9" s="396">
        <v>99.999999999999986</v>
      </c>
      <c r="I9" s="392">
        <v>46487</v>
      </c>
      <c r="J9" s="396">
        <v>99.999999999999986</v>
      </c>
    </row>
    <row r="10" spans="2:17">
      <c r="B10" s="397"/>
      <c r="C10" s="398" t="s">
        <v>121</v>
      </c>
      <c r="D10" s="394"/>
      <c r="E10" s="388">
        <v>207</v>
      </c>
      <c r="F10" s="395">
        <f>E10/E$9*100</f>
        <v>0.46078846025421277</v>
      </c>
      <c r="G10" s="390">
        <v>41891</v>
      </c>
      <c r="H10" s="396">
        <f t="shared" ref="H10:H26" si="0">G10/G$9*100</f>
        <v>0.82485054494166421</v>
      </c>
      <c r="I10" s="392">
        <v>131</v>
      </c>
      <c r="J10" s="396">
        <f t="shared" ref="J10:J26" si="1">I10/I$9*100</f>
        <v>0.2817992126831157</v>
      </c>
    </row>
    <row r="11" spans="2:17">
      <c r="B11" s="397"/>
      <c r="C11" s="398" t="s">
        <v>122</v>
      </c>
      <c r="D11" s="394"/>
      <c r="E11" s="388">
        <v>7</v>
      </c>
      <c r="F11" s="395">
        <f t="shared" ref="F11:F25" si="2">E11/E$9*100</f>
        <v>1.5582218462702847E-2</v>
      </c>
      <c r="G11" s="390">
        <v>1888</v>
      </c>
      <c r="H11" s="396">
        <f t="shared" si="0"/>
        <v>3.7175475134273758E-2</v>
      </c>
      <c r="I11" s="392">
        <v>3</v>
      </c>
      <c r="J11" s="396">
        <f t="shared" si="1"/>
        <v>6.4534170843461615E-3</v>
      </c>
    </row>
    <row r="12" spans="2:17">
      <c r="B12" s="397"/>
      <c r="C12" s="398" t="s">
        <v>123</v>
      </c>
      <c r="D12" s="394"/>
      <c r="E12" s="388">
        <v>3543</v>
      </c>
      <c r="F12" s="395">
        <f t="shared" si="2"/>
        <v>7.8868285733365973</v>
      </c>
      <c r="G12" s="390">
        <v>483649</v>
      </c>
      <c r="H12" s="396">
        <f t="shared" si="0"/>
        <v>9.5232422527629073</v>
      </c>
      <c r="I12" s="392">
        <v>3667</v>
      </c>
      <c r="J12" s="396">
        <f t="shared" si="1"/>
        <v>7.8882268160991238</v>
      </c>
    </row>
    <row r="13" spans="2:17">
      <c r="B13" s="397"/>
      <c r="C13" s="398" t="s">
        <v>124</v>
      </c>
      <c r="D13" s="394"/>
      <c r="E13" s="388">
        <v>4277</v>
      </c>
      <c r="F13" s="395">
        <f t="shared" si="2"/>
        <v>9.5207354807114406</v>
      </c>
      <c r="G13" s="390">
        <v>410864</v>
      </c>
      <c r="H13" s="396">
        <f t="shared" si="0"/>
        <v>8.0900764912967453</v>
      </c>
      <c r="I13" s="392">
        <v>4651</v>
      </c>
      <c r="J13" s="396">
        <f t="shared" si="1"/>
        <v>10.004947619764664</v>
      </c>
    </row>
    <row r="14" spans="2:17">
      <c r="B14" s="397"/>
      <c r="C14" s="398" t="s">
        <v>150</v>
      </c>
      <c r="D14" s="394"/>
      <c r="E14" s="388">
        <v>69</v>
      </c>
      <c r="F14" s="395">
        <f t="shared" si="2"/>
        <v>0.15359615341807092</v>
      </c>
      <c r="G14" s="390">
        <v>9192</v>
      </c>
      <c r="H14" s="396">
        <f t="shared" si="0"/>
        <v>0.18099415648000233</v>
      </c>
      <c r="I14" s="392">
        <v>35</v>
      </c>
      <c r="J14" s="396">
        <f t="shared" si="1"/>
        <v>7.5289865984038543E-2</v>
      </c>
    </row>
    <row r="15" spans="2:17">
      <c r="B15" s="397"/>
      <c r="C15" s="398" t="s">
        <v>125</v>
      </c>
      <c r="D15" s="394"/>
      <c r="E15" s="388">
        <v>351</v>
      </c>
      <c r="F15" s="395">
        <f t="shared" si="2"/>
        <v>0.78133695434409989</v>
      </c>
      <c r="G15" s="390">
        <v>75775</v>
      </c>
      <c r="H15" s="396">
        <f t="shared" si="0"/>
        <v>1.4920400573620731</v>
      </c>
      <c r="I15" s="392">
        <v>267</v>
      </c>
      <c r="J15" s="396">
        <f t="shared" si="1"/>
        <v>0.57435412050680834</v>
      </c>
    </row>
    <row r="16" spans="2:17">
      <c r="B16" s="397"/>
      <c r="C16" s="398" t="s">
        <v>151</v>
      </c>
      <c r="D16" s="394"/>
      <c r="E16" s="388">
        <v>765</v>
      </c>
      <c r="F16" s="395">
        <f t="shared" si="2"/>
        <v>1.7029138748525254</v>
      </c>
      <c r="G16" s="390">
        <v>128248</v>
      </c>
      <c r="H16" s="396">
        <f t="shared" si="0"/>
        <v>2.5252544147353504</v>
      </c>
      <c r="I16" s="392">
        <v>737</v>
      </c>
      <c r="J16" s="396">
        <f t="shared" si="1"/>
        <v>1.5853894637210404</v>
      </c>
    </row>
    <row r="17" spans="2:10">
      <c r="B17" s="397"/>
      <c r="C17" s="398" t="s">
        <v>126</v>
      </c>
      <c r="D17" s="394"/>
      <c r="E17" s="388">
        <v>10639</v>
      </c>
      <c r="F17" s="395">
        <f t="shared" si="2"/>
        <v>23.68274603209937</v>
      </c>
      <c r="G17" s="390">
        <v>1200507</v>
      </c>
      <c r="H17" s="396">
        <f t="shared" si="0"/>
        <v>23.638462991007199</v>
      </c>
      <c r="I17" s="392">
        <v>12047</v>
      </c>
      <c r="J17" s="396">
        <f t="shared" si="1"/>
        <v>25.914771871706066</v>
      </c>
    </row>
    <row r="18" spans="2:10">
      <c r="B18" s="397"/>
      <c r="C18" s="398" t="s">
        <v>127</v>
      </c>
      <c r="D18" s="394"/>
      <c r="E18" s="388">
        <v>680</v>
      </c>
      <c r="F18" s="395">
        <f t="shared" si="2"/>
        <v>1.5137012220911339</v>
      </c>
      <c r="G18" s="390">
        <v>83332</v>
      </c>
      <c r="H18" s="396">
        <f t="shared" si="0"/>
        <v>1.6408404098989942</v>
      </c>
      <c r="I18" s="392">
        <v>689</v>
      </c>
      <c r="J18" s="396">
        <f t="shared" si="1"/>
        <v>1.4821347903715016</v>
      </c>
    </row>
    <row r="19" spans="2:10">
      <c r="B19" s="397"/>
      <c r="C19" s="398" t="s">
        <v>128</v>
      </c>
      <c r="D19" s="394"/>
      <c r="E19" s="388">
        <v>3148</v>
      </c>
      <c r="F19" s="395">
        <f t="shared" si="2"/>
        <v>7.0075462457983653</v>
      </c>
      <c r="G19" s="390">
        <v>372350</v>
      </c>
      <c r="H19" s="396">
        <f t="shared" si="0"/>
        <v>7.331720427037518</v>
      </c>
      <c r="I19" s="392">
        <v>2870</v>
      </c>
      <c r="J19" s="396">
        <f t="shared" si="1"/>
        <v>6.1737690106911609</v>
      </c>
    </row>
    <row r="20" spans="2:10">
      <c r="B20" s="397"/>
      <c r="C20" s="398" t="s">
        <v>129</v>
      </c>
      <c r="D20" s="394"/>
      <c r="E20" s="388">
        <v>1741</v>
      </c>
      <c r="F20" s="395">
        <f t="shared" si="2"/>
        <v>3.8755203347950942</v>
      </c>
      <c r="G20" s="390">
        <v>249188</v>
      </c>
      <c r="H20" s="396">
        <f t="shared" si="0"/>
        <v>4.9066113865251104</v>
      </c>
      <c r="I20" s="392">
        <v>1513</v>
      </c>
      <c r="J20" s="396">
        <f t="shared" si="1"/>
        <v>3.2546733495385811</v>
      </c>
    </row>
    <row r="21" spans="2:10">
      <c r="B21" s="397"/>
      <c r="C21" s="398" t="s">
        <v>130</v>
      </c>
      <c r="D21" s="394"/>
      <c r="E21" s="388">
        <v>4505</v>
      </c>
      <c r="F21" s="395">
        <f t="shared" si="2"/>
        <v>10.02827059635376</v>
      </c>
      <c r="G21" s="390">
        <v>578342</v>
      </c>
      <c r="H21" s="396">
        <f t="shared" si="0"/>
        <v>11.387785296666395</v>
      </c>
      <c r="I21" s="392">
        <v>5278</v>
      </c>
      <c r="J21" s="396">
        <f t="shared" si="1"/>
        <v>11.353711790393014</v>
      </c>
    </row>
    <row r="22" spans="2:10">
      <c r="B22" s="397"/>
      <c r="C22" s="398" t="s">
        <v>131</v>
      </c>
      <c r="D22" s="394"/>
      <c r="E22" s="388">
        <v>3818</v>
      </c>
      <c r="F22" s="395">
        <f t="shared" si="2"/>
        <v>8.4989871557999237</v>
      </c>
      <c r="G22" s="390">
        <v>428023</v>
      </c>
      <c r="H22" s="396">
        <f t="shared" si="0"/>
        <v>8.4279440642993944</v>
      </c>
      <c r="I22" s="392">
        <v>4122</v>
      </c>
      <c r="J22" s="396">
        <f t="shared" si="1"/>
        <v>8.8669950738916263</v>
      </c>
    </row>
    <row r="23" spans="2:10">
      <c r="B23" s="397"/>
      <c r="C23" s="398" t="s">
        <v>132</v>
      </c>
      <c r="D23" s="394"/>
      <c r="E23" s="388">
        <v>1757</v>
      </c>
      <c r="F23" s="395">
        <f t="shared" si="2"/>
        <v>3.9111368341384143</v>
      </c>
      <c r="G23" s="390">
        <v>160352</v>
      </c>
      <c r="H23" s="396">
        <f t="shared" si="0"/>
        <v>3.1573950152177255</v>
      </c>
      <c r="I23" s="392">
        <v>1790</v>
      </c>
      <c r="J23" s="396">
        <f t="shared" si="1"/>
        <v>3.8505388603265431</v>
      </c>
    </row>
    <row r="24" spans="2:10">
      <c r="B24" s="397"/>
      <c r="C24" s="398" t="s">
        <v>133</v>
      </c>
      <c r="D24" s="394"/>
      <c r="E24" s="388">
        <v>4714</v>
      </c>
      <c r="F24" s="395">
        <f t="shared" si="2"/>
        <v>10.493511119025889</v>
      </c>
      <c r="G24" s="390">
        <v>459656</v>
      </c>
      <c r="H24" s="396">
        <f t="shared" si="0"/>
        <v>9.0508104863981664</v>
      </c>
      <c r="I24" s="392">
        <v>4378</v>
      </c>
      <c r="J24" s="396">
        <f t="shared" si="1"/>
        <v>9.417686665089164</v>
      </c>
    </row>
    <row r="25" spans="2:10">
      <c r="B25" s="397"/>
      <c r="C25" s="398" t="s">
        <v>134</v>
      </c>
      <c r="D25" s="394"/>
      <c r="E25" s="388">
        <v>392</v>
      </c>
      <c r="F25" s="395">
        <f t="shared" si="2"/>
        <v>0.87260423391135944</v>
      </c>
      <c r="G25" s="390">
        <v>32672</v>
      </c>
      <c r="H25" s="396">
        <f t="shared" si="0"/>
        <v>0.64332474766260184</v>
      </c>
      <c r="I25" s="392">
        <v>420</v>
      </c>
      <c r="J25" s="396">
        <f t="shared" si="1"/>
        <v>0.90347839180846246</v>
      </c>
    </row>
    <row r="26" spans="2:10">
      <c r="B26" s="399"/>
      <c r="C26" s="400" t="s">
        <v>135</v>
      </c>
      <c r="D26" s="401"/>
      <c r="E26" s="402">
        <v>4310</v>
      </c>
      <c r="F26" s="403">
        <f>E26/E$9*100</f>
        <v>9.5941945106070392</v>
      </c>
      <c r="G26" s="404">
        <v>362688</v>
      </c>
      <c r="H26" s="405">
        <f t="shared" si="0"/>
        <v>7.1414717825738787</v>
      </c>
      <c r="I26" s="406">
        <v>3889</v>
      </c>
      <c r="J26" s="405">
        <f t="shared" si="1"/>
        <v>8.36577968034074</v>
      </c>
    </row>
  </sheetData>
  <mergeCells count="9">
    <mergeCell ref="B3:D7"/>
    <mergeCell ref="J6:J7"/>
    <mergeCell ref="F6:F7"/>
    <mergeCell ref="H6:H7"/>
    <mergeCell ref="I5:I7"/>
    <mergeCell ref="E5:E7"/>
    <mergeCell ref="G5:G7"/>
    <mergeCell ref="E3:H3"/>
    <mergeCell ref="G4:H4"/>
  </mergeCells>
  <phoneticPr fontId="2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50"/>
  <sheetViews>
    <sheetView showGridLines="0" zoomScale="130" zoomScaleNormal="130" workbookViewId="0">
      <selection activeCell="J5" sqref="J5:J26"/>
    </sheetView>
  </sheetViews>
  <sheetFormatPr defaultRowHeight="13.5"/>
  <cols>
    <col min="1" max="1" width="3.875" customWidth="1"/>
    <col min="2" max="2" width="5.375" customWidth="1"/>
    <col min="3" max="3" width="32.75" bestFit="1" customWidth="1"/>
    <col min="5" max="5" width="8.5" bestFit="1" customWidth="1"/>
    <col min="6" max="6" width="9.5" bestFit="1" customWidth="1"/>
    <col min="7" max="8" width="8.5" bestFit="1" customWidth="1"/>
    <col min="9" max="9" width="8.5" customWidth="1"/>
    <col min="10" max="10" width="8.375" customWidth="1"/>
    <col min="11" max="12" width="7.25" bestFit="1" customWidth="1"/>
    <col min="13" max="13" width="7" bestFit="1" customWidth="1"/>
    <col min="15" max="15" width="2.125" customWidth="1"/>
    <col min="16" max="16" width="4.125" bestFit="1" customWidth="1"/>
    <col min="18" max="18" width="15.125" customWidth="1"/>
    <col min="19" max="20" width="6.25" bestFit="1" customWidth="1"/>
    <col min="21" max="22" width="7" bestFit="1" customWidth="1"/>
    <col min="23" max="23" width="6.25" bestFit="1" customWidth="1"/>
    <col min="24" max="24" width="7" bestFit="1" customWidth="1"/>
    <col min="25" max="25" width="7.5" bestFit="1" customWidth="1"/>
    <col min="26" max="27" width="8" bestFit="1" customWidth="1"/>
    <col min="28" max="28" width="7" bestFit="1" customWidth="1"/>
    <col min="29" max="29" width="7.5" bestFit="1" customWidth="1"/>
  </cols>
  <sheetData>
    <row r="1" spans="1:10">
      <c r="A1" s="102"/>
    </row>
    <row r="2" spans="1:10">
      <c r="B2" s="103" t="s">
        <v>138</v>
      </c>
      <c r="C2" s="26"/>
      <c r="D2" s="26"/>
      <c r="E2" s="26"/>
      <c r="F2" s="26"/>
      <c r="G2" s="26"/>
      <c r="H2" s="26"/>
      <c r="I2" s="26"/>
    </row>
    <row r="3" spans="1:10">
      <c r="B3" s="103" t="s">
        <v>153</v>
      </c>
      <c r="C3" s="103"/>
      <c r="D3" s="103"/>
      <c r="E3" s="103"/>
      <c r="F3" s="103"/>
      <c r="G3" s="103"/>
      <c r="H3" s="103"/>
      <c r="I3" s="103"/>
    </row>
    <row r="4" spans="1:10">
      <c r="B4" s="26"/>
      <c r="C4" s="103"/>
      <c r="D4" s="103"/>
      <c r="E4" s="103"/>
      <c r="F4" s="103"/>
      <c r="G4" s="103" t="s">
        <v>491</v>
      </c>
      <c r="H4" s="103" t="s">
        <v>491</v>
      </c>
      <c r="I4" s="103" t="s">
        <v>491</v>
      </c>
    </row>
    <row r="5" spans="1:10" ht="27">
      <c r="B5" s="104" t="s">
        <v>154</v>
      </c>
      <c r="C5" s="104" t="s">
        <v>155</v>
      </c>
      <c r="D5" s="104" t="s">
        <v>289</v>
      </c>
      <c r="E5" s="104" t="s">
        <v>421</v>
      </c>
      <c r="F5" s="104" t="s">
        <v>422</v>
      </c>
      <c r="G5" s="104" t="s">
        <v>289</v>
      </c>
      <c r="H5" s="104" t="s">
        <v>422</v>
      </c>
      <c r="I5" s="104" t="s">
        <v>421</v>
      </c>
      <c r="J5" s="312" t="s">
        <v>407</v>
      </c>
    </row>
    <row r="6" spans="1:10">
      <c r="B6" s="105" t="s">
        <v>156</v>
      </c>
      <c r="C6" s="105" t="s">
        <v>56</v>
      </c>
      <c r="D6" s="106">
        <v>46487</v>
      </c>
      <c r="E6" s="106">
        <v>44923</v>
      </c>
      <c r="F6" s="106">
        <v>5078617</v>
      </c>
      <c r="G6" s="107">
        <f>SUM(G7:G16)</f>
        <v>100</v>
      </c>
      <c r="H6" s="107">
        <f>SUM(H7:H16)</f>
        <v>100.00000000000003</v>
      </c>
      <c r="I6" s="107">
        <f>SUM(I7:I16)</f>
        <v>100</v>
      </c>
      <c r="J6" s="311"/>
    </row>
    <row r="7" spans="1:10">
      <c r="B7" s="108" t="s">
        <v>157</v>
      </c>
      <c r="C7" s="235" t="s">
        <v>318</v>
      </c>
      <c r="D7" s="109">
        <v>12047</v>
      </c>
      <c r="E7" s="109">
        <v>10639</v>
      </c>
      <c r="F7" s="109">
        <v>1200507</v>
      </c>
      <c r="G7" s="110">
        <f>D7/D$6*100</f>
        <v>25.914771871706066</v>
      </c>
      <c r="H7" s="110">
        <f t="shared" ref="H7:H15" si="0">F7/F$6*100</f>
        <v>23.638462991007199</v>
      </c>
      <c r="I7" s="110">
        <f>E7/E$6*100</f>
        <v>23.68274603209937</v>
      </c>
      <c r="J7" s="313">
        <f>I7-H7</f>
        <v>4.4283041092171516E-2</v>
      </c>
    </row>
    <row r="8" spans="1:10">
      <c r="B8" s="108" t="s">
        <v>309</v>
      </c>
      <c r="C8" s="345" t="s">
        <v>319</v>
      </c>
      <c r="D8" s="109">
        <v>4378</v>
      </c>
      <c r="E8" s="109">
        <v>4714</v>
      </c>
      <c r="F8" s="109">
        <v>459656</v>
      </c>
      <c r="G8" s="110">
        <f t="shared" ref="G8:G15" si="1">D8/D$6*100</f>
        <v>9.417686665089164</v>
      </c>
      <c r="H8" s="110">
        <f t="shared" si="0"/>
        <v>9.0508104863981664</v>
      </c>
      <c r="I8" s="110">
        <f t="shared" ref="I8:I16" si="2">E8/E$6*100</f>
        <v>10.493511119025889</v>
      </c>
      <c r="J8" s="313">
        <f t="shared" ref="J8:J16" si="3">I8-H8</f>
        <v>1.442700632627723</v>
      </c>
    </row>
    <row r="9" spans="1:10">
      <c r="B9" s="108" t="s">
        <v>348</v>
      </c>
      <c r="C9" s="345" t="s">
        <v>57</v>
      </c>
      <c r="D9" s="109">
        <v>5278</v>
      </c>
      <c r="E9" s="109">
        <v>4505</v>
      </c>
      <c r="F9" s="109">
        <v>578342</v>
      </c>
      <c r="G9" s="110">
        <f t="shared" si="1"/>
        <v>11.353711790393014</v>
      </c>
      <c r="H9" s="110">
        <f t="shared" si="0"/>
        <v>11.387785296666395</v>
      </c>
      <c r="I9" s="110">
        <f>E9/E$6*100</f>
        <v>10.02827059635376</v>
      </c>
      <c r="J9" s="313">
        <f t="shared" si="3"/>
        <v>-1.3595147003126353</v>
      </c>
    </row>
    <row r="10" spans="1:10">
      <c r="B10" s="108" t="s">
        <v>311</v>
      </c>
      <c r="C10" s="345" t="s">
        <v>60</v>
      </c>
      <c r="D10" s="109">
        <v>3889</v>
      </c>
      <c r="E10" s="109">
        <v>4310</v>
      </c>
      <c r="F10" s="109">
        <v>362688</v>
      </c>
      <c r="G10" s="110">
        <f t="shared" si="1"/>
        <v>8.36577968034074</v>
      </c>
      <c r="H10" s="110">
        <f t="shared" si="0"/>
        <v>7.1414717825738787</v>
      </c>
      <c r="I10" s="110">
        <f t="shared" si="2"/>
        <v>9.5941945106070392</v>
      </c>
      <c r="J10" s="313">
        <f>I10-H10</f>
        <v>2.4527227280331605</v>
      </c>
    </row>
    <row r="11" spans="1:10">
      <c r="B11" s="108" t="s">
        <v>308</v>
      </c>
      <c r="C11" s="345" t="s">
        <v>54</v>
      </c>
      <c r="D11" s="109">
        <v>4651</v>
      </c>
      <c r="E11" s="109">
        <v>4277</v>
      </c>
      <c r="F11" s="109">
        <v>410864</v>
      </c>
      <c r="G11" s="110">
        <f t="shared" si="1"/>
        <v>10.004947619764664</v>
      </c>
      <c r="H11" s="110">
        <f t="shared" si="0"/>
        <v>8.0900764912967453</v>
      </c>
      <c r="I11" s="110">
        <f t="shared" si="2"/>
        <v>9.5207354807114406</v>
      </c>
      <c r="J11" s="313">
        <f>I11-H11</f>
        <v>1.4306589894146953</v>
      </c>
    </row>
    <row r="12" spans="1:10">
      <c r="B12" s="108" t="s">
        <v>310</v>
      </c>
      <c r="C12" s="345" t="s">
        <v>62</v>
      </c>
      <c r="D12" s="109">
        <v>4122</v>
      </c>
      <c r="E12" s="109">
        <v>3818</v>
      </c>
      <c r="F12" s="109">
        <v>428023</v>
      </c>
      <c r="G12" s="110">
        <f t="shared" si="1"/>
        <v>8.8669950738916263</v>
      </c>
      <c r="H12" s="110">
        <f t="shared" si="0"/>
        <v>8.4279440642993944</v>
      </c>
      <c r="I12" s="110">
        <f t="shared" si="2"/>
        <v>8.4989871557999237</v>
      </c>
      <c r="J12" s="313">
        <f t="shared" si="3"/>
        <v>7.1043091500529343E-2</v>
      </c>
    </row>
    <row r="13" spans="1:10">
      <c r="B13" s="108" t="s">
        <v>312</v>
      </c>
      <c r="C13" s="345" t="s">
        <v>61</v>
      </c>
      <c r="D13" s="109">
        <v>3667</v>
      </c>
      <c r="E13" s="109">
        <v>3543</v>
      </c>
      <c r="F13" s="109">
        <v>483649</v>
      </c>
      <c r="G13" s="110">
        <f t="shared" si="1"/>
        <v>7.8882268160991238</v>
      </c>
      <c r="H13" s="110">
        <f t="shared" si="0"/>
        <v>9.5232422527629073</v>
      </c>
      <c r="I13" s="110">
        <f t="shared" si="2"/>
        <v>7.8868285733365973</v>
      </c>
      <c r="J13" s="313">
        <f t="shared" si="3"/>
        <v>-1.63641367942631</v>
      </c>
    </row>
    <row r="14" spans="1:10">
      <c r="B14" s="108" t="s">
        <v>313</v>
      </c>
      <c r="C14" s="345" t="s">
        <v>64</v>
      </c>
      <c r="D14" s="109">
        <v>2870</v>
      </c>
      <c r="E14" s="109">
        <v>3148</v>
      </c>
      <c r="F14" s="109">
        <v>372350</v>
      </c>
      <c r="G14" s="110">
        <f t="shared" si="1"/>
        <v>6.1737690106911609</v>
      </c>
      <c r="H14" s="110">
        <f t="shared" si="0"/>
        <v>7.331720427037518</v>
      </c>
      <c r="I14" s="110">
        <f t="shared" si="2"/>
        <v>7.0075462457983653</v>
      </c>
      <c r="J14" s="313">
        <f t="shared" si="3"/>
        <v>-0.32417418123915276</v>
      </c>
    </row>
    <row r="15" spans="1:10">
      <c r="B15" s="108" t="s">
        <v>314</v>
      </c>
      <c r="C15" s="345" t="s">
        <v>55</v>
      </c>
      <c r="D15" s="109">
        <v>1790</v>
      </c>
      <c r="E15" s="109">
        <v>1757</v>
      </c>
      <c r="F15" s="109">
        <v>160352</v>
      </c>
      <c r="G15" s="110">
        <f t="shared" si="1"/>
        <v>3.8505388603265431</v>
      </c>
      <c r="H15" s="110">
        <f t="shared" si="0"/>
        <v>3.1573950152177255</v>
      </c>
      <c r="I15" s="110">
        <f t="shared" si="2"/>
        <v>3.9111368341384143</v>
      </c>
      <c r="J15" s="313">
        <f t="shared" si="3"/>
        <v>0.75374181892068881</v>
      </c>
    </row>
    <row r="16" spans="1:10">
      <c r="B16" s="111"/>
      <c r="C16" s="111" t="s">
        <v>175</v>
      </c>
      <c r="D16" s="112">
        <f>SUM(D19:D26)</f>
        <v>3795</v>
      </c>
      <c r="E16" s="112">
        <f>SUM(E19:E26)</f>
        <v>4212</v>
      </c>
      <c r="F16" s="112">
        <f>SUM(F19:F26)</f>
        <v>622186</v>
      </c>
      <c r="G16" s="113">
        <f>SUM(G19:G26)</f>
        <v>8.1635726116978944</v>
      </c>
      <c r="H16" s="113">
        <f>SUM(H19:H26)</f>
        <v>12.251091192740072</v>
      </c>
      <c r="I16" s="110">
        <f t="shared" si="2"/>
        <v>9.3760434521291991</v>
      </c>
      <c r="J16" s="407">
        <f t="shared" si="3"/>
        <v>-2.8750477406108725</v>
      </c>
    </row>
    <row r="17" spans="2:10">
      <c r="B17" s="114"/>
      <c r="C17" s="114"/>
      <c r="D17" s="114"/>
      <c r="E17" s="114"/>
      <c r="F17" s="114"/>
      <c r="G17" s="114"/>
      <c r="H17" s="115">
        <f>100-(SUM(H7:H15))</f>
        <v>12.251091192740049</v>
      </c>
      <c r="I17" s="115"/>
    </row>
    <row r="18" spans="2:10">
      <c r="B18" s="116"/>
      <c r="C18" s="116" t="s">
        <v>176</v>
      </c>
      <c r="D18" s="117"/>
      <c r="E18" s="116"/>
      <c r="F18" s="116"/>
      <c r="G18" s="117"/>
      <c r="H18" s="118"/>
      <c r="I18" s="118"/>
      <c r="J18" s="278"/>
    </row>
    <row r="19" spans="2:10">
      <c r="B19" s="108" t="s">
        <v>315</v>
      </c>
      <c r="C19" s="108" t="s">
        <v>63</v>
      </c>
      <c r="D19" s="119">
        <v>1513</v>
      </c>
      <c r="E19" s="119">
        <v>1741</v>
      </c>
      <c r="F19" s="119">
        <v>249188</v>
      </c>
      <c r="G19" s="110">
        <f>D19/D$6*100</f>
        <v>3.2546733495385811</v>
      </c>
      <c r="H19" s="110">
        <f t="shared" ref="H19:H26" si="4">F19/F$6*100</f>
        <v>4.9066113865251104</v>
      </c>
      <c r="I19" s="110">
        <f>D19/D$6*100</f>
        <v>3.2546733495385811</v>
      </c>
      <c r="J19" s="409">
        <f>I19-H19</f>
        <v>-1.6519380369865293</v>
      </c>
    </row>
    <row r="20" spans="2:10">
      <c r="B20" s="120" t="s">
        <v>179</v>
      </c>
      <c r="C20" s="120" t="s">
        <v>320</v>
      </c>
      <c r="D20" s="121">
        <v>737</v>
      </c>
      <c r="E20" s="121">
        <v>765</v>
      </c>
      <c r="F20" s="121">
        <v>128248</v>
      </c>
      <c r="G20" s="122">
        <f t="shared" ref="G20:G26" si="5">D20/D$6*100</f>
        <v>1.5853894637210404</v>
      </c>
      <c r="H20" s="122">
        <f t="shared" si="4"/>
        <v>2.5252544147353504</v>
      </c>
      <c r="I20" s="110">
        <f t="shared" ref="I20:I26" si="6">D20/D$6*100</f>
        <v>1.5853894637210404</v>
      </c>
      <c r="J20" s="408">
        <f t="shared" ref="J20:J25" si="7">I20-H20</f>
        <v>-0.93986495101431</v>
      </c>
    </row>
    <row r="21" spans="2:10">
      <c r="B21" s="108" t="s">
        <v>181</v>
      </c>
      <c r="C21" s="108" t="s">
        <v>321</v>
      </c>
      <c r="D21" s="119">
        <v>689</v>
      </c>
      <c r="E21" s="119">
        <v>680</v>
      </c>
      <c r="F21" s="119">
        <v>83332</v>
      </c>
      <c r="G21" s="110">
        <f>D21/D$6*100</f>
        <v>1.4821347903715016</v>
      </c>
      <c r="H21" s="123">
        <f t="shared" si="4"/>
        <v>1.6408404098989942</v>
      </c>
      <c r="I21" s="110">
        <f t="shared" si="6"/>
        <v>1.4821347903715016</v>
      </c>
      <c r="J21" s="408">
        <f t="shared" si="7"/>
        <v>-0.15870561952749251</v>
      </c>
    </row>
    <row r="22" spans="2:10">
      <c r="B22" s="108" t="s">
        <v>316</v>
      </c>
      <c r="C22" s="108" t="s">
        <v>59</v>
      </c>
      <c r="D22" s="119">
        <v>420</v>
      </c>
      <c r="E22" s="119">
        <v>392</v>
      </c>
      <c r="F22" s="119">
        <v>32672</v>
      </c>
      <c r="G22" s="110">
        <f t="shared" si="5"/>
        <v>0.90347839180846246</v>
      </c>
      <c r="H22" s="123">
        <f t="shared" si="4"/>
        <v>0.64332474766260184</v>
      </c>
      <c r="I22" s="110">
        <f t="shared" si="6"/>
        <v>0.90347839180846246</v>
      </c>
      <c r="J22" s="408">
        <f t="shared" si="7"/>
        <v>0.26015364414586062</v>
      </c>
    </row>
    <row r="23" spans="2:10">
      <c r="B23" s="108" t="s">
        <v>317</v>
      </c>
      <c r="C23" s="108" t="s">
        <v>322</v>
      </c>
      <c r="D23" s="119">
        <v>267</v>
      </c>
      <c r="E23" s="119">
        <v>351</v>
      </c>
      <c r="F23" s="119">
        <v>75775</v>
      </c>
      <c r="G23" s="110">
        <f t="shared" si="5"/>
        <v>0.57435412050680834</v>
      </c>
      <c r="H23" s="123">
        <f t="shared" si="4"/>
        <v>1.4920400573620731</v>
      </c>
      <c r="I23" s="110">
        <f t="shared" si="6"/>
        <v>0.57435412050680834</v>
      </c>
      <c r="J23" s="408">
        <f t="shared" si="7"/>
        <v>-0.91768593685526478</v>
      </c>
    </row>
    <row r="24" spans="2:10">
      <c r="B24" s="108" t="s">
        <v>187</v>
      </c>
      <c r="C24" s="108" t="s">
        <v>323</v>
      </c>
      <c r="D24" s="119">
        <v>131</v>
      </c>
      <c r="E24" s="119">
        <v>207</v>
      </c>
      <c r="F24" s="119">
        <v>41891</v>
      </c>
      <c r="G24" s="110">
        <f t="shared" si="5"/>
        <v>0.2817992126831157</v>
      </c>
      <c r="H24" s="123">
        <f t="shared" si="4"/>
        <v>0.82485054494166421</v>
      </c>
      <c r="I24" s="110">
        <f t="shared" si="6"/>
        <v>0.2817992126831157</v>
      </c>
      <c r="J24" s="408">
        <f t="shared" si="7"/>
        <v>-0.54305133225854851</v>
      </c>
    </row>
    <row r="25" spans="2:10">
      <c r="B25" s="108" t="s">
        <v>189</v>
      </c>
      <c r="C25" s="108" t="s">
        <v>53</v>
      </c>
      <c r="D25" s="119">
        <v>35</v>
      </c>
      <c r="E25" s="119">
        <v>69</v>
      </c>
      <c r="F25" s="119">
        <v>9192</v>
      </c>
      <c r="G25" s="110">
        <f t="shared" si="5"/>
        <v>7.5289865984038543E-2</v>
      </c>
      <c r="H25" s="123">
        <f t="shared" si="4"/>
        <v>0.18099415648000233</v>
      </c>
      <c r="I25" s="110">
        <f t="shared" si="6"/>
        <v>7.5289865984038543E-2</v>
      </c>
      <c r="J25" s="408">
        <f t="shared" si="7"/>
        <v>-0.10570429049596379</v>
      </c>
    </row>
    <row r="26" spans="2:10">
      <c r="B26" s="124" t="s">
        <v>191</v>
      </c>
      <c r="C26" s="124" t="s">
        <v>58</v>
      </c>
      <c r="D26" s="125">
        <v>3</v>
      </c>
      <c r="E26" s="125">
        <v>7</v>
      </c>
      <c r="F26" s="125">
        <v>1888</v>
      </c>
      <c r="G26" s="126">
        <f t="shared" si="5"/>
        <v>6.4534170843461615E-3</v>
      </c>
      <c r="H26" s="126">
        <f t="shared" si="4"/>
        <v>3.7175475134273758E-2</v>
      </c>
      <c r="I26" s="126">
        <f t="shared" si="6"/>
        <v>6.4534170843461615E-3</v>
      </c>
      <c r="J26" s="410">
        <f>I26-H26</f>
        <v>-3.0722058049927597E-2</v>
      </c>
    </row>
    <row r="27" spans="2:10">
      <c r="B27" s="26"/>
      <c r="C27" s="26"/>
      <c r="D27" s="127"/>
      <c r="E27" s="127"/>
      <c r="F27" s="127"/>
      <c r="G27" s="127"/>
      <c r="H27" s="26"/>
      <c r="I27" s="26"/>
    </row>
    <row r="28" spans="2:10">
      <c r="B28" s="26"/>
      <c r="C28" s="26"/>
      <c r="D28" s="127"/>
      <c r="E28" s="127"/>
      <c r="F28" s="127"/>
      <c r="G28" s="127"/>
      <c r="H28" s="26"/>
      <c r="I28" s="26"/>
    </row>
    <row r="29" spans="2:10">
      <c r="B29" s="128" t="s">
        <v>288</v>
      </c>
    </row>
    <row r="33" spans="3:6">
      <c r="C33" t="s">
        <v>290</v>
      </c>
      <c r="D33">
        <v>46487</v>
      </c>
      <c r="F33">
        <v>44923</v>
      </c>
    </row>
    <row r="34" spans="3:6">
      <c r="C34" t="s">
        <v>291</v>
      </c>
      <c r="D34">
        <v>12047</v>
      </c>
      <c r="F34">
        <v>10639</v>
      </c>
    </row>
    <row r="35" spans="3:6">
      <c r="C35" t="s">
        <v>296</v>
      </c>
      <c r="D35">
        <v>4378</v>
      </c>
      <c r="F35">
        <v>4714</v>
      </c>
    </row>
    <row r="36" spans="3:6">
      <c r="C36" t="s">
        <v>292</v>
      </c>
      <c r="D36">
        <v>5278</v>
      </c>
      <c r="F36">
        <v>4505</v>
      </c>
    </row>
    <row r="37" spans="3:6">
      <c r="C37" t="s">
        <v>298</v>
      </c>
      <c r="D37">
        <v>3889</v>
      </c>
      <c r="F37">
        <v>4310</v>
      </c>
    </row>
    <row r="38" spans="3:6">
      <c r="C38" t="s">
        <v>295</v>
      </c>
      <c r="D38">
        <v>4651</v>
      </c>
      <c r="F38">
        <v>4277</v>
      </c>
    </row>
    <row r="39" spans="3:6">
      <c r="C39" t="s">
        <v>294</v>
      </c>
      <c r="D39">
        <v>4122</v>
      </c>
      <c r="F39">
        <v>3818</v>
      </c>
    </row>
    <row r="40" spans="3:6">
      <c r="C40" t="s">
        <v>293</v>
      </c>
      <c r="D40">
        <v>3667</v>
      </c>
      <c r="F40">
        <v>3543</v>
      </c>
    </row>
    <row r="41" spans="3:6">
      <c r="C41" t="s">
        <v>297</v>
      </c>
      <c r="D41">
        <v>2870</v>
      </c>
      <c r="F41">
        <v>3148</v>
      </c>
    </row>
    <row r="42" spans="3:6">
      <c r="C42" t="s">
        <v>300</v>
      </c>
      <c r="D42">
        <v>1790</v>
      </c>
      <c r="F42">
        <v>1757</v>
      </c>
    </row>
    <row r="43" spans="3:6">
      <c r="C43" t="s">
        <v>299</v>
      </c>
      <c r="D43">
        <v>1513</v>
      </c>
      <c r="F43">
        <v>1741</v>
      </c>
    </row>
    <row r="44" spans="3:6">
      <c r="C44" t="s">
        <v>301</v>
      </c>
      <c r="D44">
        <v>737</v>
      </c>
      <c r="F44">
        <v>765</v>
      </c>
    </row>
    <row r="45" spans="3:6">
      <c r="C45" t="s">
        <v>302</v>
      </c>
      <c r="D45">
        <v>689</v>
      </c>
      <c r="F45">
        <v>680</v>
      </c>
    </row>
    <row r="46" spans="3:6">
      <c r="C46" t="s">
        <v>304</v>
      </c>
      <c r="D46">
        <v>420</v>
      </c>
      <c r="F46">
        <v>392</v>
      </c>
    </row>
    <row r="47" spans="3:6">
      <c r="C47" t="s">
        <v>303</v>
      </c>
      <c r="D47">
        <v>267</v>
      </c>
      <c r="F47">
        <v>351</v>
      </c>
    </row>
    <row r="48" spans="3:6">
      <c r="C48" t="s">
        <v>305</v>
      </c>
      <c r="D48">
        <v>131</v>
      </c>
      <c r="F48">
        <v>207</v>
      </c>
    </row>
    <row r="49" spans="3:6">
      <c r="C49" t="s">
        <v>306</v>
      </c>
      <c r="D49">
        <v>35</v>
      </c>
      <c r="F49">
        <v>69</v>
      </c>
    </row>
    <row r="50" spans="3:6">
      <c r="C50" t="s">
        <v>307</v>
      </c>
      <c r="D50">
        <v>3</v>
      </c>
      <c r="F50">
        <v>7</v>
      </c>
    </row>
  </sheetData>
  <autoFilter ref="C32:G32" xr:uid="{00000000-0009-0000-0000-000007000000}">
    <sortState xmlns:xlrd2="http://schemas.microsoft.com/office/spreadsheetml/2017/richdata2" ref="C33:G50">
      <sortCondition descending="1" ref="F32"/>
    </sortState>
  </autoFilter>
  <phoneticPr fontId="2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W26"/>
  <sheetViews>
    <sheetView showGridLines="0" workbookViewId="0">
      <selection activeCell="S10" sqref="S10"/>
    </sheetView>
  </sheetViews>
  <sheetFormatPr defaultRowHeight="13.5"/>
  <cols>
    <col min="1" max="1" width="3.875" customWidth="1"/>
    <col min="2" max="2" width="2.125" customWidth="1"/>
    <col min="4" max="4" width="19.125" customWidth="1"/>
    <col min="5" max="5" width="8" customWidth="1"/>
    <col min="6" max="6" width="7" bestFit="1" customWidth="1"/>
    <col min="7" max="7" width="7" customWidth="1"/>
    <col min="8" max="8" width="8.5" bestFit="1" customWidth="1"/>
    <col min="9" max="10" width="7" customWidth="1"/>
    <col min="11" max="11" width="8" customWidth="1"/>
    <col min="12" max="13" width="7" bestFit="1" customWidth="1"/>
    <col min="15" max="15" width="7" bestFit="1" customWidth="1"/>
    <col min="16" max="16" width="2.125" customWidth="1"/>
    <col min="17" max="17" width="4.125" bestFit="1" customWidth="1"/>
    <col min="19" max="19" width="15.125" customWidth="1"/>
    <col min="20" max="20" width="7.5" bestFit="1" customWidth="1"/>
    <col min="21" max="22" width="7" bestFit="1" customWidth="1"/>
    <col min="23" max="23" width="7.5" bestFit="1" customWidth="1"/>
  </cols>
  <sheetData>
    <row r="2" spans="2:23" ht="15.75" customHeight="1">
      <c r="B2" s="378" t="s">
        <v>374</v>
      </c>
      <c r="C2" s="379"/>
      <c r="D2" s="379"/>
      <c r="E2" s="379"/>
      <c r="F2" s="379"/>
      <c r="G2" s="379"/>
      <c r="H2" s="379"/>
      <c r="I2" s="379"/>
      <c r="J2" s="379"/>
      <c r="K2" s="379"/>
      <c r="L2" s="379"/>
      <c r="M2" s="379"/>
      <c r="O2" s="26"/>
      <c r="P2" s="88"/>
      <c r="Q2" s="88"/>
      <c r="R2" s="26"/>
      <c r="S2" s="26"/>
      <c r="T2" s="26"/>
      <c r="U2" s="26"/>
      <c r="V2" s="26"/>
      <c r="W2" s="26"/>
    </row>
    <row r="3" spans="2:23">
      <c r="B3" s="411"/>
      <c r="C3" s="412"/>
      <c r="D3" s="387"/>
      <c r="E3" s="512" t="s">
        <v>420</v>
      </c>
      <c r="F3" s="513"/>
      <c r="G3" s="513"/>
      <c r="H3" s="513"/>
      <c r="I3" s="513"/>
      <c r="J3" s="514"/>
      <c r="K3" s="512" t="s">
        <v>287</v>
      </c>
      <c r="L3" s="513"/>
      <c r="M3" s="514"/>
      <c r="O3" s="275" t="s">
        <v>423</v>
      </c>
    </row>
    <row r="4" spans="2:23">
      <c r="B4" s="397"/>
      <c r="C4" s="413"/>
      <c r="D4" s="394"/>
      <c r="E4" s="512" t="s">
        <v>51</v>
      </c>
      <c r="F4" s="513"/>
      <c r="G4" s="514"/>
      <c r="H4" s="512" t="s">
        <v>50</v>
      </c>
      <c r="I4" s="513"/>
      <c r="J4" s="514"/>
      <c r="K4" s="512" t="s">
        <v>490</v>
      </c>
      <c r="L4" s="513"/>
      <c r="M4" s="514"/>
      <c r="O4" s="279" t="s">
        <v>369</v>
      </c>
    </row>
    <row r="5" spans="2:23" ht="6.75" customHeight="1">
      <c r="B5" s="397"/>
      <c r="C5" s="414"/>
      <c r="D5" s="394"/>
      <c r="E5" s="517" t="s">
        <v>513</v>
      </c>
      <c r="F5" s="383"/>
      <c r="G5" s="384"/>
      <c r="H5" s="517" t="s">
        <v>513</v>
      </c>
      <c r="I5" s="383"/>
      <c r="J5" s="384"/>
      <c r="K5" s="517" t="s">
        <v>513</v>
      </c>
      <c r="L5" s="383"/>
      <c r="M5" s="384"/>
      <c r="O5" s="278"/>
    </row>
    <row r="6" spans="2:23" ht="33" customHeight="1">
      <c r="B6" s="397"/>
      <c r="C6" s="414"/>
      <c r="D6" s="394"/>
      <c r="E6" s="504"/>
      <c r="F6" s="510" t="s">
        <v>148</v>
      </c>
      <c r="G6" s="518" t="s">
        <v>514</v>
      </c>
      <c r="H6" s="504"/>
      <c r="I6" s="510" t="s">
        <v>148</v>
      </c>
      <c r="J6" s="520" t="s">
        <v>514</v>
      </c>
      <c r="K6" s="504"/>
      <c r="L6" s="510" t="s">
        <v>148</v>
      </c>
      <c r="M6" s="520" t="s">
        <v>514</v>
      </c>
      <c r="O6" s="515" t="s">
        <v>148</v>
      </c>
    </row>
    <row r="7" spans="2:23">
      <c r="B7" s="399"/>
      <c r="C7" s="415"/>
      <c r="D7" s="394"/>
      <c r="E7" s="507"/>
      <c r="F7" s="511"/>
      <c r="G7" s="519"/>
      <c r="H7" s="507"/>
      <c r="I7" s="511"/>
      <c r="J7" s="521"/>
      <c r="K7" s="507"/>
      <c r="L7" s="511"/>
      <c r="M7" s="521"/>
      <c r="O7" s="516"/>
    </row>
    <row r="8" spans="2:23">
      <c r="B8" s="393" t="s">
        <v>149</v>
      </c>
      <c r="C8" s="386"/>
      <c r="D8" s="387"/>
      <c r="E8" s="388">
        <v>439800</v>
      </c>
      <c r="F8" s="395">
        <f>SUM(F9:F25)</f>
        <v>100</v>
      </c>
      <c r="G8" s="395">
        <v>9.8000000000000007</v>
      </c>
      <c r="H8" s="390">
        <v>57457856</v>
      </c>
      <c r="I8" s="396">
        <f>SUM(I9:I25)</f>
        <v>100.00000000000001</v>
      </c>
      <c r="J8" s="396">
        <v>11.3</v>
      </c>
      <c r="K8" s="390">
        <v>434135</v>
      </c>
      <c r="L8" s="396">
        <f>SUM(L9:L25)</f>
        <v>100.00000000000001</v>
      </c>
      <c r="M8" s="396">
        <v>9.3000000000000007</v>
      </c>
      <c r="O8" s="96">
        <f>F8-I8</f>
        <v>0</v>
      </c>
    </row>
    <row r="9" spans="2:23">
      <c r="B9" s="397"/>
      <c r="C9" s="398" t="s">
        <v>121</v>
      </c>
      <c r="D9" s="394"/>
      <c r="E9" s="388">
        <v>1798</v>
      </c>
      <c r="F9" s="395">
        <f t="shared" ref="F9:F25" si="0">E9/E$8*100</f>
        <v>0.40882219190541152</v>
      </c>
      <c r="G9" s="395">
        <v>8.6999999999999993</v>
      </c>
      <c r="H9" s="390">
        <v>452033</v>
      </c>
      <c r="I9" s="396">
        <f>H9/H$8*100</f>
        <v>0.7867209664071001</v>
      </c>
      <c r="J9" s="396">
        <v>10.8</v>
      </c>
      <c r="K9" s="390">
        <v>1242</v>
      </c>
      <c r="L9" s="396">
        <f t="shared" ref="L9:L25" si="1">K9/K$8*100</f>
        <v>0.28608612528360994</v>
      </c>
      <c r="M9" s="396">
        <v>9.5</v>
      </c>
      <c r="O9" s="96">
        <f t="shared" ref="O9:O25" si="2">F9-I9</f>
        <v>-0.37789877450168857</v>
      </c>
    </row>
    <row r="10" spans="2:23">
      <c r="B10" s="397"/>
      <c r="C10" s="398" t="s">
        <v>122</v>
      </c>
      <c r="D10" s="394"/>
      <c r="E10" s="388">
        <v>88</v>
      </c>
      <c r="F10" s="395">
        <f t="shared" si="0"/>
        <v>2.0009095043201454E-2</v>
      </c>
      <c r="G10" s="395">
        <v>12.6</v>
      </c>
      <c r="H10" s="390">
        <v>19719</v>
      </c>
      <c r="I10" s="396">
        <f t="shared" ref="I10:I25" si="3">H10/H$8*100</f>
        <v>3.4319066830478327E-2</v>
      </c>
      <c r="J10" s="396">
        <v>10.4</v>
      </c>
      <c r="K10" s="390">
        <v>63</v>
      </c>
      <c r="L10" s="396">
        <f t="shared" si="1"/>
        <v>1.4511615050617896E-2</v>
      </c>
      <c r="M10" s="396">
        <v>21</v>
      </c>
      <c r="O10" s="96">
        <f t="shared" si="2"/>
        <v>-1.4309971787276873E-2</v>
      </c>
    </row>
    <row r="11" spans="2:23">
      <c r="B11" s="397"/>
      <c r="C11" s="398" t="s">
        <v>123</v>
      </c>
      <c r="D11" s="394"/>
      <c r="E11" s="388">
        <v>21513</v>
      </c>
      <c r="F11" s="395">
        <f t="shared" si="0"/>
        <v>4.8915416098226467</v>
      </c>
      <c r="G11" s="395">
        <v>6.1</v>
      </c>
      <c r="H11" s="390">
        <v>3765266</v>
      </c>
      <c r="I11" s="396">
        <f t="shared" si="3"/>
        <v>6.5530917129939557</v>
      </c>
      <c r="J11" s="396">
        <v>7.8</v>
      </c>
      <c r="K11" s="390">
        <v>21679</v>
      </c>
      <c r="L11" s="396">
        <f t="shared" si="1"/>
        <v>4.9936079790848469</v>
      </c>
      <c r="M11" s="396">
        <v>5.9</v>
      </c>
      <c r="O11" s="96">
        <f t="shared" si="2"/>
        <v>-1.6615501031713089</v>
      </c>
    </row>
    <row r="12" spans="2:23">
      <c r="B12" s="397"/>
      <c r="C12" s="398" t="s">
        <v>124</v>
      </c>
      <c r="D12" s="394"/>
      <c r="E12" s="388">
        <v>70315</v>
      </c>
      <c r="F12" s="395">
        <f t="shared" si="0"/>
        <v>15.987949067758073</v>
      </c>
      <c r="G12" s="395">
        <v>16.399999999999999</v>
      </c>
      <c r="H12" s="390">
        <v>8866615</v>
      </c>
      <c r="I12" s="396">
        <f t="shared" si="3"/>
        <v>15.43151035778293</v>
      </c>
      <c r="J12" s="396">
        <v>21.6</v>
      </c>
      <c r="K12" s="390">
        <v>69498</v>
      </c>
      <c r="L12" s="396">
        <f t="shared" si="1"/>
        <v>16.008384488695913</v>
      </c>
      <c r="M12" s="396">
        <v>14.9</v>
      </c>
      <c r="O12" s="96">
        <f t="shared" si="2"/>
        <v>0.55643870997514355</v>
      </c>
    </row>
    <row r="13" spans="2:23">
      <c r="B13" s="397"/>
      <c r="C13" s="398" t="s">
        <v>150</v>
      </c>
      <c r="D13" s="394"/>
      <c r="E13" s="388">
        <v>1267</v>
      </c>
      <c r="F13" s="395">
        <f t="shared" si="0"/>
        <v>0.28808549340609368</v>
      </c>
      <c r="G13" s="395">
        <v>18.399999999999999</v>
      </c>
      <c r="H13" s="390">
        <v>201973</v>
      </c>
      <c r="I13" s="396">
        <f t="shared" si="3"/>
        <v>0.35151503042508236</v>
      </c>
      <c r="J13" s="396">
        <v>22</v>
      </c>
      <c r="K13" s="390">
        <v>961</v>
      </c>
      <c r="L13" s="396">
        <f t="shared" si="1"/>
        <v>0.22135971529593329</v>
      </c>
      <c r="M13" s="396">
        <v>27.5</v>
      </c>
      <c r="O13" s="96">
        <f t="shared" si="2"/>
        <v>-6.342953701898868E-2</v>
      </c>
    </row>
    <row r="14" spans="2:23">
      <c r="B14" s="397"/>
      <c r="C14" s="398" t="s">
        <v>125</v>
      </c>
      <c r="D14" s="394"/>
      <c r="E14" s="388">
        <v>2210</v>
      </c>
      <c r="F14" s="395">
        <f t="shared" si="0"/>
        <v>0.5025011368804001</v>
      </c>
      <c r="G14" s="395">
        <v>6.3</v>
      </c>
      <c r="H14" s="390">
        <v>1930909</v>
      </c>
      <c r="I14" s="396">
        <f t="shared" si="3"/>
        <v>3.3605656987966972</v>
      </c>
      <c r="J14" s="396">
        <v>25.5</v>
      </c>
      <c r="K14" s="390">
        <v>2198</v>
      </c>
      <c r="L14" s="396">
        <f t="shared" si="1"/>
        <v>0.50629412509933547</v>
      </c>
      <c r="M14" s="396">
        <v>8.1999999999999993</v>
      </c>
      <c r="O14" s="96">
        <f t="shared" si="2"/>
        <v>-2.8580645619162972</v>
      </c>
    </row>
    <row r="15" spans="2:23">
      <c r="B15" s="397"/>
      <c r="C15" s="398" t="s">
        <v>151</v>
      </c>
      <c r="D15" s="394"/>
      <c r="E15" s="388">
        <v>20177</v>
      </c>
      <c r="F15" s="395">
        <f t="shared" si="0"/>
        <v>4.587767166894043</v>
      </c>
      <c r="G15" s="395">
        <v>26.4</v>
      </c>
      <c r="H15" s="390">
        <v>3289264</v>
      </c>
      <c r="I15" s="396">
        <f t="shared" si="3"/>
        <v>5.7246549540588498</v>
      </c>
      <c r="J15" s="396">
        <v>25.6</v>
      </c>
      <c r="K15" s="390">
        <v>19200</v>
      </c>
      <c r="L15" s="396">
        <f t="shared" si="1"/>
        <v>4.422587443997835</v>
      </c>
      <c r="M15" s="396">
        <v>26.1</v>
      </c>
      <c r="O15" s="96">
        <f t="shared" si="2"/>
        <v>-1.1368877871648069</v>
      </c>
    </row>
    <row r="16" spans="2:23">
      <c r="B16" s="397"/>
      <c r="C16" s="398" t="s">
        <v>126</v>
      </c>
      <c r="D16" s="394"/>
      <c r="E16" s="388">
        <v>90436</v>
      </c>
      <c r="F16" s="395">
        <f t="shared" si="0"/>
        <v>20.562983174170078</v>
      </c>
      <c r="G16" s="395">
        <v>8.5</v>
      </c>
      <c r="H16" s="390">
        <v>11476947</v>
      </c>
      <c r="I16" s="396">
        <f t="shared" si="3"/>
        <v>19.974547953895112</v>
      </c>
      <c r="J16" s="396">
        <v>9.6</v>
      </c>
      <c r="K16" s="390">
        <v>92426</v>
      </c>
      <c r="L16" s="396">
        <f t="shared" si="1"/>
        <v>21.289690994736659</v>
      </c>
      <c r="M16" s="396">
        <v>7.7</v>
      </c>
      <c r="O16" s="96">
        <f t="shared" si="2"/>
        <v>0.58843522027496675</v>
      </c>
    </row>
    <row r="17" spans="2:16">
      <c r="B17" s="397"/>
      <c r="C17" s="398" t="s">
        <v>127</v>
      </c>
      <c r="D17" s="394"/>
      <c r="E17" s="388">
        <v>10053</v>
      </c>
      <c r="F17" s="395">
        <f t="shared" si="0"/>
        <v>2.2858117326057301</v>
      </c>
      <c r="G17" s="395">
        <v>14.8</v>
      </c>
      <c r="H17" s="390">
        <v>1495022</v>
      </c>
      <c r="I17" s="396">
        <f t="shared" si="3"/>
        <v>2.6019453284160132</v>
      </c>
      <c r="J17" s="396">
        <v>17.899999999999999</v>
      </c>
      <c r="K17" s="390">
        <v>10483</v>
      </c>
      <c r="L17" s="396">
        <f t="shared" si="1"/>
        <v>2.4146866758036096</v>
      </c>
      <c r="M17" s="396">
        <v>15.2</v>
      </c>
      <c r="O17" s="96">
        <f t="shared" si="2"/>
        <v>-0.31613359581028311</v>
      </c>
    </row>
    <row r="18" spans="2:16">
      <c r="B18" s="397"/>
      <c r="C18" s="398" t="s">
        <v>128</v>
      </c>
      <c r="D18" s="394"/>
      <c r="E18" s="388">
        <v>11166</v>
      </c>
      <c r="F18" s="395">
        <f t="shared" si="0"/>
        <v>2.5388813096862211</v>
      </c>
      <c r="G18" s="395">
        <v>3.5</v>
      </c>
      <c r="H18" s="390">
        <v>1601093</v>
      </c>
      <c r="I18" s="396">
        <f t="shared" si="3"/>
        <v>2.7865519381718662</v>
      </c>
      <c r="J18" s="396">
        <v>4.3</v>
      </c>
      <c r="K18" s="390">
        <v>10073</v>
      </c>
      <c r="L18" s="396">
        <f t="shared" si="1"/>
        <v>2.3202460064265722</v>
      </c>
      <c r="M18" s="396">
        <v>3.5</v>
      </c>
      <c r="O18" s="96">
        <f t="shared" si="2"/>
        <v>-0.24767062848564514</v>
      </c>
    </row>
    <row r="19" spans="2:16">
      <c r="B19" s="397"/>
      <c r="C19" s="398" t="s">
        <v>370</v>
      </c>
      <c r="D19" s="394"/>
      <c r="E19" s="388">
        <v>8413</v>
      </c>
      <c r="F19" s="395">
        <f t="shared" si="0"/>
        <v>1.9129149613460663</v>
      </c>
      <c r="G19" s="395">
        <v>4.8</v>
      </c>
      <c r="H19" s="390">
        <v>2055691</v>
      </c>
      <c r="I19" s="396">
        <f t="shared" si="3"/>
        <v>3.5777370460881799</v>
      </c>
      <c r="J19" s="396">
        <v>8.1999999999999993</v>
      </c>
      <c r="K19" s="390">
        <v>7528</v>
      </c>
      <c r="L19" s="396">
        <f t="shared" si="1"/>
        <v>1.7340228270008178</v>
      </c>
      <c r="M19" s="396">
        <v>5</v>
      </c>
      <c r="O19" s="96">
        <f t="shared" si="2"/>
        <v>-1.6648220847421136</v>
      </c>
    </row>
    <row r="20" spans="2:16">
      <c r="B20" s="397"/>
      <c r="C20" s="398" t="s">
        <v>130</v>
      </c>
      <c r="D20" s="394"/>
      <c r="E20" s="388">
        <v>37681</v>
      </c>
      <c r="F20" s="395">
        <f t="shared" si="0"/>
        <v>8.5677580718508413</v>
      </c>
      <c r="G20" s="395">
        <v>8.4</v>
      </c>
      <c r="H20" s="390">
        <v>4514940</v>
      </c>
      <c r="I20" s="396">
        <f t="shared" si="3"/>
        <v>7.8578288754804912</v>
      </c>
      <c r="J20" s="396">
        <v>7.8</v>
      </c>
      <c r="K20" s="390">
        <v>44265</v>
      </c>
      <c r="L20" s="396">
        <f t="shared" si="1"/>
        <v>10.196137146279384</v>
      </c>
      <c r="M20" s="396">
        <v>8.4</v>
      </c>
      <c r="O20" s="96">
        <f t="shared" si="2"/>
        <v>0.70992919637035001</v>
      </c>
    </row>
    <row r="21" spans="2:16">
      <c r="B21" s="397"/>
      <c r="C21" s="398" t="s">
        <v>131</v>
      </c>
      <c r="D21" s="394"/>
      <c r="E21" s="388">
        <v>19875</v>
      </c>
      <c r="F21" s="395">
        <f t="shared" si="0"/>
        <v>4.519099590723056</v>
      </c>
      <c r="G21" s="395">
        <v>5.2</v>
      </c>
      <c r="H21" s="390">
        <v>2191060</v>
      </c>
      <c r="I21" s="396">
        <f t="shared" si="3"/>
        <v>3.8133340721937135</v>
      </c>
      <c r="J21" s="396">
        <v>5.0999999999999996</v>
      </c>
      <c r="K21" s="390">
        <v>22449</v>
      </c>
      <c r="L21" s="396">
        <f t="shared" si="1"/>
        <v>5.1709721630368435</v>
      </c>
      <c r="M21" s="396">
        <v>5.4</v>
      </c>
      <c r="O21" s="96">
        <f t="shared" si="2"/>
        <v>0.70576551852934255</v>
      </c>
    </row>
    <row r="22" spans="2:16">
      <c r="B22" s="397"/>
      <c r="C22" s="398" t="s">
        <v>132</v>
      </c>
      <c r="D22" s="394"/>
      <c r="E22" s="388">
        <v>18953</v>
      </c>
      <c r="F22" s="395">
        <f t="shared" si="0"/>
        <v>4.3094588449295133</v>
      </c>
      <c r="G22" s="395">
        <v>10.8</v>
      </c>
      <c r="H22" s="390">
        <v>1921979</v>
      </c>
      <c r="I22" s="396">
        <f t="shared" si="3"/>
        <v>3.3450238728016584</v>
      </c>
      <c r="J22" s="396">
        <v>12</v>
      </c>
      <c r="K22" s="390">
        <v>18445</v>
      </c>
      <c r="L22" s="396">
        <f t="shared" si="1"/>
        <v>4.2486784064864613</v>
      </c>
      <c r="M22" s="396">
        <v>10.3</v>
      </c>
      <c r="O22" s="96">
        <f t="shared" si="2"/>
        <v>0.96443497212785489</v>
      </c>
    </row>
    <row r="23" spans="2:16">
      <c r="B23" s="397"/>
      <c r="C23" s="398" t="s">
        <v>133</v>
      </c>
      <c r="D23" s="394"/>
      <c r="E23" s="388">
        <v>89562</v>
      </c>
      <c r="F23" s="395">
        <f t="shared" si="0"/>
        <v>20.36425648021828</v>
      </c>
      <c r="G23" s="395">
        <v>19</v>
      </c>
      <c r="H23" s="390">
        <v>8144879</v>
      </c>
      <c r="I23" s="396">
        <f t="shared" si="3"/>
        <v>14.175396659422864</v>
      </c>
      <c r="J23" s="396">
        <v>17.7</v>
      </c>
      <c r="K23" s="390">
        <v>80577</v>
      </c>
      <c r="L23" s="396">
        <f t="shared" si="1"/>
        <v>18.560355649740288</v>
      </c>
      <c r="M23" s="396">
        <v>18.399999999999999</v>
      </c>
      <c r="O23" s="96">
        <f t="shared" si="2"/>
        <v>6.1888598207954164</v>
      </c>
    </row>
    <row r="24" spans="2:16">
      <c r="B24" s="397"/>
      <c r="C24" s="398" t="s">
        <v>134</v>
      </c>
      <c r="D24" s="394"/>
      <c r="E24" s="388">
        <v>5206</v>
      </c>
      <c r="F24" s="395">
        <f t="shared" si="0"/>
        <v>1.1837198726693952</v>
      </c>
      <c r="G24" s="395">
        <v>13.3</v>
      </c>
      <c r="H24" s="390">
        <v>452579</v>
      </c>
      <c r="I24" s="396">
        <f t="shared" si="3"/>
        <v>0.78767122810847656</v>
      </c>
      <c r="J24" s="396">
        <v>13.9</v>
      </c>
      <c r="K24" s="390">
        <v>5505</v>
      </c>
      <c r="L24" s="396">
        <f t="shared" si="1"/>
        <v>1.2680387437087541</v>
      </c>
      <c r="M24" s="396">
        <v>13.1</v>
      </c>
      <c r="O24" s="96">
        <f t="shared" si="2"/>
        <v>0.39604864456091859</v>
      </c>
    </row>
    <row r="25" spans="2:16">
      <c r="B25" s="397"/>
      <c r="C25" s="398" t="s">
        <v>135</v>
      </c>
      <c r="D25" s="394"/>
      <c r="E25" s="388">
        <v>31087</v>
      </c>
      <c r="F25" s="395">
        <f t="shared" si="0"/>
        <v>7.0684402000909499</v>
      </c>
      <c r="G25" s="395">
        <v>7.2</v>
      </c>
      <c r="H25" s="390">
        <v>5077887</v>
      </c>
      <c r="I25" s="396">
        <f t="shared" si="3"/>
        <v>8.8375852381265307</v>
      </c>
      <c r="J25" s="396">
        <v>14</v>
      </c>
      <c r="K25" s="390">
        <v>27543</v>
      </c>
      <c r="L25" s="396">
        <f t="shared" si="1"/>
        <v>6.3443398942725189</v>
      </c>
      <c r="M25" s="396">
        <v>7.1</v>
      </c>
      <c r="O25" s="96">
        <f t="shared" si="2"/>
        <v>-1.7691450380355809</v>
      </c>
    </row>
    <row r="26" spans="2:16" ht="15" customHeight="1">
      <c r="B26" s="236"/>
      <c r="C26" s="237"/>
      <c r="D26" s="237"/>
      <c r="E26" s="237"/>
      <c r="F26" s="237"/>
      <c r="G26" s="237"/>
      <c r="H26" s="237"/>
      <c r="I26" s="237"/>
      <c r="J26" s="237"/>
      <c r="K26" s="237"/>
      <c r="L26" s="237"/>
      <c r="M26" s="237"/>
      <c r="O26" s="237"/>
      <c r="P26" s="101"/>
    </row>
  </sheetData>
  <mergeCells count="15">
    <mergeCell ref="O6:O7"/>
    <mergeCell ref="K5:K7"/>
    <mergeCell ref="E5:E7"/>
    <mergeCell ref="H5:H7"/>
    <mergeCell ref="G6:G7"/>
    <mergeCell ref="I6:I7"/>
    <mergeCell ref="J6:J7"/>
    <mergeCell ref="L6:L7"/>
    <mergeCell ref="M6:M7"/>
    <mergeCell ref="F6:F7"/>
    <mergeCell ref="E3:J3"/>
    <mergeCell ref="K3:M3"/>
    <mergeCell ref="E4:G4"/>
    <mergeCell ref="H4:J4"/>
    <mergeCell ref="K4:M4"/>
  </mergeCells>
  <phoneticPr fontId="2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4</vt:i4>
      </vt:variant>
    </vt:vector>
  </HeadingPairs>
  <TitlesOfParts>
    <vt:vector size="25" baseType="lpstr">
      <vt:lpstr>概要</vt:lpstr>
      <vt:lpstr>Sheet1</vt:lpstr>
      <vt:lpstr>表紙</vt:lpstr>
      <vt:lpstr>概況１～８</vt:lpstr>
      <vt:lpstr>1の表</vt:lpstr>
      <vt:lpstr>1のグラフ</vt:lpstr>
      <vt:lpstr>2の表</vt:lpstr>
      <vt:lpstr>2のグラフ</vt:lpstr>
      <vt:lpstr>3の表</vt:lpstr>
      <vt:lpstr>3のグラフ①</vt:lpstr>
      <vt:lpstr>3のグラフ②</vt:lpstr>
      <vt:lpstr>4の表①②、4のグラフ①②③</vt:lpstr>
      <vt:lpstr>5の表、グラフ</vt:lpstr>
      <vt:lpstr>（6の部品）</vt:lpstr>
      <vt:lpstr>6の表、グラフ</vt:lpstr>
      <vt:lpstr>7の表</vt:lpstr>
      <vt:lpstr>×7のグラフ</vt:lpstr>
      <vt:lpstr>7のグラフ(縦棒ver)</vt:lpstr>
      <vt:lpstr>8のグラフ①</vt:lpstr>
      <vt:lpstr>8のグラフ②</vt:lpstr>
      <vt:lpstr>9のグラフ</vt:lpstr>
      <vt:lpstr>'7のグラフ(縦棒ver)'!Print_Area</vt:lpstr>
      <vt:lpstr>'概況１～８'!Print_Area</vt:lpstr>
      <vt:lpstr>概要!Print_Area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2022-08-01T01:23:52Z</cp:lastPrinted>
  <dcterms:created xsi:type="dcterms:W3CDTF">2011-03-02T01:16:22Z</dcterms:created>
  <dcterms:modified xsi:type="dcterms:W3CDTF">2022-08-01T01:25:15Z</dcterms:modified>
</cp:coreProperties>
</file>