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50" sheetId="1" r:id="rId1"/>
  </sheets>
  <definedNames>
    <definedName name="_xlnm.Print_Area" localSheetId="0">'50'!$A$1:$F$35</definedName>
  </definedNames>
  <calcPr fullCalcOnLoad="1"/>
</workbook>
</file>

<file path=xl/sharedStrings.xml><?xml version="1.0" encoding="utf-8"?>
<sst xmlns="http://schemas.openxmlformats.org/spreadsheetml/2006/main" count="74" uniqueCount="70">
  <si>
    <t>４．配当割県民税に関する調</t>
  </si>
  <si>
    <t>（1）配当割額に関する調</t>
  </si>
  <si>
    <t>種　　類</t>
  </si>
  <si>
    <t xml:space="preserve">
税　額　　　
　　　　　千円</t>
  </si>
  <si>
    <t>支払金額</t>
  </si>
  <si>
    <t>　
納入申告書数
　 　　　 　枚</t>
  </si>
  <si>
    <t>課　税　分
　　　　  千円</t>
  </si>
  <si>
    <t>非課税等分
　　　    千円</t>
  </si>
  <si>
    <t>上場株式等の配当等</t>
  </si>
  <si>
    <t>公募証券投資信託の分配に係る配当等</t>
  </si>
  <si>
    <t>特定投資法人の投資口の配当等</t>
  </si>
  <si>
    <t>合　　　　　　計</t>
  </si>
  <si>
    <t>（2）配当割交付金交付状況</t>
  </si>
  <si>
    <t>　（ア）年度別交付額</t>
  </si>
  <si>
    <t>　（イ）平成21年度市町村別交付状況</t>
  </si>
  <si>
    <t>奈　良　市</t>
  </si>
  <si>
    <t>平　群　町</t>
  </si>
  <si>
    <t>大和高田市</t>
  </si>
  <si>
    <t>三　郷　町</t>
  </si>
  <si>
    <t>大和郡山市</t>
  </si>
  <si>
    <t>斑　鳩　町</t>
  </si>
  <si>
    <t>天　理　市</t>
  </si>
  <si>
    <t>安　堵　町</t>
  </si>
  <si>
    <t>橿　原　市</t>
  </si>
  <si>
    <t>川　西　町</t>
  </si>
  <si>
    <t>桜　井　市</t>
  </si>
  <si>
    <t>三　宅　町</t>
  </si>
  <si>
    <t>五　條　市</t>
  </si>
  <si>
    <t>御　所　市</t>
  </si>
  <si>
    <t>生　駒　市</t>
  </si>
  <si>
    <t>香　芝　市</t>
  </si>
  <si>
    <t>上北山村</t>
  </si>
  <si>
    <t>葛　城　市</t>
  </si>
  <si>
    <t>宇　陀　市</t>
  </si>
  <si>
    <t>(市部　計)</t>
  </si>
  <si>
    <t>山　添　村</t>
  </si>
  <si>
    <t>　</t>
  </si>
  <si>
    <t>年　度</t>
  </si>
  <si>
    <t>交　　　　　　付　　　　　　額</t>
  </si>
  <si>
    <t>　
対前年比
　 　　　　％</t>
  </si>
  <si>
    <t>８月交付分
　　　　　 千円</t>
  </si>
  <si>
    <t>12月交付分
　　　　　 千円</t>
  </si>
  <si>
    <t>3月交付分
　　　　　 千円</t>
  </si>
  <si>
    <t>計
　　　　　千円</t>
  </si>
  <si>
    <t>平成19年度</t>
  </si>
  <si>
    <t xml:space="preserve">平成20年度   </t>
  </si>
  <si>
    <t xml:space="preserve">平成21年度   </t>
  </si>
  <si>
    <t>市　町　村</t>
  </si>
  <si>
    <t>交　付　額　　
　　　　　 千円</t>
  </si>
  <si>
    <t>河　合　町</t>
  </si>
  <si>
    <t>吉　野　町</t>
  </si>
  <si>
    <t>大　淀　町</t>
  </si>
  <si>
    <t>下　市　町</t>
  </si>
  <si>
    <t>黒　滝　村</t>
  </si>
  <si>
    <t>天　川　村</t>
  </si>
  <si>
    <t>田 原 本 町</t>
  </si>
  <si>
    <t>野迫川村</t>
  </si>
  <si>
    <t>曽　爾　村</t>
  </si>
  <si>
    <t>十津川村</t>
  </si>
  <si>
    <t>御　杖　村</t>
  </si>
  <si>
    <t>下北山村</t>
  </si>
  <si>
    <t>高　取　町</t>
  </si>
  <si>
    <t>明日香村</t>
  </si>
  <si>
    <t>川　上　村</t>
  </si>
  <si>
    <t>上　牧　町</t>
  </si>
  <si>
    <t>東吉野村</t>
  </si>
  <si>
    <t>王　寺　町</t>
  </si>
  <si>
    <t>（郡部　計）</t>
  </si>
  <si>
    <t>広　陵　町</t>
  </si>
  <si>
    <t xml:space="preserve">  合　  　　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</si>
</sst>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\&quot;#,##0_);[Red]\(&quot;\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34"/>
      <name val="ＭＳ 明朝"/>
      <family val="1"/>
    </font>
    <font>
      <sz val="14"/>
      <name val="ＭＳ ゴシック"/>
      <family val="3"/>
    </font>
    <font>
      <sz val="3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9" fillId="0" borderId="7" xfId="0" applyFont="1" applyBorder="1" applyAlignment="1">
      <alignment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distributed" vertical="center" wrapText="1"/>
    </xf>
    <xf numFmtId="0" fontId="7" fillId="0" borderId="7" xfId="0" applyNumberFormat="1" applyFont="1" applyFill="1" applyBorder="1" applyAlignment="1">
      <alignment horizontal="distributed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38" fontId="12" fillId="0" borderId="16" xfId="16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distributed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Fill="1" applyBorder="1" applyAlignment="1">
      <alignment horizontal="right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3" fontId="7" fillId="0" borderId="1" xfId="0" applyNumberFormat="1" applyFont="1" applyFill="1" applyBorder="1" applyAlignment="1">
      <alignment horizontal="right" vertical="center" wrapText="1"/>
    </xf>
    <xf numFmtId="3" fontId="13" fillId="0" borderId="21" xfId="0" applyNumberFormat="1" applyFont="1" applyFill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right" vertical="center" wrapText="1"/>
    </xf>
    <xf numFmtId="183" fontId="7" fillId="0" borderId="16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distributed" vertical="center" wrapText="1"/>
    </xf>
    <xf numFmtId="0" fontId="8" fillId="0" borderId="7" xfId="0" applyNumberFormat="1" applyFont="1" applyFill="1" applyBorder="1" applyAlignment="1">
      <alignment horizontal="distributed" vertical="center" wrapText="1"/>
    </xf>
    <xf numFmtId="38" fontId="7" fillId="0" borderId="1" xfId="16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7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distributed" vertical="center" wrapText="1"/>
    </xf>
    <xf numFmtId="3" fontId="12" fillId="0" borderId="7" xfId="0" applyNumberFormat="1" applyFont="1" applyFill="1" applyBorder="1" applyAlignment="1">
      <alignment horizontal="right" vertical="center" wrapText="1"/>
    </xf>
    <xf numFmtId="0" fontId="14" fillId="0" borderId="7" xfId="0" applyNumberFormat="1" applyFont="1" applyFill="1" applyBorder="1" applyAlignment="1">
      <alignment horizontal="distributed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0" fontId="8" fillId="0" borderId="14" xfId="0" applyNumberFormat="1" applyFont="1" applyFill="1" applyBorder="1" applyAlignment="1">
      <alignment horizontal="distributed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8" fillId="0" borderId="15" xfId="0" applyNumberFormat="1" applyFont="1" applyFill="1" applyBorder="1" applyAlignment="1">
      <alignment horizontal="distributed" vertical="center" wrapText="1"/>
    </xf>
    <xf numFmtId="0" fontId="14" fillId="0" borderId="15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（３）利子割交付金交付状況
　（ア）年度別交付額</a:t>
          </a:r>
        </a:p>
      </xdr:txBody>
    </xdr:sp>
    <xdr:clientData/>
  </xdr:twoCellAnchor>
  <xdr:twoCellAnchor>
    <xdr:from>
      <xdr:col>2</xdr:col>
      <xdr:colOff>723900</xdr:colOff>
      <xdr:row>35</xdr:row>
      <xdr:rowOff>0</xdr:rowOff>
    </xdr:from>
    <xdr:to>
      <xdr:col>3</xdr:col>
      <xdr:colOff>123825</xdr:colOff>
      <xdr:row>35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29150" y="18164175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ぺ3－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60" zoomScaleNormal="60" workbookViewId="0" topLeftCell="A1">
      <selection activeCell="A2" sqref="A2"/>
    </sheetView>
  </sheetViews>
  <sheetFormatPr defaultColWidth="9.00390625" defaultRowHeight="13.5"/>
  <cols>
    <col min="1" max="6" width="25.625" style="0" customWidth="1"/>
  </cols>
  <sheetData>
    <row r="1" spans="1:6" s="1" customFormat="1" ht="50.25" customHeight="1">
      <c r="A1" s="9" t="s">
        <v>0</v>
      </c>
      <c r="B1" s="9"/>
      <c r="C1" s="9"/>
      <c r="D1" s="9"/>
      <c r="E1" s="9"/>
      <c r="F1" s="9"/>
    </row>
    <row r="2" spans="1:6" s="1" customFormat="1" ht="19.5" customHeight="1">
      <c r="A2" s="2"/>
      <c r="B2" s="2"/>
      <c r="C2" s="2"/>
      <c r="D2" s="2"/>
      <c r="E2" s="2"/>
      <c r="F2" s="2"/>
    </row>
    <row r="3" spans="1:6" s="1" customFormat="1" ht="24">
      <c r="A3" s="3" t="s">
        <v>1</v>
      </c>
      <c r="B3" s="4"/>
      <c r="C3" s="4"/>
      <c r="D3" s="4"/>
      <c r="E3" s="5"/>
      <c r="F3" s="6"/>
    </row>
    <row r="4" spans="1:6" s="1" customFormat="1" ht="24.75" customHeight="1" thickBot="1">
      <c r="A4" s="3" t="s">
        <v>36</v>
      </c>
      <c r="B4" s="4"/>
      <c r="C4" s="4"/>
      <c r="D4" s="4"/>
      <c r="E4" s="5"/>
      <c r="F4" s="6"/>
    </row>
    <row r="5" spans="1:6" ht="28.5" customHeight="1" thickTop="1">
      <c r="A5" s="16" t="s">
        <v>2</v>
      </c>
      <c r="B5" s="17"/>
      <c r="C5" s="17" t="s">
        <v>3</v>
      </c>
      <c r="D5" s="14" t="s">
        <v>4</v>
      </c>
      <c r="E5" s="14"/>
      <c r="F5" s="18" t="s">
        <v>5</v>
      </c>
    </row>
    <row r="6" spans="1:6" ht="66" customHeight="1">
      <c r="A6" s="19"/>
      <c r="B6" s="20"/>
      <c r="C6" s="15"/>
      <c r="D6" s="21" t="s">
        <v>6</v>
      </c>
      <c r="E6" s="21" t="s">
        <v>7</v>
      </c>
      <c r="F6" s="8"/>
    </row>
    <row r="7" spans="1:6" ht="49.5" customHeight="1">
      <c r="A7" s="22" t="s">
        <v>8</v>
      </c>
      <c r="B7" s="23"/>
      <c r="C7" s="24">
        <v>675304</v>
      </c>
      <c r="D7" s="24">
        <v>22518422</v>
      </c>
      <c r="E7" s="24">
        <v>17669</v>
      </c>
      <c r="F7" s="25"/>
    </row>
    <row r="8" spans="1:6" ht="49.5" customHeight="1">
      <c r="A8" s="26" t="s">
        <v>9</v>
      </c>
      <c r="B8" s="27"/>
      <c r="C8" s="24">
        <v>240461</v>
      </c>
      <c r="D8" s="24">
        <v>8019220</v>
      </c>
      <c r="E8" s="24">
        <v>7539331</v>
      </c>
      <c r="F8" s="25"/>
    </row>
    <row r="9" spans="1:6" ht="49.5" customHeight="1">
      <c r="A9" s="22" t="s">
        <v>10</v>
      </c>
      <c r="B9" s="23"/>
      <c r="C9" s="24">
        <v>0</v>
      </c>
      <c r="D9" s="24">
        <v>0</v>
      </c>
      <c r="E9" s="24">
        <f>SUM(B9:D9)</f>
        <v>0</v>
      </c>
      <c r="F9" s="25"/>
    </row>
    <row r="10" spans="1:6" ht="49.5" customHeight="1" thickBot="1">
      <c r="A10" s="28" t="s">
        <v>11</v>
      </c>
      <c r="B10" s="29"/>
      <c r="C10" s="30">
        <f>SUM(C7:C9)</f>
        <v>915765</v>
      </c>
      <c r="D10" s="30">
        <f>SUM(D7:D9)</f>
        <v>30537642</v>
      </c>
      <c r="E10" s="30">
        <f>SUM(E7:E9)</f>
        <v>7557000</v>
      </c>
      <c r="F10" s="31">
        <v>6230</v>
      </c>
    </row>
    <row r="11" spans="1:6" ht="36.75" customHeight="1" thickTop="1">
      <c r="A11" s="32"/>
      <c r="B11" s="32"/>
      <c r="C11" s="33"/>
      <c r="D11" s="33"/>
      <c r="E11" s="33"/>
      <c r="F11" s="34"/>
    </row>
    <row r="12" spans="1:6" ht="39.75" customHeight="1">
      <c r="A12" s="3" t="s">
        <v>12</v>
      </c>
      <c r="B12" s="33"/>
      <c r="C12" s="33"/>
      <c r="D12" s="33"/>
      <c r="E12" s="33"/>
      <c r="F12" s="34"/>
    </row>
    <row r="13" spans="1:6" ht="39.75" customHeight="1" thickBot="1">
      <c r="A13" s="5" t="s">
        <v>13</v>
      </c>
      <c r="B13" s="33"/>
      <c r="C13" s="33"/>
      <c r="D13" s="33"/>
      <c r="E13" s="33"/>
      <c r="F13" s="34"/>
    </row>
    <row r="14" spans="1:6" ht="33.75" customHeight="1" thickTop="1">
      <c r="A14" s="35" t="s">
        <v>37</v>
      </c>
      <c r="B14" s="36" t="s">
        <v>38</v>
      </c>
      <c r="C14" s="11"/>
      <c r="D14" s="11"/>
      <c r="E14" s="12"/>
      <c r="F14" s="37" t="s">
        <v>39</v>
      </c>
    </row>
    <row r="15" spans="1:6" ht="66" customHeight="1">
      <c r="A15" s="10"/>
      <c r="B15" s="38" t="s">
        <v>40</v>
      </c>
      <c r="C15" s="38" t="s">
        <v>41</v>
      </c>
      <c r="D15" s="38" t="s">
        <v>42</v>
      </c>
      <c r="E15" s="38" t="s">
        <v>43</v>
      </c>
      <c r="F15" s="13"/>
    </row>
    <row r="16" spans="1:6" ht="39.75" customHeight="1">
      <c r="A16" s="39" t="s">
        <v>44</v>
      </c>
      <c r="B16" s="24">
        <v>836064</v>
      </c>
      <c r="C16" s="24">
        <v>383281</v>
      </c>
      <c r="D16" s="24">
        <v>352270</v>
      </c>
      <c r="E16" s="24">
        <f>SUM(B16:D16)</f>
        <v>1571615</v>
      </c>
      <c r="F16" s="40">
        <v>111.2</v>
      </c>
    </row>
    <row r="17" spans="1:6" ht="39.75" customHeight="1">
      <c r="A17" s="39" t="s">
        <v>45</v>
      </c>
      <c r="B17" s="41">
        <v>399583</v>
      </c>
      <c r="C17" s="41">
        <v>104034</v>
      </c>
      <c r="D17" s="41">
        <v>189758</v>
      </c>
      <c r="E17" s="24">
        <f>SUM(B17:D17)</f>
        <v>693375</v>
      </c>
      <c r="F17" s="40">
        <f>E17/E16*100</f>
        <v>44.11862956258371</v>
      </c>
    </row>
    <row r="18" spans="1:6" ht="39.75" customHeight="1" thickBot="1">
      <c r="A18" s="42" t="s">
        <v>46</v>
      </c>
      <c r="B18" s="43">
        <v>279579</v>
      </c>
      <c r="C18" s="43">
        <v>90074</v>
      </c>
      <c r="D18" s="43">
        <v>176226</v>
      </c>
      <c r="E18" s="30">
        <f>SUM(B18:D18)</f>
        <v>545879</v>
      </c>
      <c r="F18" s="44">
        <f>E18/E17*100</f>
        <v>78.7278168379304</v>
      </c>
    </row>
    <row r="19" spans="1:6" ht="27" customHeight="1" thickTop="1">
      <c r="A19" s="45"/>
      <c r="B19" s="33"/>
      <c r="C19" s="33"/>
      <c r="D19" s="33"/>
      <c r="E19" s="33"/>
      <c r="F19" s="46"/>
    </row>
    <row r="20" spans="1:6" ht="34.5" customHeight="1" thickBot="1">
      <c r="A20" s="5" t="s">
        <v>14</v>
      </c>
      <c r="B20" s="7"/>
      <c r="C20" s="7"/>
      <c r="D20" s="7"/>
      <c r="E20" s="7"/>
      <c r="F20" s="7"/>
    </row>
    <row r="21" spans="1:6" ht="66" customHeight="1" thickTop="1">
      <c r="A21" s="47" t="s">
        <v>47</v>
      </c>
      <c r="B21" s="48" t="s">
        <v>48</v>
      </c>
      <c r="C21" s="49" t="s">
        <v>47</v>
      </c>
      <c r="D21" s="48" t="s">
        <v>48</v>
      </c>
      <c r="E21" s="49" t="s">
        <v>47</v>
      </c>
      <c r="F21" s="50" t="s">
        <v>48</v>
      </c>
    </row>
    <row r="22" spans="1:6" ht="39.75" customHeight="1">
      <c r="A22" s="51" t="s">
        <v>15</v>
      </c>
      <c r="B22" s="24">
        <v>170016</v>
      </c>
      <c r="C22" s="52" t="s">
        <v>16</v>
      </c>
      <c r="D22" s="24">
        <v>8447</v>
      </c>
      <c r="E22" s="52" t="s">
        <v>49</v>
      </c>
      <c r="F22" s="53">
        <v>8609</v>
      </c>
    </row>
    <row r="23" spans="1:6" ht="39.75" customHeight="1">
      <c r="A23" s="51" t="s">
        <v>17</v>
      </c>
      <c r="B23" s="24">
        <v>21044</v>
      </c>
      <c r="C23" s="52" t="s">
        <v>18</v>
      </c>
      <c r="D23" s="24">
        <v>8636</v>
      </c>
      <c r="E23" s="52" t="s">
        <v>50</v>
      </c>
      <c r="F23" s="53">
        <v>2447</v>
      </c>
    </row>
    <row r="24" spans="1:6" ht="39.75" customHeight="1">
      <c r="A24" s="51" t="s">
        <v>19</v>
      </c>
      <c r="B24" s="24">
        <v>32276</v>
      </c>
      <c r="C24" s="52" t="s">
        <v>20</v>
      </c>
      <c r="D24" s="24">
        <v>10520</v>
      </c>
      <c r="E24" s="52" t="s">
        <v>51</v>
      </c>
      <c r="F24" s="53">
        <v>5480</v>
      </c>
    </row>
    <row r="25" spans="1:6" ht="39.75" customHeight="1">
      <c r="A25" s="51" t="s">
        <v>21</v>
      </c>
      <c r="B25" s="24">
        <v>20710</v>
      </c>
      <c r="C25" s="52" t="s">
        <v>22</v>
      </c>
      <c r="D25" s="24">
        <v>2407</v>
      </c>
      <c r="E25" s="52" t="s">
        <v>52</v>
      </c>
      <c r="F25" s="53">
        <v>1953</v>
      </c>
    </row>
    <row r="26" spans="1:6" ht="39.75" customHeight="1">
      <c r="A26" s="51" t="s">
        <v>23</v>
      </c>
      <c r="B26" s="24">
        <v>43591</v>
      </c>
      <c r="C26" s="52" t="s">
        <v>24</v>
      </c>
      <c r="D26" s="24">
        <v>3017</v>
      </c>
      <c r="E26" s="52" t="s">
        <v>53</v>
      </c>
      <c r="F26" s="53">
        <v>231</v>
      </c>
    </row>
    <row r="27" spans="1:6" ht="39.75" customHeight="1">
      <c r="A27" s="51" t="s">
        <v>25</v>
      </c>
      <c r="B27" s="24">
        <v>18776</v>
      </c>
      <c r="C27" s="52" t="s">
        <v>26</v>
      </c>
      <c r="D27" s="24">
        <v>2589</v>
      </c>
      <c r="E27" s="52" t="s">
        <v>54</v>
      </c>
      <c r="F27" s="54">
        <v>383</v>
      </c>
    </row>
    <row r="28" spans="1:6" ht="39.75" customHeight="1">
      <c r="A28" s="51" t="s">
        <v>27</v>
      </c>
      <c r="B28" s="24">
        <v>9387</v>
      </c>
      <c r="C28" s="52" t="s">
        <v>55</v>
      </c>
      <c r="D28" s="24">
        <v>11125</v>
      </c>
      <c r="E28" s="52" t="s">
        <v>56</v>
      </c>
      <c r="F28" s="54">
        <v>130</v>
      </c>
    </row>
    <row r="29" spans="1:6" ht="39.75" customHeight="1">
      <c r="A29" s="51" t="s">
        <v>28</v>
      </c>
      <c r="B29" s="24">
        <v>8883</v>
      </c>
      <c r="C29" s="52" t="s">
        <v>57</v>
      </c>
      <c r="D29" s="55">
        <v>423</v>
      </c>
      <c r="E29" s="52" t="s">
        <v>58</v>
      </c>
      <c r="F29" s="56">
        <v>961</v>
      </c>
    </row>
    <row r="30" spans="1:6" ht="39.75" customHeight="1">
      <c r="A30" s="51" t="s">
        <v>29</v>
      </c>
      <c r="B30" s="24">
        <v>62058</v>
      </c>
      <c r="C30" s="52" t="s">
        <v>59</v>
      </c>
      <c r="D30" s="55">
        <v>384</v>
      </c>
      <c r="E30" s="52" t="s">
        <v>60</v>
      </c>
      <c r="F30" s="54">
        <v>289</v>
      </c>
    </row>
    <row r="31" spans="1:6" ht="39.75" customHeight="1">
      <c r="A31" s="51" t="s">
        <v>30</v>
      </c>
      <c r="B31" s="24">
        <v>29562</v>
      </c>
      <c r="C31" s="52" t="s">
        <v>61</v>
      </c>
      <c r="D31" s="24">
        <v>2281</v>
      </c>
      <c r="E31" s="52" t="s">
        <v>31</v>
      </c>
      <c r="F31" s="54">
        <v>233</v>
      </c>
    </row>
    <row r="32" spans="1:6" ht="39.75" customHeight="1">
      <c r="A32" s="51" t="s">
        <v>32</v>
      </c>
      <c r="B32" s="24">
        <v>11415</v>
      </c>
      <c r="C32" s="52" t="s">
        <v>62</v>
      </c>
      <c r="D32" s="24">
        <v>2069</v>
      </c>
      <c r="E32" s="52" t="s">
        <v>63</v>
      </c>
      <c r="F32" s="56">
        <v>462</v>
      </c>
    </row>
    <row r="33" spans="1:6" ht="39.75" customHeight="1">
      <c r="A33" s="51" t="s">
        <v>33</v>
      </c>
      <c r="B33" s="24">
        <v>10749</v>
      </c>
      <c r="C33" s="52" t="s">
        <v>64</v>
      </c>
      <c r="D33" s="24">
        <v>8361</v>
      </c>
      <c r="E33" s="52" t="s">
        <v>65</v>
      </c>
      <c r="F33" s="56">
        <v>548</v>
      </c>
    </row>
    <row r="34" spans="1:6" ht="39.75" customHeight="1">
      <c r="A34" s="57" t="s">
        <v>34</v>
      </c>
      <c r="B34" s="58">
        <f>SUM(B22:B33)</f>
        <v>438467</v>
      </c>
      <c r="C34" s="52" t="s">
        <v>66</v>
      </c>
      <c r="D34" s="24">
        <v>10345</v>
      </c>
      <c r="E34" s="59" t="s">
        <v>67</v>
      </c>
      <c r="F34" s="60">
        <f>SUM(F22:F33)+SUM(D22:D35)+B35</f>
        <v>107412</v>
      </c>
    </row>
    <row r="35" spans="1:6" ht="39.75" customHeight="1" thickBot="1">
      <c r="A35" s="61" t="s">
        <v>35</v>
      </c>
      <c r="B35" s="62">
        <v>1120</v>
      </c>
      <c r="C35" s="63" t="s">
        <v>68</v>
      </c>
      <c r="D35" s="62">
        <v>13962</v>
      </c>
      <c r="E35" s="64" t="s">
        <v>69</v>
      </c>
      <c r="F35" s="65">
        <f>B34+F34</f>
        <v>545879</v>
      </c>
    </row>
    <row r="36" ht="14.25" thickTop="1"/>
  </sheetData>
  <mergeCells count="13">
    <mergeCell ref="A8:B8"/>
    <mergeCell ref="A9:B9"/>
    <mergeCell ref="A10:B10"/>
    <mergeCell ref="F5:F6"/>
    <mergeCell ref="A1:F1"/>
    <mergeCell ref="F7:F9"/>
    <mergeCell ref="A14:A15"/>
    <mergeCell ref="B14:E14"/>
    <mergeCell ref="F14:F15"/>
    <mergeCell ref="D5:E5"/>
    <mergeCell ref="C5:C6"/>
    <mergeCell ref="A5:B6"/>
    <mergeCell ref="A7:B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2011-07-14T06:37:52Z</dcterms:created>
  <dcterms:modified xsi:type="dcterms:W3CDTF">2011-09-27T09:51:15Z</dcterms:modified>
  <cp:category/>
  <cp:version/>
  <cp:contentType/>
  <cp:contentStatus/>
</cp:coreProperties>
</file>