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87" sheetId="1" r:id="rId1"/>
  </sheets>
  <definedNames>
    <definedName name="_xlnm.Print_Area" localSheetId="0">'87'!$A$1:$AA$38</definedName>
  </definedNames>
  <calcPr fullCalcOnLoad="1"/>
</workbook>
</file>

<file path=xl/sharedStrings.xml><?xml version="1.0" encoding="utf-8"?>
<sst xmlns="http://schemas.openxmlformats.org/spreadsheetml/2006/main" count="26" uniqueCount="12">
  <si>
    <t>10．た ば こ 税 に 関 す る 調</t>
  </si>
  <si>
    <t>（単位：千円,本）</t>
  </si>
  <si>
    <t>調　定　額</t>
  </si>
  <si>
    <t>伸び率</t>
  </si>
  <si>
    <t xml:space="preserve">
伸び率</t>
  </si>
  <si>
    <r>
      <t>売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渡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本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</si>
  <si>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調　定　額</t>
  </si>
  <si>
    <r>
      <t>売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渡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本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</si>
  <si>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売渡本数</t>
  </si>
  <si>
    <t>（つづき）</t>
  </si>
  <si>
    <t>計</t>
  </si>
  <si>
    <r>
      <t>売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渡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本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数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</si>
</sst>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&lt;=999]000;[&lt;=9999]000\-00;000\-0000"/>
    <numFmt numFmtId="179" formatCode="0.0_ "/>
    <numFmt numFmtId="180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40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177" fontId="6" fillId="0" borderId="2" xfId="0" applyFont="1" applyFill="1" applyBorder="1" applyAlignment="1">
      <alignment vertical="center" wrapText="1"/>
    </xf>
    <xf numFmtId="177" fontId="6" fillId="0" borderId="0" xfId="0" applyFont="1" applyFill="1" applyBorder="1" applyAlignment="1">
      <alignment vertical="center" wrapText="1"/>
    </xf>
    <xf numFmtId="177" fontId="6" fillId="0" borderId="2" xfId="0" applyFont="1" applyFill="1" applyBorder="1" applyAlignment="1">
      <alignment horizontal="left" vertical="center" wrapText="1"/>
    </xf>
    <xf numFmtId="177" fontId="6" fillId="0" borderId="0" xfId="0" applyFont="1" applyFill="1" applyBorder="1" applyAlignment="1">
      <alignment horizontal="left" vertical="center" wrapText="1"/>
    </xf>
    <xf numFmtId="3" fontId="6" fillId="0" borderId="2" xfId="0" applyFont="1" applyFill="1" applyBorder="1" applyAlignment="1">
      <alignment vertical="center" wrapText="1"/>
    </xf>
    <xf numFmtId="3" fontId="6" fillId="0" borderId="0" xfId="0" applyFont="1" applyFill="1" applyBorder="1" applyAlignment="1">
      <alignment vertical="center" wrapText="1"/>
    </xf>
    <xf numFmtId="3" fontId="8" fillId="0" borderId="2" xfId="0" applyFont="1" applyFill="1" applyBorder="1" applyAlignment="1">
      <alignment vertical="center" wrapText="1"/>
    </xf>
    <xf numFmtId="3" fontId="8" fillId="0" borderId="0" xfId="0" applyFont="1" applyFill="1" applyBorder="1" applyAlignment="1">
      <alignment vertical="center" wrapText="1"/>
    </xf>
    <xf numFmtId="177" fontId="4" fillId="0" borderId="0" xfId="0" applyFont="1" applyFill="1" applyBorder="1" applyAlignment="1">
      <alignment horizontal="center" vertical="center" wrapText="1"/>
    </xf>
    <xf numFmtId="3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 wrapText="1"/>
    </xf>
    <xf numFmtId="177" fontId="4" fillId="0" borderId="3" xfId="0" applyFont="1" applyFill="1" applyBorder="1" applyAlignment="1">
      <alignment horizontal="center" vertical="center" wrapText="1"/>
    </xf>
    <xf numFmtId="177" fontId="8" fillId="0" borderId="4" xfId="0" applyFont="1" applyFill="1" applyBorder="1" applyAlignment="1">
      <alignment horizontal="center" vertical="center" wrapText="1"/>
    </xf>
    <xf numFmtId="177" fontId="6" fillId="0" borderId="5" xfId="0" applyFont="1" applyFill="1" applyBorder="1" applyAlignment="1">
      <alignment horizontal="center" vertical="center" wrapText="1"/>
    </xf>
    <xf numFmtId="177" fontId="4" fillId="0" borderId="5" xfId="0" applyFont="1" applyFill="1" applyBorder="1" applyAlignment="1">
      <alignment horizontal="center" vertical="center" wrapText="1"/>
    </xf>
    <xf numFmtId="177" fontId="4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177" fontId="4" fillId="0" borderId="8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77" fontId="4" fillId="0" borderId="12" xfId="0" applyNumberFormat="1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distributed" vertical="distributed" wrapText="1"/>
    </xf>
    <xf numFmtId="0" fontId="4" fillId="0" borderId="15" xfId="0" applyNumberFormat="1" applyFont="1" applyFill="1" applyBorder="1" applyAlignment="1">
      <alignment horizontal="distributed" vertical="distributed" wrapText="1"/>
    </xf>
    <xf numFmtId="0" fontId="4" fillId="0" borderId="11" xfId="0" applyNumberFormat="1" applyFont="1" applyFill="1" applyBorder="1" applyAlignment="1">
      <alignment horizontal="distributed" vertical="distributed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 wrapText="1"/>
    </xf>
    <xf numFmtId="177" fontId="4" fillId="0" borderId="17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distributed" vertical="distributed" wrapText="1"/>
    </xf>
    <xf numFmtId="0" fontId="6" fillId="0" borderId="15" xfId="0" applyNumberFormat="1" applyFont="1" applyFill="1" applyBorder="1" applyAlignment="1">
      <alignment horizontal="distributed" vertical="distributed" wrapText="1"/>
    </xf>
    <xf numFmtId="0" fontId="6" fillId="0" borderId="11" xfId="0" applyNumberFormat="1" applyFont="1" applyFill="1" applyBorder="1" applyAlignment="1">
      <alignment horizontal="distributed" vertical="distributed" wrapText="1"/>
    </xf>
    <xf numFmtId="3" fontId="6" fillId="0" borderId="18" xfId="0" applyNumberFormat="1" applyFont="1" applyFill="1" applyBorder="1" applyAlignment="1">
      <alignment horizontal="right" vertical="center" wrapText="1"/>
    </xf>
    <xf numFmtId="3" fontId="6" fillId="0" borderId="19" xfId="0" applyNumberFormat="1" applyFont="1" applyFill="1" applyBorder="1" applyAlignment="1">
      <alignment horizontal="right" vertical="center" wrapText="1"/>
    </xf>
    <xf numFmtId="0" fontId="6" fillId="0" borderId="20" xfId="0" applyNumberFormat="1" applyFont="1" applyFill="1" applyBorder="1" applyAlignment="1">
      <alignment horizontal="distributed" vertical="center" wrapText="1"/>
    </xf>
    <xf numFmtId="0" fontId="6" fillId="0" borderId="21" xfId="0" applyNumberFormat="1" applyFont="1" applyFill="1" applyBorder="1" applyAlignment="1">
      <alignment horizontal="distributed" vertical="center" wrapText="1"/>
    </xf>
    <xf numFmtId="0" fontId="6" fillId="0" borderId="22" xfId="0" applyNumberFormat="1" applyFont="1" applyFill="1" applyBorder="1" applyAlignment="1">
      <alignment horizontal="distributed" vertical="center" wrapText="1"/>
    </xf>
    <xf numFmtId="3" fontId="6" fillId="0" borderId="23" xfId="0" applyNumberFormat="1" applyFont="1" applyFill="1" applyBorder="1" applyAlignment="1">
      <alignment horizontal="right" vertical="center" wrapText="1"/>
    </xf>
    <xf numFmtId="3" fontId="6" fillId="0" borderId="24" xfId="0" applyNumberFormat="1" applyFont="1" applyFill="1" applyBorder="1" applyAlignment="1">
      <alignment horizontal="right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distributed" vertical="distributed" wrapText="1"/>
    </xf>
    <xf numFmtId="0" fontId="8" fillId="0" borderId="15" xfId="0" applyNumberFormat="1" applyFont="1" applyFill="1" applyBorder="1" applyAlignment="1">
      <alignment horizontal="distributed" vertical="distributed" wrapText="1"/>
    </xf>
    <xf numFmtId="0" fontId="8" fillId="0" borderId="11" xfId="0" applyNumberFormat="1" applyFont="1" applyFill="1" applyBorder="1" applyAlignment="1">
      <alignment horizontal="distributed" vertical="distributed" wrapText="1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8" fillId="0" borderId="25" xfId="0" applyNumberFormat="1" applyFont="1" applyFill="1" applyBorder="1" applyAlignment="1">
      <alignment horizontal="distributed" vertical="center" wrapText="1"/>
    </xf>
    <xf numFmtId="0" fontId="8" fillId="0" borderId="26" xfId="0" applyNumberFormat="1" applyFont="1" applyFill="1" applyBorder="1" applyAlignment="1">
      <alignment horizontal="distributed" vertical="center" wrapText="1"/>
    </xf>
    <xf numFmtId="0" fontId="8" fillId="0" borderId="27" xfId="0" applyNumberFormat="1" applyFont="1" applyFill="1" applyBorder="1" applyAlignment="1">
      <alignment horizontal="distributed" vertical="center" wrapText="1"/>
    </xf>
    <xf numFmtId="3" fontId="8" fillId="0" borderId="28" xfId="0" applyNumberFormat="1" applyFont="1" applyFill="1" applyBorder="1" applyAlignment="1">
      <alignment horizontal="right" vertical="center" wrapText="1"/>
    </xf>
    <xf numFmtId="3" fontId="8" fillId="0" borderId="29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distributed" vertical="distributed" wrapText="1"/>
    </xf>
    <xf numFmtId="3" fontId="4" fillId="0" borderId="12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Fill="1" applyBorder="1" applyAlignment="1">
      <alignment horizontal="right" vertical="center" wrapText="1"/>
    </xf>
    <xf numFmtId="0" fontId="4" fillId="0" borderId="13" xfId="0" applyNumberFormat="1" applyFont="1" applyFill="1" applyBorder="1" applyAlignment="1">
      <alignment horizontal="right" vertical="center" wrapText="1"/>
    </xf>
    <xf numFmtId="179" fontId="4" fillId="0" borderId="12" xfId="0" applyNumberFormat="1" applyFont="1" applyFill="1" applyBorder="1" applyAlignment="1">
      <alignment horizontal="right" vertical="center" wrapText="1"/>
    </xf>
    <xf numFmtId="179" fontId="4" fillId="0" borderId="13" xfId="0" applyNumberFormat="1" applyFont="1" applyFill="1" applyBorder="1" applyAlignment="1">
      <alignment horizontal="right" vertical="center" wrapText="1"/>
    </xf>
    <xf numFmtId="0" fontId="4" fillId="0" borderId="23" xfId="0" applyNumberFormat="1" applyFont="1" applyFill="1" applyBorder="1" applyAlignment="1">
      <alignment horizontal="distributed" vertical="distributed" wrapText="1"/>
    </xf>
    <xf numFmtId="3" fontId="4" fillId="0" borderId="23" xfId="0" applyNumberFormat="1" applyFont="1" applyFill="1" applyBorder="1" applyAlignment="1">
      <alignment horizontal="right" vertical="center" wrapText="1"/>
    </xf>
    <xf numFmtId="179" fontId="4" fillId="0" borderId="23" xfId="0" applyNumberFormat="1" applyFont="1" applyFill="1" applyBorder="1" applyAlignment="1">
      <alignment horizontal="right" vertical="center" wrapText="1"/>
    </xf>
    <xf numFmtId="179" fontId="4" fillId="0" borderId="24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distributed" vertical="distributed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Fill="1" applyBorder="1" applyAlignment="1">
      <alignment horizontal="right" vertical="center" wrapText="1"/>
    </xf>
    <xf numFmtId="0" fontId="6" fillId="0" borderId="23" xfId="0" applyNumberFormat="1" applyFont="1" applyFill="1" applyBorder="1" applyAlignment="1">
      <alignment horizontal="right" vertical="center" wrapText="1"/>
    </xf>
    <xf numFmtId="0" fontId="6" fillId="0" borderId="24" xfId="0" applyNumberFormat="1" applyFont="1" applyFill="1" applyBorder="1" applyAlignment="1">
      <alignment horizontal="right" vertical="center" wrapText="1"/>
    </xf>
    <xf numFmtId="0" fontId="8" fillId="0" borderId="12" xfId="0" applyNumberFormat="1" applyFont="1" applyFill="1" applyBorder="1" applyAlignment="1">
      <alignment horizontal="distributed" vertical="distributed" wrapText="1"/>
    </xf>
    <xf numFmtId="179" fontId="8" fillId="0" borderId="12" xfId="0" applyNumberFormat="1" applyFont="1" applyFill="1" applyBorder="1" applyAlignment="1">
      <alignment horizontal="right" vertical="center" wrapText="1"/>
    </xf>
    <xf numFmtId="179" fontId="8" fillId="0" borderId="13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0" fontId="8" fillId="0" borderId="29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1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123950"/>
          <a:ext cx="361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209550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485900"/>
          <a:ext cx="209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年度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228600</xdr:colOff>
      <xdr:row>9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33475"/>
          <a:ext cx="13049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22</xdr:row>
      <xdr:rowOff>9525</xdr:rowOff>
    </xdr:from>
    <xdr:to>
      <xdr:col>1</xdr:col>
      <xdr:colOff>19050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5953125"/>
          <a:ext cx="3524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22</xdr:row>
      <xdr:rowOff>19050</xdr:rowOff>
    </xdr:from>
    <xdr:to>
      <xdr:col>5</xdr:col>
      <xdr:colOff>9525</xdr:colOff>
      <xdr:row>25</xdr:row>
      <xdr:rowOff>161925</xdr:rowOff>
    </xdr:to>
    <xdr:sp>
      <xdr:nvSpPr>
        <xdr:cNvPr id="5" name="Line 5"/>
        <xdr:cNvSpPr>
          <a:spLocks/>
        </xdr:cNvSpPr>
      </xdr:nvSpPr>
      <xdr:spPr>
        <a:xfrm>
          <a:off x="38100" y="5962650"/>
          <a:ext cx="12858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9525</xdr:rowOff>
    </xdr:from>
    <xdr:to>
      <xdr:col>0</xdr:col>
      <xdr:colOff>219075</xdr:colOff>
      <xdr:row>26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9050" y="6296025"/>
          <a:ext cx="20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900" b="0" i="0" u="none" baseline="0"/>
            <a:t>年度</a:t>
          </a:r>
        </a:p>
      </xdr:txBody>
    </xdr:sp>
    <xdr:clientData/>
  </xdr:twoCellAnchor>
  <xdr:twoCellAnchor>
    <xdr:from>
      <xdr:col>2</xdr:col>
      <xdr:colOff>123825</xdr:colOff>
      <xdr:row>5</xdr:row>
      <xdr:rowOff>66675</xdr:rowOff>
    </xdr:from>
    <xdr:to>
      <xdr:col>4</xdr:col>
      <xdr:colOff>219075</xdr:colOff>
      <xdr:row>6</xdr:row>
      <xdr:rowOff>114300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23900" y="1190625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調定月</a:t>
          </a:r>
        </a:p>
      </xdr:txBody>
    </xdr:sp>
    <xdr:clientData/>
  </xdr:twoCellAnchor>
  <xdr:twoCellAnchor>
    <xdr:from>
      <xdr:col>1</xdr:col>
      <xdr:colOff>85725</xdr:colOff>
      <xdr:row>7</xdr:row>
      <xdr:rowOff>104775</xdr:rowOff>
    </xdr:from>
    <xdr:to>
      <xdr:col>2</xdr:col>
      <xdr:colOff>209550</xdr:colOff>
      <xdr:row>8</xdr:row>
      <xdr:rowOff>161925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47675" y="157162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区分</a:t>
          </a:r>
        </a:p>
      </xdr:txBody>
    </xdr:sp>
    <xdr:clientData/>
  </xdr:twoCellAnchor>
  <xdr:twoCellAnchor>
    <xdr:from>
      <xdr:col>2</xdr:col>
      <xdr:colOff>123825</xdr:colOff>
      <xdr:row>22</xdr:row>
      <xdr:rowOff>66675</xdr:rowOff>
    </xdr:from>
    <xdr:to>
      <xdr:col>4</xdr:col>
      <xdr:colOff>228600</xdr:colOff>
      <xdr:row>23</xdr:row>
      <xdr:rowOff>123825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723900" y="60102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調定月</a:t>
          </a:r>
        </a:p>
      </xdr:txBody>
    </xdr:sp>
    <xdr:clientData/>
  </xdr:twoCellAnchor>
  <xdr:twoCellAnchor>
    <xdr:from>
      <xdr:col>1</xdr:col>
      <xdr:colOff>47625</xdr:colOff>
      <xdr:row>24</xdr:row>
      <xdr:rowOff>104775</xdr:rowOff>
    </xdr:from>
    <xdr:to>
      <xdr:col>2</xdr:col>
      <xdr:colOff>171450</xdr:colOff>
      <xdr:row>25</xdr:row>
      <xdr:rowOff>161925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09575" y="6391275"/>
          <a:ext cx="3619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区分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8"/>
  <sheetViews>
    <sheetView tabSelected="1" workbookViewId="0" topLeftCell="A1">
      <selection activeCell="AC7" sqref="AC7"/>
    </sheetView>
  </sheetViews>
  <sheetFormatPr defaultColWidth="9.00390625" defaultRowHeight="13.5"/>
  <cols>
    <col min="1" max="1" width="4.75390625" style="0" customWidth="1"/>
    <col min="2" max="5" width="3.125" style="0" customWidth="1"/>
    <col min="6" max="26" width="3.25390625" style="0" customWidth="1"/>
    <col min="27" max="28" width="3.125" style="0" customWidth="1"/>
    <col min="29" max="16384" width="2.625" style="0" customWidth="1"/>
  </cols>
  <sheetData>
    <row r="1" spans="1:26" ht="34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2" t="s">
        <v>1</v>
      </c>
      <c r="W4" s="22"/>
      <c r="X4" s="22"/>
      <c r="Y4" s="22"/>
      <c r="Z4" s="22"/>
    </row>
    <row r="5" spans="1:26" ht="13.5" customHeight="1" thickBo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23"/>
      <c r="W5" s="23"/>
      <c r="X5" s="23"/>
      <c r="Y5" s="23"/>
      <c r="Z5" s="23"/>
    </row>
    <row r="6" spans="1:28" ht="13.5" customHeight="1">
      <c r="A6" s="24"/>
      <c r="B6" s="25"/>
      <c r="C6" s="26"/>
      <c r="D6" s="26"/>
      <c r="E6" s="26"/>
      <c r="F6" s="27">
        <v>4</v>
      </c>
      <c r="G6" s="27"/>
      <c r="H6" s="27"/>
      <c r="I6" s="27">
        <v>5</v>
      </c>
      <c r="J6" s="27"/>
      <c r="K6" s="27"/>
      <c r="L6" s="27">
        <v>6</v>
      </c>
      <c r="M6" s="27"/>
      <c r="N6" s="27"/>
      <c r="O6" s="27">
        <v>7</v>
      </c>
      <c r="P6" s="27"/>
      <c r="Q6" s="27"/>
      <c r="R6" s="27">
        <v>8</v>
      </c>
      <c r="S6" s="27"/>
      <c r="T6" s="27"/>
      <c r="U6" s="27">
        <v>9</v>
      </c>
      <c r="V6" s="27"/>
      <c r="W6" s="27"/>
      <c r="X6" s="27">
        <v>10</v>
      </c>
      <c r="Y6" s="27"/>
      <c r="Z6" s="28"/>
      <c r="AA6" s="4"/>
      <c r="AB6" s="5"/>
    </row>
    <row r="7" spans="1:28" ht="13.5" customHeight="1">
      <c r="A7" s="29"/>
      <c r="B7" s="30"/>
      <c r="C7" s="31"/>
      <c r="D7" s="31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6"/>
      <c r="AB7" s="7"/>
    </row>
    <row r="8" spans="1:28" ht="13.5" customHeight="1">
      <c r="A8" s="29"/>
      <c r="B8" s="30"/>
      <c r="C8" s="31"/>
      <c r="D8" s="31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3"/>
      <c r="AA8" s="6"/>
      <c r="AB8" s="7"/>
    </row>
    <row r="9" spans="1:28" ht="13.5" customHeight="1">
      <c r="A9" s="29"/>
      <c r="B9" s="30"/>
      <c r="C9" s="31"/>
      <c r="D9" s="31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3"/>
      <c r="AA9" s="6"/>
      <c r="AB9" s="7"/>
    </row>
    <row r="10" spans="1:28" ht="27.75" customHeight="1">
      <c r="A10" s="34">
        <v>17</v>
      </c>
      <c r="B10" s="35" t="s">
        <v>2</v>
      </c>
      <c r="C10" s="36"/>
      <c r="D10" s="36"/>
      <c r="E10" s="37"/>
      <c r="F10" s="38">
        <v>208414</v>
      </c>
      <c r="G10" s="39"/>
      <c r="H10" s="40"/>
      <c r="I10" s="38">
        <v>211722</v>
      </c>
      <c r="J10" s="39"/>
      <c r="K10" s="40"/>
      <c r="L10" s="38">
        <v>199931</v>
      </c>
      <c r="M10" s="39"/>
      <c r="N10" s="40"/>
      <c r="O10" s="38">
        <v>208428</v>
      </c>
      <c r="P10" s="39"/>
      <c r="Q10" s="40"/>
      <c r="R10" s="38">
        <v>203867</v>
      </c>
      <c r="S10" s="39"/>
      <c r="T10" s="40"/>
      <c r="U10" s="38">
        <v>214001</v>
      </c>
      <c r="V10" s="39"/>
      <c r="W10" s="40"/>
      <c r="X10" s="38">
        <v>208271</v>
      </c>
      <c r="Y10" s="39"/>
      <c r="Z10" s="41"/>
      <c r="AA10" s="8"/>
      <c r="AB10" s="9"/>
    </row>
    <row r="11" spans="1:28" ht="27.75" customHeight="1">
      <c r="A11" s="42"/>
      <c r="B11" s="35" t="s">
        <v>5</v>
      </c>
      <c r="C11" s="36"/>
      <c r="D11" s="36"/>
      <c r="E11" s="37"/>
      <c r="F11" s="38">
        <v>216120</v>
      </c>
      <c r="G11" s="39"/>
      <c r="H11" s="40"/>
      <c r="I11" s="38">
        <v>219171</v>
      </c>
      <c r="J11" s="39"/>
      <c r="K11" s="40"/>
      <c r="L11" s="38">
        <v>207335</v>
      </c>
      <c r="M11" s="39"/>
      <c r="N11" s="40"/>
      <c r="O11" s="38">
        <v>216164</v>
      </c>
      <c r="P11" s="39"/>
      <c r="Q11" s="40"/>
      <c r="R11" s="38">
        <v>211393</v>
      </c>
      <c r="S11" s="39"/>
      <c r="T11" s="40"/>
      <c r="U11" s="38">
        <v>221930</v>
      </c>
      <c r="V11" s="39"/>
      <c r="W11" s="40"/>
      <c r="X11" s="38">
        <v>215977</v>
      </c>
      <c r="Y11" s="39"/>
      <c r="Z11" s="41"/>
      <c r="AA11" s="8"/>
      <c r="AB11" s="9"/>
    </row>
    <row r="12" spans="1:28" ht="27.75" customHeight="1">
      <c r="A12" s="34">
        <v>18</v>
      </c>
      <c r="B12" s="35" t="s">
        <v>6</v>
      </c>
      <c r="C12" s="36"/>
      <c r="D12" s="36"/>
      <c r="E12" s="37"/>
      <c r="F12" s="38">
        <v>205050</v>
      </c>
      <c r="G12" s="39"/>
      <c r="H12" s="40"/>
      <c r="I12" s="38">
        <v>183952</v>
      </c>
      <c r="J12" s="39"/>
      <c r="K12" s="40"/>
      <c r="L12" s="38">
        <v>210201</v>
      </c>
      <c r="M12" s="39"/>
      <c r="N12" s="40"/>
      <c r="O12" s="38">
        <v>320939</v>
      </c>
      <c r="P12" s="39"/>
      <c r="Q12" s="40"/>
      <c r="R12" s="38">
        <v>114055</v>
      </c>
      <c r="S12" s="39"/>
      <c r="T12" s="40"/>
      <c r="U12" s="38">
        <v>193455</v>
      </c>
      <c r="V12" s="39"/>
      <c r="W12" s="40"/>
      <c r="X12" s="38">
        <v>195071</v>
      </c>
      <c r="Y12" s="39"/>
      <c r="Z12" s="41"/>
      <c r="AA12" s="8"/>
      <c r="AB12" s="9"/>
    </row>
    <row r="13" spans="1:28" ht="27.75" customHeight="1">
      <c r="A13" s="42"/>
      <c r="B13" s="35" t="s">
        <v>7</v>
      </c>
      <c r="C13" s="36"/>
      <c r="D13" s="36"/>
      <c r="E13" s="37"/>
      <c r="F13" s="38">
        <v>212638</v>
      </c>
      <c r="G13" s="39"/>
      <c r="H13" s="40"/>
      <c r="I13" s="38">
        <v>190740</v>
      </c>
      <c r="J13" s="39"/>
      <c r="K13" s="40"/>
      <c r="L13" s="38">
        <v>218003</v>
      </c>
      <c r="M13" s="39"/>
      <c r="N13" s="40"/>
      <c r="O13" s="38">
        <v>332713</v>
      </c>
      <c r="P13" s="39"/>
      <c r="Q13" s="40"/>
      <c r="R13" s="38">
        <v>106917</v>
      </c>
      <c r="S13" s="39"/>
      <c r="T13" s="40"/>
      <c r="U13" s="38">
        <v>181249</v>
      </c>
      <c r="V13" s="39"/>
      <c r="W13" s="40"/>
      <c r="X13" s="38">
        <v>182733</v>
      </c>
      <c r="Y13" s="39"/>
      <c r="Z13" s="41"/>
      <c r="AA13" s="8"/>
      <c r="AB13" s="9"/>
    </row>
    <row r="14" spans="1:28" ht="27.75" customHeight="1">
      <c r="A14" s="34">
        <v>19</v>
      </c>
      <c r="B14" s="35" t="s">
        <v>2</v>
      </c>
      <c r="C14" s="36"/>
      <c r="D14" s="36"/>
      <c r="E14" s="37"/>
      <c r="F14" s="38">
        <v>204078</v>
      </c>
      <c r="G14" s="39"/>
      <c r="H14" s="40"/>
      <c r="I14" s="38">
        <v>195840</v>
      </c>
      <c r="J14" s="39"/>
      <c r="K14" s="40"/>
      <c r="L14" s="38">
        <v>209481</v>
      </c>
      <c r="M14" s="39"/>
      <c r="N14" s="40"/>
      <c r="O14" s="38">
        <v>201862</v>
      </c>
      <c r="P14" s="39"/>
      <c r="Q14" s="40"/>
      <c r="R14" s="38">
        <v>203403</v>
      </c>
      <c r="S14" s="39"/>
      <c r="T14" s="40"/>
      <c r="U14" s="38">
        <v>214697</v>
      </c>
      <c r="V14" s="39"/>
      <c r="W14" s="40"/>
      <c r="X14" s="38">
        <v>193982</v>
      </c>
      <c r="Y14" s="39"/>
      <c r="Z14" s="41"/>
      <c r="AA14" s="8"/>
      <c r="AB14" s="9"/>
    </row>
    <row r="15" spans="1:28" ht="27.75" customHeight="1">
      <c r="A15" s="42"/>
      <c r="B15" s="35" t="s">
        <v>7</v>
      </c>
      <c r="C15" s="36"/>
      <c r="D15" s="36"/>
      <c r="E15" s="37"/>
      <c r="F15" s="38">
        <v>191051</v>
      </c>
      <c r="G15" s="39"/>
      <c r="H15" s="40"/>
      <c r="I15" s="38">
        <v>183340</v>
      </c>
      <c r="J15" s="39"/>
      <c r="K15" s="40"/>
      <c r="L15" s="38">
        <v>196110</v>
      </c>
      <c r="M15" s="39"/>
      <c r="N15" s="40"/>
      <c r="O15" s="38">
        <v>188983</v>
      </c>
      <c r="P15" s="39"/>
      <c r="Q15" s="40"/>
      <c r="R15" s="38">
        <v>190440</v>
      </c>
      <c r="S15" s="39"/>
      <c r="T15" s="40"/>
      <c r="U15" s="38">
        <v>201019</v>
      </c>
      <c r="V15" s="39"/>
      <c r="W15" s="40"/>
      <c r="X15" s="38">
        <v>181606</v>
      </c>
      <c r="Y15" s="39"/>
      <c r="Z15" s="41"/>
      <c r="AA15" s="8"/>
      <c r="AB15" s="9"/>
    </row>
    <row r="16" spans="1:28" ht="27.75" customHeight="1">
      <c r="A16" s="43">
        <v>20</v>
      </c>
      <c r="B16" s="44" t="s">
        <v>2</v>
      </c>
      <c r="C16" s="45"/>
      <c r="D16" s="45"/>
      <c r="E16" s="46"/>
      <c r="F16" s="47">
        <v>187705</v>
      </c>
      <c r="G16" s="47"/>
      <c r="H16" s="47"/>
      <c r="I16" s="47">
        <v>193311</v>
      </c>
      <c r="J16" s="47"/>
      <c r="K16" s="47"/>
      <c r="L16" s="47">
        <v>224511</v>
      </c>
      <c r="M16" s="47"/>
      <c r="N16" s="47"/>
      <c r="O16" s="47">
        <v>178278</v>
      </c>
      <c r="P16" s="47"/>
      <c r="Q16" s="47"/>
      <c r="R16" s="47">
        <v>196029</v>
      </c>
      <c r="S16" s="47"/>
      <c r="T16" s="47"/>
      <c r="U16" s="47">
        <v>190189</v>
      </c>
      <c r="V16" s="47"/>
      <c r="W16" s="47"/>
      <c r="X16" s="47">
        <v>186394</v>
      </c>
      <c r="Y16" s="47"/>
      <c r="Z16" s="48"/>
      <c r="AA16" s="8"/>
      <c r="AB16" s="9"/>
    </row>
    <row r="17" spans="1:28" ht="27.75" customHeight="1">
      <c r="A17" s="18"/>
      <c r="B17" s="49" t="s">
        <v>8</v>
      </c>
      <c r="C17" s="50"/>
      <c r="D17" s="50"/>
      <c r="E17" s="51"/>
      <c r="F17" s="52">
        <v>175762</v>
      </c>
      <c r="G17" s="52"/>
      <c r="H17" s="52"/>
      <c r="I17" s="52">
        <v>181025</v>
      </c>
      <c r="J17" s="52"/>
      <c r="K17" s="52"/>
      <c r="L17" s="52">
        <v>210153</v>
      </c>
      <c r="M17" s="52"/>
      <c r="N17" s="52"/>
      <c r="O17" s="52">
        <v>166941</v>
      </c>
      <c r="P17" s="52"/>
      <c r="Q17" s="52"/>
      <c r="R17" s="52">
        <v>183560</v>
      </c>
      <c r="S17" s="52"/>
      <c r="T17" s="52"/>
      <c r="U17" s="52">
        <v>178080</v>
      </c>
      <c r="V17" s="52"/>
      <c r="W17" s="52"/>
      <c r="X17" s="52">
        <v>174547</v>
      </c>
      <c r="Y17" s="52"/>
      <c r="Z17" s="53"/>
      <c r="AA17" s="8"/>
      <c r="AB17" s="9"/>
    </row>
    <row r="18" spans="1:28" ht="27.75" customHeight="1">
      <c r="A18" s="54">
        <v>21</v>
      </c>
      <c r="B18" s="55" t="s">
        <v>2</v>
      </c>
      <c r="C18" s="56"/>
      <c r="D18" s="56"/>
      <c r="E18" s="57"/>
      <c r="F18" s="58">
        <v>179075</v>
      </c>
      <c r="G18" s="58"/>
      <c r="H18" s="58"/>
      <c r="I18" s="58">
        <v>184886</v>
      </c>
      <c r="J18" s="58"/>
      <c r="K18" s="58"/>
      <c r="L18" s="58">
        <v>181111</v>
      </c>
      <c r="M18" s="58"/>
      <c r="N18" s="58"/>
      <c r="O18" s="58">
        <v>186413</v>
      </c>
      <c r="P18" s="58"/>
      <c r="Q18" s="58"/>
      <c r="R18" s="58">
        <v>193906</v>
      </c>
      <c r="S18" s="58"/>
      <c r="T18" s="58"/>
      <c r="U18" s="58">
        <v>180708</v>
      </c>
      <c r="V18" s="58"/>
      <c r="W18" s="58"/>
      <c r="X18" s="58">
        <v>183569</v>
      </c>
      <c r="Y18" s="58"/>
      <c r="Z18" s="59"/>
      <c r="AA18" s="10"/>
      <c r="AB18" s="11"/>
    </row>
    <row r="19" spans="1:28" ht="27.75" customHeight="1" thickBot="1">
      <c r="A19" s="17"/>
      <c r="B19" s="60" t="s">
        <v>8</v>
      </c>
      <c r="C19" s="61"/>
      <c r="D19" s="61"/>
      <c r="E19" s="62"/>
      <c r="F19" s="63">
        <v>167712</v>
      </c>
      <c r="G19" s="63"/>
      <c r="H19" s="63"/>
      <c r="I19" s="63">
        <v>173166</v>
      </c>
      <c r="J19" s="63"/>
      <c r="K19" s="63"/>
      <c r="L19" s="63">
        <v>169619</v>
      </c>
      <c r="M19" s="63"/>
      <c r="N19" s="63"/>
      <c r="O19" s="63">
        <v>174602</v>
      </c>
      <c r="P19" s="63"/>
      <c r="Q19" s="63"/>
      <c r="R19" s="63">
        <v>181619</v>
      </c>
      <c r="S19" s="63"/>
      <c r="T19" s="63"/>
      <c r="U19" s="63">
        <v>169295</v>
      </c>
      <c r="V19" s="63"/>
      <c r="W19" s="63"/>
      <c r="X19" s="63">
        <v>171964</v>
      </c>
      <c r="Y19" s="63"/>
      <c r="Z19" s="64"/>
      <c r="AA19" s="10"/>
      <c r="AB19" s="11"/>
    </row>
    <row r="20" spans="1:28" ht="17.25" customHeight="1">
      <c r="A20" s="12"/>
      <c r="B20" s="12"/>
      <c r="C20" s="12"/>
      <c r="D20" s="12"/>
      <c r="E20" s="65"/>
      <c r="F20" s="65"/>
      <c r="G20" s="65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13"/>
      <c r="AB20" s="13"/>
    </row>
    <row r="21" spans="1:28" ht="17.25" customHeight="1">
      <c r="A21" s="20" t="s">
        <v>9</v>
      </c>
      <c r="B21" s="20"/>
      <c r="C21" s="20"/>
      <c r="D21" s="20"/>
      <c r="E21" s="20"/>
      <c r="F21" s="20"/>
      <c r="G21" s="20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13"/>
      <c r="AB21" s="13"/>
    </row>
    <row r="22" spans="1:28" ht="13.5" customHeight="1" thickBot="1">
      <c r="A22" s="20"/>
      <c r="B22" s="20"/>
      <c r="C22" s="20"/>
      <c r="D22" s="20"/>
      <c r="E22" s="20"/>
      <c r="F22" s="20"/>
      <c r="G22" s="2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4"/>
      <c r="AB22" s="14"/>
    </row>
    <row r="23" spans="1:28" ht="13.5" customHeight="1">
      <c r="A23" s="24"/>
      <c r="B23" s="25"/>
      <c r="C23" s="26"/>
      <c r="D23" s="26"/>
      <c r="E23" s="26"/>
      <c r="F23" s="26">
        <v>11</v>
      </c>
      <c r="G23" s="26"/>
      <c r="H23" s="26"/>
      <c r="I23" s="27">
        <v>12</v>
      </c>
      <c r="J23" s="27"/>
      <c r="K23" s="27"/>
      <c r="L23" s="27">
        <v>1</v>
      </c>
      <c r="M23" s="27"/>
      <c r="N23" s="27"/>
      <c r="O23" s="27">
        <v>2</v>
      </c>
      <c r="P23" s="27"/>
      <c r="Q23" s="27"/>
      <c r="R23" s="27">
        <v>3</v>
      </c>
      <c r="S23" s="27"/>
      <c r="T23" s="27"/>
      <c r="U23" s="26" t="s">
        <v>10</v>
      </c>
      <c r="V23" s="26"/>
      <c r="W23" s="26"/>
      <c r="X23" s="26"/>
      <c r="Y23" s="67" t="s">
        <v>3</v>
      </c>
      <c r="Z23" s="68"/>
      <c r="AA23" s="15" t="s">
        <v>4</v>
      </c>
      <c r="AB23" s="14"/>
    </row>
    <row r="24" spans="1:28" ht="13.5" customHeight="1">
      <c r="A24" s="29"/>
      <c r="B24" s="30"/>
      <c r="C24" s="31"/>
      <c r="D24" s="31"/>
      <c r="E24" s="31"/>
      <c r="F24" s="31"/>
      <c r="G24" s="31"/>
      <c r="H24" s="31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1"/>
      <c r="V24" s="31"/>
      <c r="W24" s="31"/>
      <c r="X24" s="31"/>
      <c r="Y24" s="31"/>
      <c r="Z24" s="69"/>
      <c r="AA24" s="15"/>
      <c r="AB24" s="14"/>
    </row>
    <row r="25" spans="1:28" ht="13.5" customHeight="1">
      <c r="A25" s="29"/>
      <c r="B25" s="30"/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1"/>
      <c r="V25" s="31"/>
      <c r="W25" s="31"/>
      <c r="X25" s="31"/>
      <c r="Y25" s="31"/>
      <c r="Z25" s="69"/>
      <c r="AA25" s="15"/>
      <c r="AB25" s="14"/>
    </row>
    <row r="26" spans="1:28" ht="13.5" customHeight="1">
      <c r="A26" s="29"/>
      <c r="B26" s="30"/>
      <c r="C26" s="31"/>
      <c r="D26" s="31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1"/>
      <c r="V26" s="31"/>
      <c r="W26" s="31"/>
      <c r="X26" s="31"/>
      <c r="Y26" s="31"/>
      <c r="Z26" s="69"/>
      <c r="AA26" s="15"/>
      <c r="AB26" s="14"/>
    </row>
    <row r="27" spans="1:28" ht="27.75" customHeight="1">
      <c r="A27" s="70">
        <v>17</v>
      </c>
      <c r="B27" s="71" t="s">
        <v>2</v>
      </c>
      <c r="C27" s="71"/>
      <c r="D27" s="71"/>
      <c r="E27" s="71"/>
      <c r="F27" s="72">
        <v>194785</v>
      </c>
      <c r="G27" s="72"/>
      <c r="H27" s="72"/>
      <c r="I27" s="72">
        <v>197336</v>
      </c>
      <c r="J27" s="72"/>
      <c r="K27" s="72"/>
      <c r="L27" s="72">
        <v>227708</v>
      </c>
      <c r="M27" s="72"/>
      <c r="N27" s="72"/>
      <c r="O27" s="72">
        <v>161472</v>
      </c>
      <c r="P27" s="72"/>
      <c r="Q27" s="72"/>
      <c r="R27" s="72">
        <v>173093</v>
      </c>
      <c r="S27" s="72"/>
      <c r="T27" s="72"/>
      <c r="U27" s="72">
        <f aca="true" t="shared" si="0" ref="U27:U36">SUM(F10:Z10)+SUM(F27:T27)</f>
        <v>2409028</v>
      </c>
      <c r="V27" s="72"/>
      <c r="W27" s="72"/>
      <c r="X27" s="72"/>
      <c r="Y27" s="73">
        <v>96.4</v>
      </c>
      <c r="Z27" s="74"/>
      <c r="AB27" s="14"/>
    </row>
    <row r="28" spans="1:28" ht="27.75" customHeight="1">
      <c r="A28" s="16"/>
      <c r="B28" s="71" t="s">
        <v>11</v>
      </c>
      <c r="C28" s="71"/>
      <c r="D28" s="71"/>
      <c r="E28" s="71"/>
      <c r="F28" s="72">
        <v>202011</v>
      </c>
      <c r="G28" s="72"/>
      <c r="H28" s="72"/>
      <c r="I28" s="72">
        <v>204649</v>
      </c>
      <c r="J28" s="72"/>
      <c r="K28" s="72"/>
      <c r="L28" s="72">
        <v>236131</v>
      </c>
      <c r="M28" s="72"/>
      <c r="N28" s="72"/>
      <c r="O28" s="72">
        <v>167418</v>
      </c>
      <c r="P28" s="72"/>
      <c r="Q28" s="72"/>
      <c r="R28" s="72">
        <v>179486</v>
      </c>
      <c r="S28" s="72"/>
      <c r="T28" s="72"/>
      <c r="U28" s="72">
        <f t="shared" si="0"/>
        <v>2497785</v>
      </c>
      <c r="V28" s="72"/>
      <c r="W28" s="72"/>
      <c r="X28" s="72"/>
      <c r="Y28" s="73">
        <v>96.2</v>
      </c>
      <c r="Z28" s="74"/>
      <c r="AB28" s="14"/>
    </row>
    <row r="29" spans="1:28" ht="27.75" customHeight="1">
      <c r="A29" s="70">
        <v>18</v>
      </c>
      <c r="B29" s="71" t="s">
        <v>2</v>
      </c>
      <c r="C29" s="71"/>
      <c r="D29" s="71"/>
      <c r="E29" s="71"/>
      <c r="F29" s="72">
        <v>202068</v>
      </c>
      <c r="G29" s="72"/>
      <c r="H29" s="72"/>
      <c r="I29" s="72">
        <v>199996</v>
      </c>
      <c r="J29" s="72"/>
      <c r="K29" s="72"/>
      <c r="L29" s="72">
        <v>232015</v>
      </c>
      <c r="M29" s="72"/>
      <c r="N29" s="72"/>
      <c r="O29" s="72">
        <v>174743</v>
      </c>
      <c r="P29" s="72"/>
      <c r="Q29" s="72"/>
      <c r="R29" s="72">
        <v>179855</v>
      </c>
      <c r="S29" s="72"/>
      <c r="T29" s="72"/>
      <c r="U29" s="72">
        <f t="shared" si="0"/>
        <v>2411400</v>
      </c>
      <c r="V29" s="72"/>
      <c r="W29" s="72"/>
      <c r="X29" s="72"/>
      <c r="Y29" s="73">
        <f>ROUNDUP(U29/U27,3)*100</f>
        <v>100.1</v>
      </c>
      <c r="Z29" s="74"/>
      <c r="AB29" s="14"/>
    </row>
    <row r="30" spans="1:28" ht="27.75" customHeight="1">
      <c r="A30" s="16"/>
      <c r="B30" s="71" t="s">
        <v>7</v>
      </c>
      <c r="C30" s="71"/>
      <c r="D30" s="71"/>
      <c r="E30" s="71"/>
      <c r="F30" s="72">
        <v>189254</v>
      </c>
      <c r="G30" s="72"/>
      <c r="H30" s="72"/>
      <c r="I30" s="72">
        <v>187300</v>
      </c>
      <c r="J30" s="72"/>
      <c r="K30" s="72"/>
      <c r="L30" s="72">
        <v>217221</v>
      </c>
      <c r="M30" s="72"/>
      <c r="N30" s="72"/>
      <c r="O30" s="72">
        <v>163570</v>
      </c>
      <c r="P30" s="72"/>
      <c r="Q30" s="72"/>
      <c r="R30" s="72">
        <v>168393</v>
      </c>
      <c r="S30" s="72"/>
      <c r="T30" s="72"/>
      <c r="U30" s="72">
        <f t="shared" si="0"/>
        <v>2350731</v>
      </c>
      <c r="V30" s="72"/>
      <c r="W30" s="72"/>
      <c r="X30" s="72"/>
      <c r="Y30" s="75">
        <f>U30/U28*100</f>
        <v>94.11262378467322</v>
      </c>
      <c r="Z30" s="76"/>
      <c r="AB30" s="14"/>
    </row>
    <row r="31" spans="1:28" ht="27.75" customHeight="1">
      <c r="A31" s="70">
        <v>19</v>
      </c>
      <c r="B31" s="71" t="s">
        <v>2</v>
      </c>
      <c r="C31" s="71"/>
      <c r="D31" s="71"/>
      <c r="E31" s="71"/>
      <c r="F31" s="72">
        <v>202603</v>
      </c>
      <c r="G31" s="72"/>
      <c r="H31" s="72"/>
      <c r="I31" s="72">
        <v>192745</v>
      </c>
      <c r="J31" s="72"/>
      <c r="K31" s="72"/>
      <c r="L31" s="72">
        <v>217631</v>
      </c>
      <c r="M31" s="72"/>
      <c r="N31" s="72"/>
      <c r="O31" s="72">
        <v>169548</v>
      </c>
      <c r="P31" s="72"/>
      <c r="Q31" s="72"/>
      <c r="R31" s="72">
        <v>177669</v>
      </c>
      <c r="S31" s="72"/>
      <c r="T31" s="72"/>
      <c r="U31" s="72">
        <f t="shared" si="0"/>
        <v>2383539</v>
      </c>
      <c r="V31" s="72"/>
      <c r="W31" s="72"/>
      <c r="X31" s="72"/>
      <c r="Y31" s="75">
        <f>U31/U29*100</f>
        <v>98.84461308783278</v>
      </c>
      <c r="Z31" s="76"/>
      <c r="AB31" s="14"/>
    </row>
    <row r="32" spans="1:28" ht="27.75" customHeight="1">
      <c r="A32" s="19"/>
      <c r="B32" s="77" t="s">
        <v>7</v>
      </c>
      <c r="C32" s="77"/>
      <c r="D32" s="77"/>
      <c r="E32" s="77"/>
      <c r="F32" s="78">
        <v>189736</v>
      </c>
      <c r="G32" s="78"/>
      <c r="H32" s="78"/>
      <c r="I32" s="78">
        <v>180477</v>
      </c>
      <c r="J32" s="78"/>
      <c r="K32" s="78"/>
      <c r="L32" s="78">
        <v>203766</v>
      </c>
      <c r="M32" s="78"/>
      <c r="N32" s="78"/>
      <c r="O32" s="78">
        <v>158713</v>
      </c>
      <c r="P32" s="78"/>
      <c r="Q32" s="78"/>
      <c r="R32" s="78">
        <v>166343</v>
      </c>
      <c r="S32" s="78"/>
      <c r="T32" s="78"/>
      <c r="U32" s="78">
        <f t="shared" si="0"/>
        <v>2231584</v>
      </c>
      <c r="V32" s="78"/>
      <c r="W32" s="78"/>
      <c r="X32" s="78"/>
      <c r="Y32" s="79">
        <f>U32/U30*100</f>
        <v>94.9314915232751</v>
      </c>
      <c r="Z32" s="80"/>
      <c r="AB32" s="14"/>
    </row>
    <row r="33" spans="1:28" ht="27.75" customHeight="1">
      <c r="A33" s="43">
        <v>20</v>
      </c>
      <c r="B33" s="81" t="s">
        <v>2</v>
      </c>
      <c r="C33" s="81"/>
      <c r="D33" s="81"/>
      <c r="E33" s="81"/>
      <c r="F33" s="82">
        <v>193125</v>
      </c>
      <c r="G33" s="82"/>
      <c r="H33" s="82"/>
      <c r="I33" s="82">
        <v>170930</v>
      </c>
      <c r="J33" s="82"/>
      <c r="K33" s="82"/>
      <c r="L33" s="82">
        <v>204676</v>
      </c>
      <c r="M33" s="82"/>
      <c r="N33" s="82"/>
      <c r="O33" s="82">
        <v>162350</v>
      </c>
      <c r="P33" s="82"/>
      <c r="Q33" s="82"/>
      <c r="R33" s="82">
        <v>160105</v>
      </c>
      <c r="S33" s="82"/>
      <c r="T33" s="82"/>
      <c r="U33" s="82">
        <f t="shared" si="0"/>
        <v>2247603</v>
      </c>
      <c r="V33" s="82"/>
      <c r="W33" s="82"/>
      <c r="X33" s="82"/>
      <c r="Y33" s="83">
        <f>ROUNDUP(U33/U31,3)*100</f>
        <v>94.3</v>
      </c>
      <c r="Z33" s="84"/>
      <c r="AB33" s="14"/>
    </row>
    <row r="34" spans="1:28" ht="27.75" customHeight="1">
      <c r="A34" s="18"/>
      <c r="B34" s="49" t="s">
        <v>8</v>
      </c>
      <c r="C34" s="50"/>
      <c r="D34" s="50"/>
      <c r="E34" s="51"/>
      <c r="F34" s="52">
        <v>180850</v>
      </c>
      <c r="G34" s="52"/>
      <c r="H34" s="52"/>
      <c r="I34" s="52">
        <v>160082</v>
      </c>
      <c r="J34" s="52"/>
      <c r="K34" s="52"/>
      <c r="L34" s="52">
        <v>191684</v>
      </c>
      <c r="M34" s="52"/>
      <c r="N34" s="52"/>
      <c r="O34" s="52">
        <v>151995</v>
      </c>
      <c r="P34" s="52"/>
      <c r="Q34" s="52"/>
      <c r="R34" s="52">
        <v>149956</v>
      </c>
      <c r="S34" s="52"/>
      <c r="T34" s="52"/>
      <c r="U34" s="52">
        <f t="shared" si="0"/>
        <v>2104635</v>
      </c>
      <c r="V34" s="52"/>
      <c r="W34" s="52"/>
      <c r="X34" s="52"/>
      <c r="Y34" s="85">
        <f>ROUNDUP(U34/U32,3)*100</f>
        <v>94.39999999999999</v>
      </c>
      <c r="Z34" s="86"/>
      <c r="AB34" s="14"/>
    </row>
    <row r="35" spans="1:28" ht="27.75" customHeight="1">
      <c r="A35" s="54">
        <v>21</v>
      </c>
      <c r="B35" s="87" t="s">
        <v>2</v>
      </c>
      <c r="C35" s="87"/>
      <c r="D35" s="87"/>
      <c r="E35" s="87"/>
      <c r="F35" s="58">
        <v>185584</v>
      </c>
      <c r="G35" s="58"/>
      <c r="H35" s="58"/>
      <c r="I35" s="58">
        <v>163327</v>
      </c>
      <c r="J35" s="58"/>
      <c r="K35" s="58"/>
      <c r="L35" s="58">
        <v>195320</v>
      </c>
      <c r="M35" s="58"/>
      <c r="N35" s="58"/>
      <c r="O35" s="58">
        <v>148452</v>
      </c>
      <c r="P35" s="58"/>
      <c r="Q35" s="58"/>
      <c r="R35" s="58">
        <v>152420</v>
      </c>
      <c r="S35" s="58"/>
      <c r="T35" s="58"/>
      <c r="U35" s="58">
        <f t="shared" si="0"/>
        <v>2134771</v>
      </c>
      <c r="V35" s="58"/>
      <c r="W35" s="58"/>
      <c r="X35" s="58"/>
      <c r="Y35" s="88">
        <f>ROUNDUP(U35/U33,3)*100</f>
        <v>95</v>
      </c>
      <c r="Z35" s="89"/>
      <c r="AB35" s="14"/>
    </row>
    <row r="36" spans="1:28" ht="27.75" customHeight="1" thickBot="1">
      <c r="A36" s="17"/>
      <c r="B36" s="60" t="s">
        <v>8</v>
      </c>
      <c r="C36" s="61"/>
      <c r="D36" s="61"/>
      <c r="E36" s="62"/>
      <c r="F36" s="63">
        <v>173853</v>
      </c>
      <c r="G36" s="63"/>
      <c r="H36" s="63"/>
      <c r="I36" s="63">
        <v>153011</v>
      </c>
      <c r="J36" s="63"/>
      <c r="K36" s="63"/>
      <c r="L36" s="63">
        <v>182976</v>
      </c>
      <c r="M36" s="63"/>
      <c r="N36" s="63"/>
      <c r="O36" s="63">
        <v>139059</v>
      </c>
      <c r="P36" s="63"/>
      <c r="Q36" s="63"/>
      <c r="R36" s="63">
        <v>142799</v>
      </c>
      <c r="S36" s="63"/>
      <c r="T36" s="63"/>
      <c r="U36" s="63">
        <f t="shared" si="0"/>
        <v>1999675</v>
      </c>
      <c r="V36" s="63"/>
      <c r="W36" s="63"/>
      <c r="X36" s="63"/>
      <c r="Y36" s="90">
        <f>ROUNDUP(U36/U34,3)*100</f>
        <v>95.1</v>
      </c>
      <c r="Z36" s="91"/>
      <c r="AB36" s="14"/>
    </row>
    <row r="37" spans="1:26" ht="13.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3.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</row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mergeCells count="191">
    <mergeCell ref="U36:X36"/>
    <mergeCell ref="Y36:Z36"/>
    <mergeCell ref="I35:K35"/>
    <mergeCell ref="I36:K36"/>
    <mergeCell ref="L36:N36"/>
    <mergeCell ref="O36:Q36"/>
    <mergeCell ref="R36:T36"/>
    <mergeCell ref="U35:X35"/>
    <mergeCell ref="Y35:Z35"/>
    <mergeCell ref="L35:N35"/>
    <mergeCell ref="A35:A36"/>
    <mergeCell ref="B35:E35"/>
    <mergeCell ref="B36:E36"/>
    <mergeCell ref="F35:H35"/>
    <mergeCell ref="F36:H36"/>
    <mergeCell ref="I16:K16"/>
    <mergeCell ref="L16:N16"/>
    <mergeCell ref="O16:Q16"/>
    <mergeCell ref="F16:H16"/>
    <mergeCell ref="O35:Q35"/>
    <mergeCell ref="R35:T35"/>
    <mergeCell ref="B17:E17"/>
    <mergeCell ref="F17:H17"/>
    <mergeCell ref="I17:K17"/>
    <mergeCell ref="L17:N17"/>
    <mergeCell ref="L27:N27"/>
    <mergeCell ref="L18:N18"/>
    <mergeCell ref="O23:Q26"/>
    <mergeCell ref="I34:K34"/>
    <mergeCell ref="A1:Z1"/>
    <mergeCell ref="L12:N12"/>
    <mergeCell ref="L11:N11"/>
    <mergeCell ref="U14:W14"/>
    <mergeCell ref="F10:H10"/>
    <mergeCell ref="I12:K12"/>
    <mergeCell ref="V4:Z5"/>
    <mergeCell ref="F14:H14"/>
    <mergeCell ref="F13:H13"/>
    <mergeCell ref="F12:H12"/>
    <mergeCell ref="U18:W18"/>
    <mergeCell ref="R18:T18"/>
    <mergeCell ref="R15:T15"/>
    <mergeCell ref="U23:X26"/>
    <mergeCell ref="R23:T26"/>
    <mergeCell ref="X17:Z17"/>
    <mergeCell ref="Y23:Z26"/>
    <mergeCell ref="U17:W17"/>
    <mergeCell ref="Y29:Z29"/>
    <mergeCell ref="Y28:Z28"/>
    <mergeCell ref="Y27:Z27"/>
    <mergeCell ref="U27:X27"/>
    <mergeCell ref="Y34:Z34"/>
    <mergeCell ref="Y32:Z32"/>
    <mergeCell ref="Y31:Z31"/>
    <mergeCell ref="Y30:Z30"/>
    <mergeCell ref="Y33:Z33"/>
    <mergeCell ref="U34:X34"/>
    <mergeCell ref="U33:X33"/>
    <mergeCell ref="U32:X32"/>
    <mergeCell ref="U31:X31"/>
    <mergeCell ref="U30:X30"/>
    <mergeCell ref="U29:X29"/>
    <mergeCell ref="U28:X28"/>
    <mergeCell ref="F34:H34"/>
    <mergeCell ref="F33:H33"/>
    <mergeCell ref="F32:H32"/>
    <mergeCell ref="F31:H31"/>
    <mergeCell ref="L33:N33"/>
    <mergeCell ref="L32:N32"/>
    <mergeCell ref="L31:N31"/>
    <mergeCell ref="I33:K33"/>
    <mergeCell ref="I32:K32"/>
    <mergeCell ref="I31:K31"/>
    <mergeCell ref="L34:N34"/>
    <mergeCell ref="R34:T34"/>
    <mergeCell ref="R33:T33"/>
    <mergeCell ref="R32:T32"/>
    <mergeCell ref="R31:T31"/>
    <mergeCell ref="O34:Q34"/>
    <mergeCell ref="O33:Q33"/>
    <mergeCell ref="O32:Q32"/>
    <mergeCell ref="O31:Q31"/>
    <mergeCell ref="O30:Q30"/>
    <mergeCell ref="O29:Q29"/>
    <mergeCell ref="O28:Q28"/>
    <mergeCell ref="O27:Q27"/>
    <mergeCell ref="L30:N30"/>
    <mergeCell ref="L29:N29"/>
    <mergeCell ref="A16:A17"/>
    <mergeCell ref="I23:K26"/>
    <mergeCell ref="F23:H26"/>
    <mergeCell ref="A23:A26"/>
    <mergeCell ref="B23:E26"/>
    <mergeCell ref="L19:N19"/>
    <mergeCell ref="L23:N26"/>
    <mergeCell ref="A21:G22"/>
    <mergeCell ref="R29:T29"/>
    <mergeCell ref="R28:T28"/>
    <mergeCell ref="R27:T27"/>
    <mergeCell ref="F29:H29"/>
    <mergeCell ref="F28:H28"/>
    <mergeCell ref="I29:K29"/>
    <mergeCell ref="I28:K28"/>
    <mergeCell ref="L28:N28"/>
    <mergeCell ref="F27:H27"/>
    <mergeCell ref="I27:K27"/>
    <mergeCell ref="A14:A15"/>
    <mergeCell ref="A12:A13"/>
    <mergeCell ref="B13:E13"/>
    <mergeCell ref="B12:E12"/>
    <mergeCell ref="F15:H15"/>
    <mergeCell ref="R19:T19"/>
    <mergeCell ref="O17:Q17"/>
    <mergeCell ref="R17:T17"/>
    <mergeCell ref="I19:K19"/>
    <mergeCell ref="I18:K18"/>
    <mergeCell ref="F19:H19"/>
    <mergeCell ref="F18:H18"/>
    <mergeCell ref="L15:N15"/>
    <mergeCell ref="O15:Q15"/>
    <mergeCell ref="U12:W12"/>
    <mergeCell ref="U10:W10"/>
    <mergeCell ref="R12:T12"/>
    <mergeCell ref="O12:Q12"/>
    <mergeCell ref="U11:W11"/>
    <mergeCell ref="R11:T11"/>
    <mergeCell ref="R10:T10"/>
    <mergeCell ref="F30:H30"/>
    <mergeCell ref="I30:K30"/>
    <mergeCell ref="U13:W13"/>
    <mergeCell ref="U15:W15"/>
    <mergeCell ref="R16:T16"/>
    <mergeCell ref="U16:W16"/>
    <mergeCell ref="O19:Q19"/>
    <mergeCell ref="O18:Q18"/>
    <mergeCell ref="U19:W19"/>
    <mergeCell ref="R30:T30"/>
    <mergeCell ref="A33:A34"/>
    <mergeCell ref="B34:E34"/>
    <mergeCell ref="B33:E33"/>
    <mergeCell ref="B32:E32"/>
    <mergeCell ref="A31:A32"/>
    <mergeCell ref="B31:E31"/>
    <mergeCell ref="I13:K13"/>
    <mergeCell ref="A29:A30"/>
    <mergeCell ref="A18:A19"/>
    <mergeCell ref="B19:E19"/>
    <mergeCell ref="B18:E18"/>
    <mergeCell ref="B27:E27"/>
    <mergeCell ref="A27:A28"/>
    <mergeCell ref="B30:E30"/>
    <mergeCell ref="B29:E29"/>
    <mergeCell ref="B28:E28"/>
    <mergeCell ref="L10:N10"/>
    <mergeCell ref="B16:E16"/>
    <mergeCell ref="B14:E14"/>
    <mergeCell ref="R14:T14"/>
    <mergeCell ref="R13:T13"/>
    <mergeCell ref="L14:N14"/>
    <mergeCell ref="L13:N13"/>
    <mergeCell ref="B15:E15"/>
    <mergeCell ref="I15:K15"/>
    <mergeCell ref="I14:K14"/>
    <mergeCell ref="O14:Q14"/>
    <mergeCell ref="O13:Q13"/>
    <mergeCell ref="A10:A11"/>
    <mergeCell ref="B10:E10"/>
    <mergeCell ref="I11:K11"/>
    <mergeCell ref="I10:K10"/>
    <mergeCell ref="B11:E11"/>
    <mergeCell ref="F11:H11"/>
    <mergeCell ref="O11:Q11"/>
    <mergeCell ref="O10:Q10"/>
    <mergeCell ref="U6:W9"/>
    <mergeCell ref="A6:A9"/>
    <mergeCell ref="B6:E9"/>
    <mergeCell ref="F6:H9"/>
    <mergeCell ref="I6:K9"/>
    <mergeCell ref="L6:N9"/>
    <mergeCell ref="O6:Q9"/>
    <mergeCell ref="R6:T9"/>
    <mergeCell ref="X6:Z9"/>
    <mergeCell ref="X19:Z19"/>
    <mergeCell ref="X18:Z18"/>
    <mergeCell ref="X15:Z15"/>
    <mergeCell ref="X14:Z14"/>
    <mergeCell ref="X13:Z13"/>
    <mergeCell ref="X12:Z12"/>
    <mergeCell ref="X11:Z11"/>
    <mergeCell ref="X10:Z10"/>
    <mergeCell ref="X16:Z16"/>
  </mergeCells>
  <printOptions horizontalCentered="1" verticalCentered="1"/>
  <pageMargins left="0.7874015748031497" right="0.7874015748031497" top="0.5905511811023623" bottom="0.7874015748031497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2011-07-14T06:20:58Z</dcterms:created>
  <dcterms:modified xsi:type="dcterms:W3CDTF">2011-09-27T09:54:16Z</dcterms:modified>
  <cp:category/>
  <cp:version/>
  <cp:contentType/>
  <cp:contentStatus/>
</cp:coreProperties>
</file>