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1425" windowWidth="16470" windowHeight="9240" activeTab="0"/>
  </bookViews>
  <sheets>
    <sheet name="様式" sheetId="1" r:id="rId1"/>
    <sheet name="記入例" sheetId="2" r:id="rId2"/>
  </sheets>
  <definedNames>
    <definedName name="_xlnm.Print_Area" localSheetId="1">'記入例'!$B$1:$AQ$89</definedName>
    <definedName name="_xlnm.Print_Area" localSheetId="0">'様式'!$B$1:$AQ$88</definedName>
  </definedNames>
  <calcPr fullCalcOnLoad="1"/>
</workbook>
</file>

<file path=xl/sharedStrings.xml><?xml version="1.0" encoding="utf-8"?>
<sst xmlns="http://schemas.openxmlformats.org/spreadsheetml/2006/main" count="284" uniqueCount="96">
  <si>
    <t>氏　　　　名</t>
  </si>
  <si>
    <t>工賃
形態</t>
  </si>
  <si>
    <t>4月</t>
  </si>
  <si>
    <t>計</t>
  </si>
  <si>
    <t>工賃
月額</t>
  </si>
  <si>
    <t>【月給者の平均工賃】</t>
  </si>
  <si>
    <t>【日給者の平均工賃】</t>
  </si>
  <si>
    <t>【時給者の平均工賃】</t>
  </si>
  <si>
    <t>月給</t>
  </si>
  <si>
    <t>時給</t>
  </si>
  <si>
    <t>日給</t>
  </si>
  <si>
    <t>事業の種類</t>
  </si>
  <si>
    <t>日</t>
  </si>
  <si>
    <t>時間</t>
  </si>
  <si>
    <t>円</t>
  </si>
  <si>
    <t>提出年月日</t>
  </si>
  <si>
    <t>事業開始年月日</t>
  </si>
  <si>
    <t>就労実績</t>
  </si>
  <si>
    <t>就労実績</t>
  </si>
  <si>
    <t>日数</t>
  </si>
  <si>
    <t>計①</t>
  </si>
  <si>
    <t>【工賃実績額（時給換算）】・・Ａ</t>
  </si>
  <si>
    <t>対象者数①
（延人月）</t>
  </si>
  <si>
    <t>総労働時間数②</t>
  </si>
  <si>
    <t>月額工賃
総額③</t>
  </si>
  <si>
    <t>時給換算額④
（③÷②）</t>
  </si>
  <si>
    <t>対象者数⑤
（延人日）</t>
  </si>
  <si>
    <t>総労働時間数⑥</t>
  </si>
  <si>
    <t>日額工賃
総額⑦</t>
  </si>
  <si>
    <t>時給換算額⑧
（⑦÷⑥）</t>
  </si>
  <si>
    <t>時間額工賃
総額⑩</t>
  </si>
  <si>
    <t>時給換算額⑪
（⑩÷⑨）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</si>
  <si>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</si>
  <si>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</si>
  <si>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</si>
  <si>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</si>
  <si>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</si>
  <si>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</si>
  <si>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</si>
  <si>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</si>
  <si>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</si>
  <si>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</si>
  <si>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</si>
  <si>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計②</t>
  </si>
  <si>
    <t>平成</t>
  </si>
  <si>
    <t>年</t>
  </si>
  <si>
    <t>月</t>
  </si>
  <si>
    <t>工賃算定形態</t>
  </si>
  <si>
    <r>
      <t>　③＋⑦＋⑩</t>
    </r>
    <r>
      <rPr>
        <sz val="11"/>
        <rFont val="ＭＳ Ｐゴシック"/>
        <family val="3"/>
      </rPr>
      <t>　
(②＋⑥＋⑨)</t>
    </r>
  </si>
  <si>
    <t>加算要件</t>
  </si>
  <si>
    <t>月給に係る平均工賃実績額</t>
  </si>
  <si>
    <t>日給に係る平均工賃実績額</t>
  </si>
  <si>
    <t>（月給，日給，時給を記入。実際の支払方法が混在しているときは，時給で設定すること。）</t>
  </si>
  <si>
    <t>目標工賃達成加算
（Ⅰ）</t>
  </si>
  <si>
    <t>※該当・非該当は入力内容により変わります。</t>
  </si>
  <si>
    <t>事業所名</t>
  </si>
  <si>
    <t>担当者名</t>
  </si>
  <si>
    <t>連絡先</t>
  </si>
  <si>
    <t>サービス種類</t>
  </si>
  <si>
    <t>就労継続支援Ａ</t>
  </si>
  <si>
    <t>就労継続支援Ｂ</t>
  </si>
  <si>
    <t>平成２５年度目標工賃額</t>
  </si>
  <si>
    <t>直近の奈良県最低賃金額</t>
  </si>
  <si>
    <t>目標工賃、工賃実績報告様式</t>
  </si>
  <si>
    <r>
      <t>※黄色のセルに記入してください。</t>
    </r>
    <r>
      <rPr>
        <b/>
        <u val="single"/>
        <sz val="14"/>
        <color indexed="10"/>
        <rFont val="ＭＳ Ｐゴシック"/>
        <family val="3"/>
      </rPr>
      <t>水色及びピンクのセルは変更しないでください</t>
    </r>
    <r>
      <rPr>
        <b/>
        <sz val="14"/>
        <color indexed="10"/>
        <rFont val="ＭＳ Ｐゴシック"/>
        <family val="3"/>
      </rPr>
      <t>。</t>
    </r>
  </si>
  <si>
    <r>
      <t>対象者数（延人時）</t>
    </r>
    <r>
      <rPr>
        <sz val="11"/>
        <rFont val="ＭＳ Ｐゴシック"/>
        <family val="3"/>
      </rPr>
      <t xml:space="preserve">
〔総労働時間数〕⑨</t>
    </r>
  </si>
  <si>
    <t>就労実績</t>
  </si>
  <si>
    <t>就労実績</t>
  </si>
  <si>
    <r>
      <t>対象者数（延人時）</t>
    </r>
    <r>
      <rPr>
        <sz val="11"/>
        <rFont val="ＭＳ Ｐゴシック"/>
        <family val="3"/>
      </rPr>
      <t xml:space="preserve">
〔総労働時間数〕⑨</t>
    </r>
  </si>
  <si>
    <r>
      <t>　③＋⑦＋⑩</t>
    </r>
    <r>
      <rPr>
        <sz val="11"/>
        <rFont val="ＭＳ Ｐゴシック"/>
        <family val="3"/>
      </rPr>
      <t>　
(②＋⑥＋⑨)</t>
    </r>
  </si>
  <si>
    <t>②　工賃向上計画の作成状況</t>
  </si>
  <si>
    <t>どちらかに○をすること</t>
  </si>
  <si>
    <t>必要書類として添付　・　障害者雇用促進係に提出済のため省略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</si>
  <si>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</si>
  <si>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</si>
  <si>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</si>
  <si>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</si>
  <si>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</si>
  <si>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</si>
  <si>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</si>
  <si>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</si>
  <si>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</si>
  <si>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</si>
  <si>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</si>
  <si>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○○事業所</t>
  </si>
  <si>
    <t>大和高田　花子</t>
  </si>
  <si>
    <t>奈良　太郎</t>
  </si>
  <si>
    <t>記入例</t>
  </si>
  <si>
    <t>※提出済みだが、目標工賃額等を変更した場合には、要提出</t>
  </si>
  <si>
    <t>大和郡山　一郎</t>
  </si>
  <si>
    <t>この報告書と、介護給付費等算定に係る体制等に関する届出書、工賃向上計画を提出してください。</t>
  </si>
  <si>
    <t>平成２５年度の工賃実績が，奈良県最低賃金の３分の１以上</t>
  </si>
  <si>
    <t>平成２５年度の工賃実績が，目標工賃以上</t>
  </si>
  <si>
    <t>平成26年度目標工賃額</t>
  </si>
  <si>
    <r>
      <t>①　平成25年度の工賃実績額</t>
    </r>
    <r>
      <rPr>
        <sz val="12"/>
        <color indexed="10"/>
        <rFont val="ＭＳ Ｐゴシック"/>
        <family val="3"/>
      </rPr>
      <t>（１円単位で記入。記入欄が不足するときは，行38と行75の間の行を「再表示」してください。）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</si>
  <si>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年度目標工賃額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</si>
</sst>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&quot;平均 &quot;#,000&quot; 円/月&quot;"/>
    <numFmt numFmtId="203" formatCode="&quot;平均 &quot;#,000&quot; 円/日&quot;"/>
    <numFmt numFmtId="204" formatCode="&quot;平均 &quot;#,#00&quot; 円/日&quot;"/>
    <numFmt numFmtId="205" formatCode="&quot;平均 &quot;#,#00&quot; 円/時間&quot;"/>
    <numFmt numFmtId="206" formatCode="#,##0_);[Red]\(#,##0\)"/>
    <numFmt numFmtId="207" formatCode="#,##0_ "/>
    <numFmt numFmtId="208" formatCode="#,##0.0_);[Red]\(#,##0.0\)"/>
    <numFmt numFmtId="209" formatCode="General&quot;円&quot;"/>
    <numFmt numFmtId="210" formatCode="General&quot;円以上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ashed"/>
    </border>
    <border>
      <left style="dotted"/>
      <right style="medium"/>
      <top style="medium"/>
      <bottom style="dashed"/>
    </border>
    <border>
      <left style="thin"/>
      <right style="dott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 style="medium"/>
      <top style="dashed"/>
      <bottom style="dashed"/>
    </border>
    <border>
      <left style="thin"/>
      <right style="dotted"/>
      <top style="dashed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medium"/>
      <top style="dashed"/>
      <bottom>
        <color indexed="63"/>
      </bottom>
    </border>
    <border>
      <left style="medium"/>
      <right style="dotted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tted"/>
      <right style="medium"/>
      <top style="double"/>
      <bottom style="medium"/>
    </border>
    <border>
      <left style="dotted"/>
      <right style="double"/>
      <top style="double"/>
      <bottom style="medium"/>
    </border>
    <border>
      <left style="double"/>
      <right style="dotted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 style="dotted"/>
      <bottom style="medium"/>
    </border>
    <border>
      <left style="double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tted"/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dotted"/>
      <right>
        <color indexed="63"/>
      </right>
      <top style="medium"/>
      <bottom style="dashed"/>
    </border>
    <border>
      <left style="thin"/>
      <right style="dotted"/>
      <top style="medium"/>
      <bottom style="dashed"/>
    </border>
    <border>
      <left style="dotted"/>
      <right style="thin"/>
      <top style="medium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tted"/>
      <top style="dashed"/>
      <bottom style="dashed"/>
    </border>
    <border>
      <left style="dotted"/>
      <right>
        <color indexed="63"/>
      </right>
      <top style="dashed"/>
      <bottom style="dashed"/>
    </border>
    <border>
      <left style="dotted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ouble"/>
    </border>
    <border>
      <left style="dotted"/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Alignment="1">
      <alignment/>
      <protection/>
    </xf>
    <xf numFmtId="0" fontId="6" fillId="0" borderId="0" xfId="62" applyFont="1">
      <alignment vertical="center"/>
      <protection/>
    </xf>
    <xf numFmtId="206" fontId="4" fillId="4" borderId="10" xfId="62" applyNumberFormat="1" applyFont="1" applyFill="1" applyBorder="1" applyAlignment="1">
      <alignment vertical="center" shrinkToFit="1"/>
      <protection/>
    </xf>
    <xf numFmtId="206" fontId="4" fillId="4" borderId="11" xfId="62" applyNumberFormat="1" applyFont="1" applyFill="1" applyBorder="1" applyAlignment="1">
      <alignment vertical="center" shrinkToFit="1"/>
      <protection/>
    </xf>
    <xf numFmtId="206" fontId="4" fillId="4" borderId="12" xfId="62" applyNumberFormat="1" applyFont="1" applyFill="1" applyBorder="1" applyAlignment="1" applyProtection="1">
      <alignment vertical="center" shrinkToFit="1"/>
      <protection locked="0"/>
    </xf>
    <xf numFmtId="206" fontId="4" fillId="4" borderId="13" xfId="62" applyNumberFormat="1" applyFont="1" applyFill="1" applyBorder="1" applyAlignment="1">
      <alignment vertical="center" shrinkToFit="1"/>
      <protection/>
    </xf>
    <xf numFmtId="206" fontId="4" fillId="4" borderId="14" xfId="62" applyNumberFormat="1" applyFont="1" applyFill="1" applyBorder="1" applyAlignment="1">
      <alignment vertical="center" shrinkToFit="1"/>
      <protection/>
    </xf>
    <xf numFmtId="206" fontId="4" fillId="4" borderId="15" xfId="62" applyNumberFormat="1" applyFont="1" applyFill="1" applyBorder="1" applyAlignment="1" applyProtection="1">
      <alignment vertical="center" shrinkToFit="1"/>
      <protection locked="0"/>
    </xf>
    <xf numFmtId="206" fontId="4" fillId="4" borderId="16" xfId="62" applyNumberFormat="1" applyFont="1" applyFill="1" applyBorder="1" applyAlignment="1">
      <alignment vertical="center" shrinkToFit="1"/>
      <protection/>
    </xf>
    <xf numFmtId="206" fontId="4" fillId="4" borderId="17" xfId="62" applyNumberFormat="1" applyFont="1" applyFill="1" applyBorder="1" applyAlignment="1">
      <alignment vertical="center" shrinkToFit="1"/>
      <protection/>
    </xf>
    <xf numFmtId="206" fontId="4" fillId="4" borderId="18" xfId="62" applyNumberFormat="1" applyFont="1" applyFill="1" applyBorder="1" applyAlignment="1" applyProtection="1">
      <alignment vertical="center" shrinkToFit="1"/>
      <protection/>
    </xf>
    <xf numFmtId="206" fontId="4" fillId="4" borderId="19" xfId="62" applyNumberFormat="1" applyFont="1" applyFill="1" applyBorder="1" applyAlignment="1" applyProtection="1">
      <alignment vertical="center" shrinkToFit="1"/>
      <protection/>
    </xf>
    <xf numFmtId="206" fontId="4" fillId="4" borderId="20" xfId="62" applyNumberFormat="1" applyFont="1" applyFill="1" applyBorder="1" applyAlignment="1" applyProtection="1">
      <alignment vertical="center" shrinkToFit="1"/>
      <protection/>
    </xf>
    <xf numFmtId="206" fontId="4" fillId="4" borderId="21" xfId="62" applyNumberFormat="1" applyFont="1" applyFill="1" applyBorder="1" applyAlignment="1" applyProtection="1">
      <alignment vertical="center" shrinkToFit="1"/>
      <protection/>
    </xf>
    <xf numFmtId="206" fontId="4" fillId="4" borderId="22" xfId="62" applyNumberFormat="1" applyFont="1" applyFill="1" applyBorder="1" applyAlignment="1" applyProtection="1">
      <alignment vertical="center" shrinkToFit="1"/>
      <protection/>
    </xf>
    <xf numFmtId="206" fontId="4" fillId="4" borderId="23" xfId="62" applyNumberFormat="1" applyFont="1" applyFill="1" applyBorder="1" applyAlignment="1" applyProtection="1">
      <alignment vertical="center" shrinkToFit="1"/>
      <protection/>
    </xf>
    <xf numFmtId="206" fontId="4" fillId="4" borderId="24" xfId="62" applyNumberFormat="1" applyFont="1" applyFill="1" applyBorder="1" applyAlignment="1" applyProtection="1">
      <alignment vertical="center" shrinkToFit="1"/>
      <protection/>
    </xf>
    <xf numFmtId="206" fontId="4" fillId="4" borderId="25" xfId="62" applyNumberFormat="1" applyFont="1" applyFill="1" applyBorder="1" applyAlignment="1" applyProtection="1">
      <alignment vertical="center" shrinkToFit="1"/>
      <protection/>
    </xf>
    <xf numFmtId="0" fontId="0" fillId="0" borderId="26" xfId="62" applyFont="1" applyBorder="1">
      <alignment vertical="center"/>
      <protection/>
    </xf>
    <xf numFmtId="0" fontId="0" fillId="32" borderId="26" xfId="62" applyFont="1" applyFill="1" applyBorder="1">
      <alignment vertical="center"/>
      <protection/>
    </xf>
    <xf numFmtId="0" fontId="0" fillId="0" borderId="27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Fill="1">
      <alignment vertical="center"/>
      <protection/>
    </xf>
    <xf numFmtId="0" fontId="0" fillId="32" borderId="28" xfId="0" applyFont="1" applyFill="1" applyBorder="1" applyAlignment="1">
      <alignment vertical="center"/>
    </xf>
    <xf numFmtId="0" fontId="0" fillId="0" borderId="29" xfId="62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207" fontId="0" fillId="0" borderId="30" xfId="62" applyNumberFormat="1" applyFont="1" applyFill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0" fillId="0" borderId="28" xfId="62" applyFont="1" applyFill="1" applyBorder="1" applyAlignment="1">
      <alignment horizontal="left" vertical="center"/>
      <protection/>
    </xf>
    <xf numFmtId="0" fontId="0" fillId="0" borderId="29" xfId="62" applyFont="1" applyFill="1" applyBorder="1">
      <alignment vertical="center"/>
      <protection/>
    </xf>
    <xf numFmtId="0" fontId="0" fillId="32" borderId="28" xfId="62" applyFont="1" applyFill="1" applyBorder="1" applyAlignment="1">
      <alignment horizontal="left" vertical="center"/>
      <protection/>
    </xf>
    <xf numFmtId="0" fontId="10" fillId="0" borderId="0" xfId="62" applyFont="1">
      <alignment vertical="center"/>
      <protection/>
    </xf>
    <xf numFmtId="0" fontId="10" fillId="0" borderId="0" xfId="62" applyFont="1" applyAlignment="1">
      <alignment/>
      <protection/>
    </xf>
    <xf numFmtId="0" fontId="11" fillId="0" borderId="0" xfId="62" applyFont="1">
      <alignment vertical="center"/>
      <protection/>
    </xf>
    <xf numFmtId="0" fontId="4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4" fillId="0" borderId="31" xfId="62" applyFont="1" applyFill="1" applyBorder="1" applyAlignment="1">
      <alignment horizontal="center" vertical="center" wrapText="1"/>
      <protection/>
    </xf>
    <xf numFmtId="0" fontId="4" fillId="0" borderId="32" xfId="62" applyFont="1" applyFill="1" applyBorder="1" applyAlignment="1">
      <alignment horizontal="center" vertical="center" wrapText="1"/>
      <protection/>
    </xf>
    <xf numFmtId="0" fontId="4" fillId="0" borderId="33" xfId="62" applyFont="1" applyFill="1" applyBorder="1" applyAlignment="1">
      <alignment horizontal="center" vertical="center" wrapText="1"/>
      <protection/>
    </xf>
    <xf numFmtId="0" fontId="4" fillId="0" borderId="34" xfId="62" applyFont="1" applyFill="1" applyBorder="1" applyAlignment="1">
      <alignment horizontal="center" vertical="center" wrapText="1"/>
      <protection/>
    </xf>
    <xf numFmtId="0" fontId="4" fillId="0" borderId="35" xfId="62" applyFont="1" applyFill="1" applyBorder="1" applyAlignment="1">
      <alignment horizontal="center" vertical="center" wrapText="1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4" fillId="0" borderId="38" xfId="62" applyFont="1" applyFill="1" applyBorder="1" applyAlignment="1">
      <alignment horizontal="center" vertical="center"/>
      <protection/>
    </xf>
    <xf numFmtId="0" fontId="4" fillId="32" borderId="39" xfId="62" applyFont="1" applyFill="1" applyBorder="1" applyProtection="1">
      <alignment vertical="center"/>
      <protection locked="0"/>
    </xf>
    <xf numFmtId="0" fontId="4" fillId="32" borderId="40" xfId="62" applyFont="1" applyFill="1" applyBorder="1" applyAlignment="1" applyProtection="1">
      <alignment horizontal="center" vertical="center"/>
      <protection locked="0"/>
    </xf>
    <xf numFmtId="206" fontId="4" fillId="32" borderId="41" xfId="62" applyNumberFormat="1" applyFont="1" applyFill="1" applyBorder="1" applyAlignment="1" applyProtection="1">
      <alignment vertical="center" shrinkToFit="1"/>
      <protection locked="0"/>
    </xf>
    <xf numFmtId="206" fontId="4" fillId="32" borderId="42" xfId="62" applyNumberFormat="1" applyFont="1" applyFill="1" applyBorder="1" applyAlignment="1" applyProtection="1">
      <alignment vertical="center" shrinkToFit="1"/>
      <protection locked="0"/>
    </xf>
    <xf numFmtId="206" fontId="4" fillId="32" borderId="43" xfId="62" applyNumberFormat="1" applyFont="1" applyFill="1" applyBorder="1" applyAlignment="1" applyProtection="1">
      <alignment vertical="center" shrinkToFit="1"/>
      <protection locked="0"/>
    </xf>
    <xf numFmtId="206" fontId="4" fillId="32" borderId="44" xfId="62" applyNumberFormat="1" applyFont="1" applyFill="1" applyBorder="1" applyAlignment="1" applyProtection="1">
      <alignment vertical="center" shrinkToFit="1"/>
      <protection locked="0"/>
    </xf>
    <xf numFmtId="206" fontId="4" fillId="32" borderId="45" xfId="62" applyNumberFormat="1" applyFont="1" applyFill="1" applyBorder="1" applyAlignment="1" applyProtection="1">
      <alignment vertical="center" shrinkToFit="1"/>
      <protection locked="0"/>
    </xf>
    <xf numFmtId="0" fontId="4" fillId="32" borderId="46" xfId="62" applyFont="1" applyFill="1" applyBorder="1" applyProtection="1">
      <alignment vertical="center"/>
      <protection locked="0"/>
    </xf>
    <xf numFmtId="0" fontId="4" fillId="32" borderId="47" xfId="62" applyFont="1" applyFill="1" applyBorder="1" applyAlignment="1" applyProtection="1">
      <alignment horizontal="center" vertical="center"/>
      <protection locked="0"/>
    </xf>
    <xf numFmtId="206" fontId="4" fillId="32" borderId="48" xfId="62" applyNumberFormat="1" applyFont="1" applyFill="1" applyBorder="1" applyAlignment="1" applyProtection="1">
      <alignment vertical="center" shrinkToFit="1"/>
      <protection locked="0"/>
    </xf>
    <xf numFmtId="206" fontId="4" fillId="32" borderId="13" xfId="62" applyNumberFormat="1" applyFont="1" applyFill="1" applyBorder="1" applyAlignment="1" applyProtection="1">
      <alignment vertical="center" shrinkToFit="1"/>
      <protection locked="0"/>
    </xf>
    <xf numFmtId="206" fontId="4" fillId="32" borderId="49" xfId="62" applyNumberFormat="1" applyFont="1" applyFill="1" applyBorder="1" applyAlignment="1" applyProtection="1">
      <alignment vertical="center" shrinkToFit="1"/>
      <protection locked="0"/>
    </xf>
    <xf numFmtId="206" fontId="4" fillId="32" borderId="12" xfId="62" applyNumberFormat="1" applyFont="1" applyFill="1" applyBorder="1" applyAlignment="1" applyProtection="1">
      <alignment vertical="center" shrinkToFit="1"/>
      <protection locked="0"/>
    </xf>
    <xf numFmtId="206" fontId="4" fillId="32" borderId="50" xfId="62" applyNumberFormat="1" applyFont="1" applyFill="1" applyBorder="1" applyAlignment="1" applyProtection="1">
      <alignment vertical="center" shrinkToFit="1"/>
      <protection locked="0"/>
    </xf>
    <xf numFmtId="0" fontId="4" fillId="32" borderId="51" xfId="62" applyFont="1" applyFill="1" applyBorder="1" applyProtection="1">
      <alignment vertical="center"/>
      <protection locked="0"/>
    </xf>
    <xf numFmtId="0" fontId="4" fillId="32" borderId="52" xfId="62" applyFont="1" applyFill="1" applyBorder="1" applyAlignment="1" applyProtection="1">
      <alignment horizontal="center" vertical="center"/>
      <protection locked="0"/>
    </xf>
    <xf numFmtId="206" fontId="4" fillId="32" borderId="16" xfId="62" applyNumberFormat="1" applyFont="1" applyFill="1" applyBorder="1" applyAlignment="1" applyProtection="1">
      <alignment vertical="center" shrinkToFit="1"/>
      <protection locked="0"/>
    </xf>
    <xf numFmtId="206" fontId="4" fillId="32" borderId="53" xfId="62" applyNumberFormat="1" applyFont="1" applyFill="1" applyBorder="1" applyAlignment="1" applyProtection="1">
      <alignment vertical="center" shrinkToFit="1"/>
      <protection locked="0"/>
    </xf>
    <xf numFmtId="206" fontId="4" fillId="32" borderId="15" xfId="62" applyNumberFormat="1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 vertical="center"/>
      <protection/>
    </xf>
    <xf numFmtId="0" fontId="7" fillId="0" borderId="0" xfId="62" applyFont="1" applyAlignment="1">
      <alignment vertical="center"/>
      <protection/>
    </xf>
    <xf numFmtId="0" fontId="0" fillId="0" borderId="28" xfId="62" applyFont="1" applyBorder="1">
      <alignment vertical="center"/>
      <protection/>
    </xf>
    <xf numFmtId="0" fontId="0" fillId="0" borderId="54" xfId="62" applyFont="1" applyBorder="1" applyAlignment="1">
      <alignment/>
      <protection/>
    </xf>
    <xf numFmtId="206" fontId="4" fillId="32" borderId="10" xfId="62" applyNumberFormat="1" applyFont="1" applyFill="1" applyBorder="1" applyAlignment="1" applyProtection="1">
      <alignment vertical="center" shrinkToFit="1"/>
      <protection locked="0"/>
    </xf>
    <xf numFmtId="206" fontId="4" fillId="32" borderId="55" xfId="62" applyNumberFormat="1" applyFont="1" applyFill="1" applyBorder="1" applyAlignment="1" applyProtection="1">
      <alignment vertical="center" shrinkToFit="1"/>
      <protection locked="0"/>
    </xf>
    <xf numFmtId="206" fontId="4" fillId="32" borderId="56" xfId="62" applyNumberFormat="1" applyFont="1" applyFill="1" applyBorder="1" applyAlignment="1" applyProtection="1">
      <alignment vertical="center" shrinkToFit="1"/>
      <protection locked="0"/>
    </xf>
    <xf numFmtId="0" fontId="12" fillId="0" borderId="57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4" fillId="0" borderId="0" xfId="62" applyFont="1" applyBorder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6" fillId="0" borderId="0" xfId="63" applyFont="1">
      <alignment vertical="center"/>
      <protection/>
    </xf>
    <xf numFmtId="206" fontId="4" fillId="33" borderId="44" xfId="62" applyNumberFormat="1" applyFont="1" applyFill="1" applyBorder="1" applyAlignment="1" applyProtection="1">
      <alignment vertical="center" shrinkToFit="1"/>
      <protection locked="0"/>
    </xf>
    <xf numFmtId="206" fontId="4" fillId="33" borderId="10" xfId="62" applyNumberFormat="1" applyFont="1" applyFill="1" applyBorder="1" applyAlignment="1">
      <alignment vertical="center" shrinkToFit="1"/>
      <protection/>
    </xf>
    <xf numFmtId="206" fontId="4" fillId="33" borderId="11" xfId="62" applyNumberFormat="1" applyFont="1" applyFill="1" applyBorder="1" applyAlignment="1">
      <alignment vertical="center" shrinkToFit="1"/>
      <protection/>
    </xf>
    <xf numFmtId="206" fontId="4" fillId="33" borderId="12" xfId="62" applyNumberFormat="1" applyFont="1" applyFill="1" applyBorder="1" applyAlignment="1" applyProtection="1">
      <alignment vertical="center" shrinkToFit="1"/>
      <protection locked="0"/>
    </xf>
    <xf numFmtId="206" fontId="4" fillId="33" borderId="13" xfId="62" applyNumberFormat="1" applyFont="1" applyFill="1" applyBorder="1" applyAlignment="1">
      <alignment vertical="center" shrinkToFit="1"/>
      <protection/>
    </xf>
    <xf numFmtId="206" fontId="4" fillId="33" borderId="14" xfId="62" applyNumberFormat="1" applyFont="1" applyFill="1" applyBorder="1" applyAlignment="1">
      <alignment vertical="center" shrinkToFit="1"/>
      <protection/>
    </xf>
    <xf numFmtId="206" fontId="4" fillId="33" borderId="21" xfId="62" applyNumberFormat="1" applyFont="1" applyFill="1" applyBorder="1" applyAlignment="1" applyProtection="1">
      <alignment vertical="center" shrinkToFit="1"/>
      <protection/>
    </xf>
    <xf numFmtId="206" fontId="4" fillId="33" borderId="19" xfId="62" applyNumberFormat="1" applyFont="1" applyFill="1" applyBorder="1" applyAlignment="1" applyProtection="1">
      <alignment vertical="center" shrinkToFit="1"/>
      <protection/>
    </xf>
    <xf numFmtId="206" fontId="4" fillId="33" borderId="23" xfId="62" applyNumberFormat="1" applyFont="1" applyFill="1" applyBorder="1" applyAlignment="1" applyProtection="1">
      <alignment vertical="center" shrinkToFit="1"/>
      <protection/>
    </xf>
    <xf numFmtId="206" fontId="4" fillId="33" borderId="18" xfId="62" applyNumberFormat="1" applyFont="1" applyFill="1" applyBorder="1" applyAlignment="1" applyProtection="1">
      <alignment vertical="center" shrinkToFit="1"/>
      <protection/>
    </xf>
    <xf numFmtId="206" fontId="4" fillId="33" borderId="20" xfId="62" applyNumberFormat="1" applyFont="1" applyFill="1" applyBorder="1" applyAlignment="1" applyProtection="1">
      <alignment vertical="center" shrinkToFit="1"/>
      <protection/>
    </xf>
    <xf numFmtId="206" fontId="4" fillId="33" borderId="22" xfId="62" applyNumberFormat="1" applyFont="1" applyFill="1" applyBorder="1" applyAlignment="1" applyProtection="1">
      <alignment vertical="center" shrinkToFit="1"/>
      <protection/>
    </xf>
    <xf numFmtId="0" fontId="0" fillId="0" borderId="54" xfId="62" applyFont="1" applyBorder="1">
      <alignment vertical="center"/>
      <protection/>
    </xf>
    <xf numFmtId="0" fontId="0" fillId="32" borderId="28" xfId="0" applyFont="1" applyFill="1" applyBorder="1" applyAlignment="1">
      <alignment vertical="center"/>
    </xf>
    <xf numFmtId="0" fontId="0" fillId="0" borderId="28" xfId="62" applyFont="1" applyFill="1" applyBorder="1" applyAlignment="1">
      <alignment horizontal="left" vertical="center"/>
      <protection/>
    </xf>
    <xf numFmtId="0" fontId="0" fillId="0" borderId="29" xfId="62" applyFont="1" applyFill="1" applyBorder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207" fontId="0" fillId="0" borderId="30" xfId="62" applyNumberFormat="1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vertical="center"/>
    </xf>
    <xf numFmtId="0" fontId="0" fillId="32" borderId="28" xfId="62" applyFont="1" applyFill="1" applyBorder="1" applyAlignment="1">
      <alignment horizontal="left" vertical="center"/>
      <protection/>
    </xf>
    <xf numFmtId="0" fontId="7" fillId="0" borderId="58" xfId="62" applyFont="1" applyBorder="1" applyAlignment="1">
      <alignment horizontal="center" vertical="center"/>
      <protection/>
    </xf>
    <xf numFmtId="0" fontId="14" fillId="0" borderId="0" xfId="62" applyFont="1">
      <alignment vertical="center"/>
      <protection/>
    </xf>
    <xf numFmtId="0" fontId="0" fillId="0" borderId="30" xfId="62" applyFont="1" applyBorder="1" applyAlignment="1">
      <alignment vertical="center"/>
      <protection/>
    </xf>
    <xf numFmtId="0" fontId="0" fillId="0" borderId="28" xfId="62" applyFont="1" applyBorder="1" applyAlignment="1">
      <alignment vertical="center"/>
      <protection/>
    </xf>
    <xf numFmtId="0" fontId="0" fillId="0" borderId="59" xfId="62" applyFont="1" applyBorder="1" applyAlignment="1">
      <alignment vertical="center"/>
      <protection/>
    </xf>
    <xf numFmtId="0" fontId="0" fillId="0" borderId="30" xfId="62" applyFont="1" applyBorder="1" applyAlignment="1">
      <alignment vertical="center"/>
      <protection/>
    </xf>
    <xf numFmtId="0" fontId="0" fillId="33" borderId="30" xfId="62" applyFont="1" applyFill="1" applyBorder="1" applyAlignment="1">
      <alignment horizontal="center" vertical="center"/>
      <protection/>
    </xf>
    <xf numFmtId="0" fontId="0" fillId="33" borderId="60" xfId="62" applyFont="1" applyFill="1" applyBorder="1" applyAlignment="1">
      <alignment horizontal="center" vertical="center"/>
      <protection/>
    </xf>
    <xf numFmtId="0" fontId="0" fillId="0" borderId="61" xfId="62" applyFont="1" applyBorder="1" applyAlignment="1">
      <alignment vertical="center"/>
      <protection/>
    </xf>
    <xf numFmtId="0" fontId="0" fillId="0" borderId="62" xfId="62" applyFont="1" applyBorder="1" applyAlignment="1">
      <alignment vertical="center"/>
      <protection/>
    </xf>
    <xf numFmtId="0" fontId="0" fillId="33" borderId="62" xfId="62" applyFont="1" applyFill="1" applyBorder="1" applyAlignment="1">
      <alignment horizontal="center" vertical="center"/>
      <protection/>
    </xf>
    <xf numFmtId="0" fontId="0" fillId="33" borderId="30" xfId="62" applyFont="1" applyFill="1" applyBorder="1" applyAlignment="1">
      <alignment horizontal="center" vertical="center"/>
      <protection/>
    </xf>
    <xf numFmtId="0" fontId="8" fillId="34" borderId="63" xfId="62" applyFont="1" applyFill="1" applyBorder="1" applyAlignment="1">
      <alignment horizontal="left" vertical="center"/>
      <protection/>
    </xf>
    <xf numFmtId="0" fontId="8" fillId="34" borderId="26" xfId="62" applyFont="1" applyFill="1" applyBorder="1" applyAlignment="1">
      <alignment horizontal="left" vertical="center"/>
      <protection/>
    </xf>
    <xf numFmtId="0" fontId="8" fillId="34" borderId="27" xfId="62" applyFont="1" applyFill="1" applyBorder="1" applyAlignment="1">
      <alignment horizontal="left" vertical="center"/>
      <protection/>
    </xf>
    <xf numFmtId="0" fontId="15" fillId="32" borderId="63" xfId="62" applyFont="1" applyFill="1" applyBorder="1" applyAlignment="1">
      <alignment horizontal="center" vertical="center"/>
      <protection/>
    </xf>
    <xf numFmtId="0" fontId="15" fillId="32" borderId="26" xfId="62" applyFont="1" applyFill="1" applyBorder="1" applyAlignment="1">
      <alignment horizontal="center" vertical="center"/>
      <protection/>
    </xf>
    <xf numFmtId="0" fontId="15" fillId="32" borderId="27" xfId="62" applyFont="1" applyFill="1" applyBorder="1" applyAlignment="1">
      <alignment horizontal="center" vertical="center"/>
      <protection/>
    </xf>
    <xf numFmtId="0" fontId="0" fillId="32" borderId="58" xfId="62" applyFont="1" applyFill="1" applyBorder="1" applyAlignment="1">
      <alignment horizontal="left" vertical="center"/>
      <protection/>
    </xf>
    <xf numFmtId="0" fontId="0" fillId="0" borderId="58" xfId="62" applyFont="1" applyBorder="1" applyAlignment="1">
      <alignment horizontal="left" vertical="center"/>
      <protection/>
    </xf>
    <xf numFmtId="0" fontId="10" fillId="32" borderId="63" xfId="62" applyFont="1" applyFill="1" applyBorder="1" applyAlignment="1">
      <alignment horizontal="center" vertical="center"/>
      <protection/>
    </xf>
    <xf numFmtId="0" fontId="10" fillId="32" borderId="26" xfId="62" applyFont="1" applyFill="1" applyBorder="1" applyAlignment="1">
      <alignment horizontal="center" vertical="center"/>
      <protection/>
    </xf>
    <xf numFmtId="0" fontId="10" fillId="32" borderId="27" xfId="62" applyFont="1" applyFill="1" applyBorder="1" applyAlignment="1">
      <alignment horizontal="center" vertical="center"/>
      <protection/>
    </xf>
    <xf numFmtId="0" fontId="0" fillId="0" borderId="64" xfId="62" applyFont="1" applyBorder="1" applyAlignment="1">
      <alignment horizontal="center" vertical="center"/>
      <protection/>
    </xf>
    <xf numFmtId="0" fontId="0" fillId="0" borderId="59" xfId="62" applyFont="1" applyBorder="1" applyAlignment="1">
      <alignment horizontal="center" vertical="center"/>
      <protection/>
    </xf>
    <xf numFmtId="210" fontId="0" fillId="33" borderId="28" xfId="62" applyNumberFormat="1" applyFont="1" applyFill="1" applyBorder="1" applyAlignment="1">
      <alignment vertical="center"/>
      <protection/>
    </xf>
    <xf numFmtId="210" fontId="0" fillId="33" borderId="59" xfId="62" applyNumberFormat="1" applyFont="1" applyFill="1" applyBorder="1" applyAlignment="1">
      <alignment vertical="center"/>
      <protection/>
    </xf>
    <xf numFmtId="0" fontId="0" fillId="0" borderId="28" xfId="62" applyFont="1" applyBorder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33" borderId="29" xfId="62" applyFont="1" applyFill="1" applyBorder="1" applyAlignment="1">
      <alignment horizontal="center" vertical="center"/>
      <protection/>
    </xf>
    <xf numFmtId="0" fontId="10" fillId="3" borderId="65" xfId="62" applyFont="1" applyFill="1" applyBorder="1" applyAlignment="1">
      <alignment horizontal="center" vertical="center" wrapText="1"/>
      <protection/>
    </xf>
    <xf numFmtId="0" fontId="10" fillId="3" borderId="66" xfId="62" applyFont="1" applyFill="1" applyBorder="1" applyAlignment="1">
      <alignment horizontal="center" vertical="center"/>
      <protection/>
    </xf>
    <xf numFmtId="0" fontId="10" fillId="3" borderId="67" xfId="62" applyFont="1" applyFill="1" applyBorder="1" applyAlignment="1">
      <alignment horizontal="center" vertical="center"/>
      <protection/>
    </xf>
    <xf numFmtId="0" fontId="10" fillId="3" borderId="68" xfId="62" applyFont="1" applyFill="1" applyBorder="1" applyAlignment="1">
      <alignment horizontal="center" vertical="center"/>
      <protection/>
    </xf>
    <xf numFmtId="0" fontId="10" fillId="3" borderId="54" xfId="62" applyFont="1" applyFill="1" applyBorder="1" applyAlignment="1">
      <alignment horizontal="center" vertical="center"/>
      <protection/>
    </xf>
    <xf numFmtId="0" fontId="10" fillId="3" borderId="69" xfId="62" applyFont="1" applyFill="1" applyBorder="1" applyAlignment="1">
      <alignment horizontal="center" vertical="center"/>
      <protection/>
    </xf>
    <xf numFmtId="0" fontId="13" fillId="3" borderId="65" xfId="62" applyFont="1" applyFill="1" applyBorder="1" applyAlignment="1">
      <alignment horizontal="center" vertical="center"/>
      <protection/>
    </xf>
    <xf numFmtId="0" fontId="13" fillId="3" borderId="66" xfId="62" applyFont="1" applyFill="1" applyBorder="1" applyAlignment="1">
      <alignment horizontal="center" vertical="center"/>
      <protection/>
    </xf>
    <xf numFmtId="0" fontId="13" fillId="3" borderId="67" xfId="62" applyFont="1" applyFill="1" applyBorder="1" applyAlignment="1">
      <alignment horizontal="center" vertical="center"/>
      <protection/>
    </xf>
    <xf numFmtId="0" fontId="13" fillId="3" borderId="68" xfId="62" applyFont="1" applyFill="1" applyBorder="1" applyAlignment="1">
      <alignment horizontal="center" vertical="center"/>
      <protection/>
    </xf>
    <xf numFmtId="0" fontId="13" fillId="3" borderId="54" xfId="62" applyFont="1" applyFill="1" applyBorder="1" applyAlignment="1">
      <alignment horizontal="center" vertical="center"/>
      <protection/>
    </xf>
    <xf numFmtId="0" fontId="13" fillId="3" borderId="69" xfId="62" applyFont="1" applyFill="1" applyBorder="1" applyAlignment="1">
      <alignment horizontal="center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33" borderId="29" xfId="62" applyFont="1" applyFill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0" fillId="32" borderId="63" xfId="62" applyFont="1" applyFill="1" applyBorder="1" applyAlignment="1">
      <alignment horizontal="left" vertical="center"/>
      <protection/>
    </xf>
    <xf numFmtId="0" fontId="0" fillId="32" borderId="26" xfId="62" applyFont="1" applyFill="1" applyBorder="1" applyAlignment="1">
      <alignment horizontal="left" vertical="center"/>
      <protection/>
    </xf>
    <xf numFmtId="0" fontId="0" fillId="32" borderId="27" xfId="62" applyFont="1" applyFill="1" applyBorder="1" applyAlignment="1">
      <alignment horizontal="left" vertical="center"/>
      <protection/>
    </xf>
    <xf numFmtId="0" fontId="0" fillId="0" borderId="59" xfId="62" applyFont="1" applyBorder="1" applyAlignment="1">
      <alignment vertical="center"/>
      <protection/>
    </xf>
    <xf numFmtId="0" fontId="0" fillId="0" borderId="70" xfId="62" applyFont="1" applyBorder="1" applyAlignment="1">
      <alignment vertical="center"/>
      <protection/>
    </xf>
    <xf numFmtId="0" fontId="10" fillId="0" borderId="71" xfId="62" applyFont="1" applyBorder="1" applyAlignment="1">
      <alignment vertical="center" wrapText="1"/>
      <protection/>
    </xf>
    <xf numFmtId="0" fontId="10" fillId="0" borderId="0" xfId="62" applyFont="1" applyAlignment="1">
      <alignment vertical="center" wrapText="1"/>
      <protection/>
    </xf>
    <xf numFmtId="0" fontId="4" fillId="0" borderId="72" xfId="62" applyFont="1" applyFill="1" applyBorder="1" applyAlignment="1">
      <alignment horizontal="center" vertical="center" shrinkToFit="1"/>
      <protection/>
    </xf>
    <xf numFmtId="0" fontId="4" fillId="0" borderId="73" xfId="62" applyFont="1" applyFill="1" applyBorder="1" applyAlignment="1">
      <alignment horizontal="center" vertical="center" shrinkToFit="1"/>
      <protection/>
    </xf>
    <xf numFmtId="0" fontId="4" fillId="0" borderId="74" xfId="62" applyFont="1" applyFill="1" applyBorder="1" applyAlignment="1">
      <alignment horizontal="center" vertical="center" wrapText="1"/>
      <protection/>
    </xf>
    <xf numFmtId="0" fontId="0" fillId="0" borderId="75" xfId="0" applyFill="1" applyBorder="1" applyAlignment="1">
      <alignment horizontal="center" vertical="center"/>
    </xf>
    <xf numFmtId="208" fontId="0" fillId="33" borderId="58" xfId="62" applyNumberFormat="1" applyFont="1" applyFill="1" applyBorder="1" applyAlignment="1">
      <alignment vertical="center" shrinkToFit="1"/>
      <protection/>
    </xf>
    <xf numFmtId="208" fontId="0" fillId="33" borderId="58" xfId="61" applyNumberFormat="1" applyFont="1" applyFill="1" applyBorder="1" applyAlignment="1">
      <alignment vertical="center" shrinkToFit="1"/>
      <protection/>
    </xf>
    <xf numFmtId="208" fontId="0" fillId="33" borderId="76" xfId="61" applyNumberFormat="1" applyFont="1" applyFill="1" applyBorder="1" applyAlignment="1">
      <alignment vertical="center" shrinkToFit="1"/>
      <protection/>
    </xf>
    <xf numFmtId="208" fontId="0" fillId="33" borderId="58" xfId="62" applyNumberFormat="1" applyFont="1" applyFill="1" applyBorder="1" applyAlignment="1">
      <alignment vertical="center"/>
      <protection/>
    </xf>
    <xf numFmtId="0" fontId="0" fillId="33" borderId="58" xfId="0" applyFont="1" applyFill="1" applyBorder="1" applyAlignment="1">
      <alignment vertical="center"/>
    </xf>
    <xf numFmtId="0" fontId="0" fillId="33" borderId="77" xfId="0" applyFont="1" applyFill="1" applyBorder="1" applyAlignment="1">
      <alignment vertical="center"/>
    </xf>
    <xf numFmtId="0" fontId="0" fillId="33" borderId="76" xfId="0" applyFont="1" applyFill="1" applyBorder="1" applyAlignment="1">
      <alignment vertical="center"/>
    </xf>
    <xf numFmtId="0" fontId="0" fillId="33" borderId="78" xfId="0" applyFont="1" applyFill="1" applyBorder="1" applyAlignment="1">
      <alignment vertical="center"/>
    </xf>
    <xf numFmtId="0" fontId="0" fillId="0" borderId="58" xfId="62" applyFont="1" applyFill="1" applyBorder="1" applyAlignment="1">
      <alignment horizontal="center" vertical="center" wrapText="1"/>
      <protection/>
    </xf>
    <xf numFmtId="0" fontId="0" fillId="0" borderId="58" xfId="62" applyFont="1" applyFill="1" applyBorder="1" applyAlignment="1">
      <alignment horizontal="center" vertical="center"/>
      <protection/>
    </xf>
    <xf numFmtId="0" fontId="0" fillId="0" borderId="58" xfId="62" applyFont="1" applyFill="1" applyBorder="1" applyAlignment="1">
      <alignment horizontal="center" vertical="center"/>
      <protection/>
    </xf>
    <xf numFmtId="0" fontId="4" fillId="0" borderId="79" xfId="62" applyFont="1" applyFill="1" applyBorder="1" applyAlignment="1">
      <alignment horizontal="center" vertical="center"/>
      <protection/>
    </xf>
    <xf numFmtId="0" fontId="4" fillId="0" borderId="80" xfId="62" applyFont="1" applyFill="1" applyBorder="1" applyAlignment="1">
      <alignment horizontal="center" vertical="center"/>
      <protection/>
    </xf>
    <xf numFmtId="0" fontId="4" fillId="0" borderId="81" xfId="62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82" xfId="0" applyFill="1" applyBorder="1" applyAlignment="1" applyProtection="1">
      <alignment vertical="center"/>
      <protection/>
    </xf>
    <xf numFmtId="0" fontId="4" fillId="0" borderId="83" xfId="62" applyFont="1" applyFill="1" applyBorder="1" applyAlignment="1">
      <alignment horizontal="center" vertical="center"/>
      <protection/>
    </xf>
    <xf numFmtId="0" fontId="4" fillId="0" borderId="84" xfId="62" applyFont="1" applyFill="1" applyBorder="1" applyAlignment="1">
      <alignment horizontal="center" vertical="center"/>
      <protection/>
    </xf>
    <xf numFmtId="0" fontId="4" fillId="0" borderId="85" xfId="62" applyFont="1" applyFill="1" applyBorder="1" applyAlignment="1">
      <alignment horizontal="center" vertical="center"/>
      <protection/>
    </xf>
    <xf numFmtId="0" fontId="4" fillId="0" borderId="86" xfId="62" applyFont="1" applyFill="1" applyBorder="1" applyAlignment="1">
      <alignment horizontal="center" vertical="center"/>
      <protection/>
    </xf>
    <xf numFmtId="0" fontId="4" fillId="0" borderId="87" xfId="62" applyFont="1" applyFill="1" applyBorder="1" applyAlignment="1">
      <alignment horizontal="center" vertical="center"/>
      <protection/>
    </xf>
    <xf numFmtId="0" fontId="4" fillId="0" borderId="88" xfId="62" applyFont="1" applyFill="1" applyBorder="1" applyAlignment="1">
      <alignment horizontal="center" vertical="center"/>
      <protection/>
    </xf>
    <xf numFmtId="0" fontId="4" fillId="0" borderId="89" xfId="62" applyFont="1" applyFill="1" applyBorder="1" applyAlignment="1">
      <alignment horizontal="center" vertical="center"/>
      <protection/>
    </xf>
    <xf numFmtId="0" fontId="4" fillId="0" borderId="78" xfId="62" applyFont="1" applyFill="1" applyBorder="1" applyAlignment="1">
      <alignment horizontal="center" vertical="center"/>
      <protection/>
    </xf>
    <xf numFmtId="0" fontId="4" fillId="0" borderId="90" xfId="62" applyFont="1" applyFill="1" applyBorder="1" applyAlignment="1">
      <alignment horizontal="center" vertical="center" shrinkToFit="1"/>
      <protection/>
    </xf>
    <xf numFmtId="0" fontId="4" fillId="0" borderId="91" xfId="62" applyFont="1" applyFill="1" applyBorder="1" applyAlignment="1">
      <alignment horizontal="center" vertical="center" shrinkToFit="1"/>
      <protection/>
    </xf>
    <xf numFmtId="0" fontId="4" fillId="0" borderId="92" xfId="62" applyFont="1" applyFill="1" applyBorder="1" applyAlignment="1">
      <alignment horizontal="center" vertical="center" wrapText="1"/>
      <protection/>
    </xf>
    <xf numFmtId="0" fontId="4" fillId="0" borderId="93" xfId="62" applyFont="1" applyFill="1" applyBorder="1" applyAlignment="1">
      <alignment horizontal="center" vertical="center" wrapText="1"/>
      <protection/>
    </xf>
    <xf numFmtId="0" fontId="4" fillId="0" borderId="94" xfId="62" applyFont="1" applyFill="1" applyBorder="1" applyAlignment="1">
      <alignment horizontal="center" vertical="center" wrapText="1"/>
      <protection/>
    </xf>
    <xf numFmtId="0" fontId="4" fillId="0" borderId="95" xfId="62" applyFont="1" applyFill="1" applyBorder="1" applyAlignment="1">
      <alignment horizontal="center" vertical="center" wrapText="1"/>
      <protection/>
    </xf>
    <xf numFmtId="0" fontId="0" fillId="0" borderId="96" xfId="0" applyFill="1" applyBorder="1" applyAlignment="1">
      <alignment horizontal="center" vertical="center"/>
    </xf>
    <xf numFmtId="0" fontId="4" fillId="0" borderId="97" xfId="62" applyFont="1" applyFill="1" applyBorder="1" applyAlignment="1">
      <alignment horizontal="center" vertical="center"/>
      <protection/>
    </xf>
    <xf numFmtId="0" fontId="4" fillId="0" borderId="98" xfId="62" applyFont="1" applyFill="1" applyBorder="1" applyAlignment="1">
      <alignment horizontal="center" vertical="center" shrinkToFit="1"/>
      <protection/>
    </xf>
    <xf numFmtId="0" fontId="4" fillId="0" borderId="99" xfId="62" applyFont="1" applyFill="1" applyBorder="1" applyAlignment="1">
      <alignment horizontal="center" vertical="center" wrapText="1"/>
      <protection/>
    </xf>
    <xf numFmtId="0" fontId="0" fillId="0" borderId="69" xfId="0" applyFill="1" applyBorder="1" applyAlignment="1">
      <alignment horizontal="center" vertical="center"/>
    </xf>
    <xf numFmtId="208" fontId="0" fillId="33" borderId="72" xfId="62" applyNumberFormat="1" applyFont="1" applyFill="1" applyBorder="1" applyAlignment="1">
      <alignment vertical="center"/>
      <protection/>
    </xf>
    <xf numFmtId="0" fontId="0" fillId="33" borderId="73" xfId="0" applyFont="1" applyFill="1" applyBorder="1" applyAlignment="1">
      <alignment vertical="center"/>
    </xf>
    <xf numFmtId="0" fontId="0" fillId="33" borderId="100" xfId="0" applyFont="1" applyFill="1" applyBorder="1" applyAlignment="1">
      <alignment vertical="center"/>
    </xf>
    <xf numFmtId="0" fontId="0" fillId="33" borderId="101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102" xfId="0" applyFont="1" applyFill="1" applyBorder="1" applyAlignment="1">
      <alignment vertical="center"/>
    </xf>
    <xf numFmtId="207" fontId="0" fillId="33" borderId="98" xfId="62" applyNumberFormat="1" applyFont="1" applyFill="1" applyBorder="1" applyAlignment="1">
      <alignment vertical="center"/>
      <protection/>
    </xf>
    <xf numFmtId="0" fontId="0" fillId="33" borderId="99" xfId="0" applyFont="1" applyFill="1" applyBorder="1" applyAlignment="1">
      <alignment vertical="center"/>
    </xf>
    <xf numFmtId="0" fontId="0" fillId="33" borderId="68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206" fontId="0" fillId="33" borderId="103" xfId="62" applyNumberFormat="1" applyFont="1" applyFill="1" applyBorder="1" applyAlignment="1">
      <alignment vertical="center"/>
      <protection/>
    </xf>
    <xf numFmtId="206" fontId="0" fillId="33" borderId="58" xfId="62" applyNumberFormat="1" applyFont="1" applyFill="1" applyBorder="1" applyAlignment="1">
      <alignment vertical="center"/>
      <protection/>
    </xf>
    <xf numFmtId="206" fontId="0" fillId="33" borderId="58" xfId="61" applyNumberFormat="1" applyFont="1" applyFill="1" applyBorder="1" applyAlignment="1">
      <alignment vertical="center"/>
      <protection/>
    </xf>
    <xf numFmtId="206" fontId="0" fillId="33" borderId="89" xfId="61" applyNumberFormat="1" applyFont="1" applyFill="1" applyBorder="1" applyAlignment="1">
      <alignment vertical="center"/>
      <protection/>
    </xf>
    <xf numFmtId="206" fontId="0" fillId="33" borderId="76" xfId="61" applyNumberFormat="1" applyFont="1" applyFill="1" applyBorder="1" applyAlignment="1">
      <alignment vertical="center"/>
      <protection/>
    </xf>
    <xf numFmtId="0" fontId="18" fillId="0" borderId="103" xfId="62" applyFont="1" applyFill="1" applyBorder="1" applyAlignment="1">
      <alignment horizontal="center" vertical="center" wrapText="1"/>
      <protection/>
    </xf>
    <xf numFmtId="0" fontId="0" fillId="0" borderId="103" xfId="62" applyFont="1" applyFill="1" applyBorder="1" applyAlignment="1">
      <alignment horizontal="center" vertical="center"/>
      <protection/>
    </xf>
    <xf numFmtId="208" fontId="0" fillId="33" borderId="58" xfId="61" applyNumberFormat="1" applyFont="1" applyFill="1" applyBorder="1" applyAlignment="1">
      <alignment vertical="center"/>
      <protection/>
    </xf>
    <xf numFmtId="208" fontId="0" fillId="33" borderId="76" xfId="61" applyNumberFormat="1" applyFont="1" applyFill="1" applyBorder="1" applyAlignment="1">
      <alignment vertical="center"/>
      <protection/>
    </xf>
    <xf numFmtId="0" fontId="0" fillId="0" borderId="72" xfId="62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9" fillId="0" borderId="98" xfId="62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09" xfId="62" applyFont="1" applyFill="1" applyBorder="1" applyAlignment="1">
      <alignment horizontal="center" vertical="center" shrinkToFit="1"/>
      <protection/>
    </xf>
    <xf numFmtId="0" fontId="0" fillId="0" borderId="83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vertical="center" shrinkToFit="1"/>
    </xf>
    <xf numFmtId="0" fontId="0" fillId="0" borderId="79" xfId="0" applyFont="1" applyFill="1" applyBorder="1" applyAlignment="1">
      <alignment vertical="center" shrinkToFit="1"/>
    </xf>
    <xf numFmtId="206" fontId="0" fillId="33" borderId="98" xfId="62" applyNumberFormat="1" applyFont="1" applyFill="1" applyBorder="1" applyAlignment="1">
      <alignment vertical="center"/>
      <protection/>
    </xf>
    <xf numFmtId="0" fontId="0" fillId="0" borderId="110" xfId="0" applyFont="1" applyFill="1" applyBorder="1" applyAlignment="1">
      <alignment vertical="center" shrinkToFit="1"/>
    </xf>
    <xf numFmtId="0" fontId="0" fillId="0" borderId="98" xfId="62" applyFont="1" applyFill="1" applyBorder="1" applyAlignment="1">
      <alignment horizontal="center" vertical="center" wrapText="1"/>
      <protection/>
    </xf>
    <xf numFmtId="0" fontId="0" fillId="0" borderId="10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03" xfId="62" applyFont="1" applyFill="1" applyBorder="1" applyAlignment="1">
      <alignment horizontal="center" vertical="center" wrapText="1"/>
      <protection/>
    </xf>
    <xf numFmtId="0" fontId="0" fillId="0" borderId="85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>
      <alignment horizontal="center" vertical="center" shrinkToFit="1"/>
      <protection/>
    </xf>
    <xf numFmtId="0" fontId="0" fillId="0" borderId="80" xfId="0" applyFont="1" applyFill="1" applyBorder="1" applyAlignment="1">
      <alignment vertical="center" shrinkToFit="1"/>
    </xf>
    <xf numFmtId="0" fontId="0" fillId="0" borderId="86" xfId="0" applyFont="1" applyFill="1" applyBorder="1" applyAlignment="1">
      <alignment vertical="center" shrinkToFit="1"/>
    </xf>
    <xf numFmtId="207" fontId="0" fillId="32" borderId="30" xfId="62" applyNumberFormat="1" applyFont="1" applyFill="1" applyBorder="1" applyAlignment="1" applyProtection="1">
      <alignment horizontal="left" vertical="center" indent="1"/>
      <protection locked="0"/>
    </xf>
    <xf numFmtId="207" fontId="0" fillId="32" borderId="28" xfId="62" applyNumberFormat="1" applyFont="1" applyFill="1" applyBorder="1" applyAlignment="1" applyProtection="1">
      <alignment horizontal="left" vertical="center" indent="1"/>
      <protection locked="0"/>
    </xf>
    <xf numFmtId="207" fontId="0" fillId="32" borderId="29" xfId="62" applyNumberFormat="1" applyFont="1" applyFill="1" applyBorder="1" applyAlignment="1" applyProtection="1">
      <alignment horizontal="left" vertical="center" indent="1"/>
      <protection locked="0"/>
    </xf>
    <xf numFmtId="0" fontId="8" fillId="34" borderId="64" xfId="62" applyFont="1" applyFill="1" applyBorder="1" applyAlignment="1">
      <alignment horizontal="left" vertical="center" indent="1" shrinkToFit="1"/>
      <protection/>
    </xf>
    <xf numFmtId="0" fontId="8" fillId="34" borderId="28" xfId="62" applyFont="1" applyFill="1" applyBorder="1" applyAlignment="1">
      <alignment horizontal="left" vertical="center" indent="1" shrinkToFit="1"/>
      <protection/>
    </xf>
    <xf numFmtId="0" fontId="8" fillId="34" borderId="60" xfId="62" applyFont="1" applyFill="1" applyBorder="1" applyAlignment="1">
      <alignment horizontal="left" vertical="center" indent="1" shrinkToFit="1"/>
      <protection/>
    </xf>
    <xf numFmtId="0" fontId="0" fillId="32" borderId="28" xfId="62" applyFont="1" applyFill="1" applyBorder="1" applyAlignment="1">
      <alignment horizontal="center" vertical="center"/>
      <protection/>
    </xf>
    <xf numFmtId="0" fontId="0" fillId="32" borderId="59" xfId="62" applyFont="1" applyFill="1" applyBorder="1" applyAlignment="1">
      <alignment horizontal="center" vertical="center"/>
      <protection/>
    </xf>
    <xf numFmtId="207" fontId="0" fillId="32" borderId="28" xfId="62" applyNumberFormat="1" applyFont="1" applyFill="1" applyBorder="1" applyAlignment="1" applyProtection="1">
      <alignment vertical="center"/>
      <protection locked="0"/>
    </xf>
    <xf numFmtId="0" fontId="0" fillId="32" borderId="28" xfId="0" applyFont="1" applyFill="1" applyBorder="1" applyAlignment="1">
      <alignment vertical="center"/>
    </xf>
    <xf numFmtId="0" fontId="0" fillId="0" borderId="111" xfId="61" applyFont="1" applyFill="1" applyBorder="1" applyAlignment="1">
      <alignment horizontal="right" vertical="center" shrinkToFit="1"/>
      <protection/>
    </xf>
    <xf numFmtId="0" fontId="0" fillId="0" borderId="28" xfId="61" applyFont="1" applyFill="1" applyBorder="1" applyAlignment="1">
      <alignment horizontal="right" vertical="center" shrinkToFit="1"/>
      <protection/>
    </xf>
    <xf numFmtId="0" fontId="0" fillId="0" borderId="60" xfId="61" applyFont="1" applyFill="1" applyBorder="1" applyAlignment="1">
      <alignment horizontal="right" vertical="center" shrinkToFit="1"/>
      <protection/>
    </xf>
    <xf numFmtId="0" fontId="0" fillId="32" borderId="28" xfId="62" applyFont="1" applyFill="1" applyBorder="1" applyAlignment="1">
      <alignment horizontal="left" vertical="center" indent="1"/>
      <protection/>
    </xf>
    <xf numFmtId="0" fontId="0" fillId="32" borderId="59" xfId="62" applyFont="1" applyFill="1" applyBorder="1" applyAlignment="1">
      <alignment horizontal="left" vertical="center" indent="1"/>
      <protection/>
    </xf>
    <xf numFmtId="207" fontId="5" fillId="33" borderId="28" xfId="62" applyNumberFormat="1" applyFont="1" applyFill="1" applyBorder="1" applyAlignment="1" applyProtection="1">
      <alignment horizontal="left" vertical="center" indent="1"/>
      <protection locked="0"/>
    </xf>
    <xf numFmtId="0" fontId="5" fillId="33" borderId="28" xfId="0" applyFont="1" applyFill="1" applyBorder="1" applyAlignment="1">
      <alignment horizontal="left" vertical="center" indent="1"/>
    </xf>
    <xf numFmtId="0" fontId="0" fillId="0" borderId="64" xfId="62" applyFont="1" applyFill="1" applyBorder="1" applyAlignment="1">
      <alignment horizontal="left" vertical="center" indent="1"/>
      <protection/>
    </xf>
    <xf numFmtId="0" fontId="0" fillId="0" borderId="28" xfId="61" applyFont="1" applyFill="1" applyBorder="1" applyAlignment="1">
      <alignment horizontal="left" vertical="center" indent="1"/>
      <protection/>
    </xf>
    <xf numFmtId="0" fontId="0" fillId="0" borderId="59" xfId="61" applyFont="1" applyFill="1" applyBorder="1" applyAlignment="1">
      <alignment horizontal="left" vertical="center" indent="1"/>
      <protection/>
    </xf>
    <xf numFmtId="0" fontId="0" fillId="0" borderId="30" xfId="62" applyFont="1" applyFill="1" applyBorder="1" applyAlignment="1">
      <alignment horizontal="left" vertical="center" indent="1"/>
      <protection/>
    </xf>
    <xf numFmtId="0" fontId="0" fillId="0" borderId="28" xfId="62" applyFont="1" applyFill="1" applyBorder="1" applyAlignment="1">
      <alignment horizontal="left" vertical="center" indent="1"/>
      <protection/>
    </xf>
    <xf numFmtId="0" fontId="0" fillId="0" borderId="61" xfId="62" applyFont="1" applyFill="1" applyBorder="1" applyAlignment="1">
      <alignment horizontal="center" vertical="center" shrinkToFit="1"/>
      <protection/>
    </xf>
    <xf numFmtId="0" fontId="0" fillId="0" borderId="62" xfId="62" applyFont="1" applyFill="1" applyBorder="1" applyAlignment="1">
      <alignment horizontal="center" vertical="center" shrinkToFit="1"/>
      <protection/>
    </xf>
    <xf numFmtId="0" fontId="0" fillId="32" borderId="62" xfId="0" applyFont="1" applyFill="1" applyBorder="1" applyAlignment="1">
      <alignment horizontal="center" vertical="center"/>
    </xf>
    <xf numFmtId="0" fontId="0" fillId="0" borderId="63" xfId="62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64" xfId="62" applyFont="1" applyFill="1" applyBorder="1" applyAlignment="1">
      <alignment horizontal="center" vertical="center" shrinkToFit="1"/>
      <protection/>
    </xf>
    <xf numFmtId="0" fontId="0" fillId="0" borderId="28" xfId="62" applyFont="1" applyFill="1" applyBorder="1" applyAlignment="1">
      <alignment horizontal="center" vertical="center" shrinkToFit="1"/>
      <protection/>
    </xf>
    <xf numFmtId="0" fontId="0" fillId="0" borderId="111" xfId="61" applyFont="1" applyFill="1" applyBorder="1" applyAlignment="1">
      <alignment horizontal="center" vertical="center" shrinkToFit="1"/>
      <protection/>
    </xf>
    <xf numFmtId="0" fontId="0" fillId="0" borderId="28" xfId="61" applyFont="1" applyFill="1" applyBorder="1" applyAlignment="1">
      <alignment horizontal="center" vertical="center" shrinkToFit="1"/>
      <protection/>
    </xf>
    <xf numFmtId="0" fontId="0" fillId="0" borderId="60" xfId="6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62" applyFont="1" applyBorder="1" applyAlignment="1">
      <alignment vertical="center"/>
      <protection/>
    </xf>
    <xf numFmtId="210" fontId="0" fillId="33" borderId="111" xfId="62" applyNumberFormat="1" applyFont="1" applyFill="1" applyBorder="1" applyAlignment="1">
      <alignment vertical="center"/>
      <protection/>
    </xf>
    <xf numFmtId="0" fontId="0" fillId="0" borderId="63" xfId="62" applyFont="1" applyBorder="1" applyAlignment="1">
      <alignment horizontal="left" vertical="center"/>
      <protection/>
    </xf>
    <xf numFmtId="0" fontId="0" fillId="0" borderId="27" xfId="62" applyFont="1" applyBorder="1" applyAlignment="1">
      <alignment horizontal="left" vertical="center"/>
      <protection/>
    </xf>
    <xf numFmtId="0" fontId="0" fillId="0" borderId="28" xfId="62" applyFont="1" applyFill="1" applyBorder="1" applyAlignment="1">
      <alignment horizontal="center" vertical="center" shrinkToFit="1"/>
      <protection/>
    </xf>
    <xf numFmtId="0" fontId="0" fillId="0" borderId="111" xfId="61" applyFont="1" applyFill="1" applyBorder="1" applyAlignment="1">
      <alignment horizontal="center" vertical="center" shrinkToFit="1"/>
      <protection/>
    </xf>
    <xf numFmtId="0" fontId="0" fillId="0" borderId="28" xfId="61" applyFont="1" applyFill="1" applyBorder="1" applyAlignment="1">
      <alignment horizontal="center" vertical="center" shrinkToFit="1"/>
      <protection/>
    </xf>
    <xf numFmtId="0" fontId="0" fillId="0" borderId="60" xfId="61" applyFont="1" applyFill="1" applyBorder="1" applyAlignment="1">
      <alignment horizontal="center" vertical="center" shrinkToFit="1"/>
      <protection/>
    </xf>
    <xf numFmtId="0" fontId="8" fillId="34" borderId="28" xfId="62" applyFont="1" applyFill="1" applyBorder="1" applyAlignment="1">
      <alignment horizontal="left" vertical="center" indent="1" shrinkToFit="1"/>
      <protection/>
    </xf>
    <xf numFmtId="0" fontId="8" fillId="34" borderId="60" xfId="62" applyFont="1" applyFill="1" applyBorder="1" applyAlignment="1">
      <alignment horizontal="left" vertical="center" indent="1" shrinkToFit="1"/>
      <protection/>
    </xf>
    <xf numFmtId="0" fontId="0" fillId="32" borderId="28" xfId="62" applyFont="1" applyFill="1" applyBorder="1" applyAlignment="1">
      <alignment horizontal="center" vertical="center"/>
      <protection/>
    </xf>
    <xf numFmtId="0" fontId="0" fillId="32" borderId="59" xfId="62" applyFont="1" applyFill="1" applyBorder="1" applyAlignment="1">
      <alignment horizontal="center" vertical="center"/>
      <protection/>
    </xf>
    <xf numFmtId="207" fontId="0" fillId="32" borderId="28" xfId="62" applyNumberFormat="1" applyFont="1" applyFill="1" applyBorder="1" applyAlignment="1" applyProtection="1">
      <alignment vertical="center"/>
      <protection locked="0"/>
    </xf>
    <xf numFmtId="0" fontId="0" fillId="32" borderId="28" xfId="0" applyFont="1" applyFill="1" applyBorder="1" applyAlignment="1">
      <alignment vertical="center"/>
    </xf>
    <xf numFmtId="0" fontId="0" fillId="0" borderId="60" xfId="62" applyFont="1" applyBorder="1" applyAlignment="1">
      <alignment vertical="center"/>
      <protection/>
    </xf>
    <xf numFmtId="0" fontId="0" fillId="32" borderId="28" xfId="62" applyFont="1" applyFill="1" applyBorder="1" applyAlignment="1">
      <alignment horizontal="left" vertical="center" indent="1"/>
      <protection/>
    </xf>
    <xf numFmtId="0" fontId="0" fillId="32" borderId="59" xfId="62" applyFont="1" applyFill="1" applyBorder="1" applyAlignment="1">
      <alignment horizontal="left" vertical="center" indent="1"/>
      <protection/>
    </xf>
    <xf numFmtId="0" fontId="0" fillId="0" borderId="61" xfId="62" applyFont="1" applyFill="1" applyBorder="1" applyAlignment="1">
      <alignment horizontal="center" vertical="center" shrinkToFit="1"/>
      <protection/>
    </xf>
    <xf numFmtId="0" fontId="0" fillId="0" borderId="62" xfId="62" applyFont="1" applyFill="1" applyBorder="1" applyAlignment="1">
      <alignment horizontal="center" vertical="center" shrinkToFit="1"/>
      <protection/>
    </xf>
    <xf numFmtId="0" fontId="0" fillId="32" borderId="62" xfId="0" applyFont="1" applyFill="1" applyBorder="1" applyAlignment="1">
      <alignment horizontal="center" vertical="center"/>
    </xf>
    <xf numFmtId="0" fontId="0" fillId="0" borderId="111" xfId="61" applyFont="1" applyFill="1" applyBorder="1" applyAlignment="1">
      <alignment horizontal="right" vertical="center" shrinkToFit="1"/>
      <protection/>
    </xf>
    <xf numFmtId="0" fontId="0" fillId="0" borderId="28" xfId="61" applyFont="1" applyFill="1" applyBorder="1" applyAlignment="1">
      <alignment horizontal="right" vertical="center" shrinkToFit="1"/>
      <protection/>
    </xf>
    <xf numFmtId="0" fontId="0" fillId="0" borderId="60" xfId="61" applyFont="1" applyFill="1" applyBorder="1" applyAlignment="1">
      <alignment horizontal="right" vertical="center" shrinkToFit="1"/>
      <protection/>
    </xf>
    <xf numFmtId="0" fontId="0" fillId="0" borderId="58" xfId="62" applyFont="1" applyFill="1" applyBorder="1" applyAlignment="1">
      <alignment horizontal="center" vertical="center" wrapText="1"/>
      <protection/>
    </xf>
    <xf numFmtId="0" fontId="0" fillId="0" borderId="58" xfId="62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03" xfId="62" applyFont="1" applyFill="1" applyBorder="1" applyAlignment="1">
      <alignment horizontal="center" vertical="center" wrapText="1"/>
      <protection/>
    </xf>
    <xf numFmtId="0" fontId="0" fillId="0" borderId="103" xfId="62" applyFont="1" applyFill="1" applyBorder="1" applyAlignment="1">
      <alignment horizontal="center" vertical="center"/>
      <protection/>
    </xf>
    <xf numFmtId="210" fontId="0" fillId="33" borderId="111" xfId="62" applyNumberFormat="1" applyFont="1" applyFill="1" applyBorder="1" applyAlignment="1">
      <alignment vertical="center"/>
      <protection/>
    </xf>
    <xf numFmtId="210" fontId="0" fillId="33" borderId="28" xfId="62" applyNumberFormat="1" applyFont="1" applyFill="1" applyBorder="1" applyAlignment="1">
      <alignment vertical="center"/>
      <protection/>
    </xf>
    <xf numFmtId="210" fontId="0" fillId="33" borderId="59" xfId="62" applyNumberFormat="1" applyFont="1" applyFill="1" applyBorder="1" applyAlignment="1">
      <alignment vertical="center"/>
      <protection/>
    </xf>
    <xf numFmtId="0" fontId="0" fillId="0" borderId="109" xfId="62" applyFont="1" applyFill="1" applyBorder="1" applyAlignment="1">
      <alignment horizontal="center" vertical="center" shrinkToFit="1"/>
      <protection/>
    </xf>
    <xf numFmtId="0" fontId="0" fillId="0" borderId="83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vertical="center" shrinkToFit="1"/>
    </xf>
    <xf numFmtId="0" fontId="0" fillId="0" borderId="110" xfId="0" applyFont="1" applyFill="1" applyBorder="1" applyAlignment="1">
      <alignment vertical="center" shrinkToFit="1"/>
    </xf>
    <xf numFmtId="0" fontId="0" fillId="0" borderId="85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>
      <alignment horizontal="center" vertical="center" shrinkToFit="1"/>
      <protection/>
    </xf>
    <xf numFmtId="0" fontId="0" fillId="0" borderId="80" xfId="0" applyFont="1" applyFill="1" applyBorder="1" applyAlignment="1">
      <alignment vertical="center" shrinkToFit="1"/>
    </xf>
    <xf numFmtId="0" fontId="0" fillId="0" borderId="86" xfId="0" applyFont="1" applyFill="1" applyBorder="1" applyAlignment="1">
      <alignment vertical="center" shrinkToFit="1"/>
    </xf>
    <xf numFmtId="206" fontId="0" fillId="33" borderId="103" xfId="62" applyNumberFormat="1" applyFont="1" applyFill="1" applyBorder="1" applyAlignment="1">
      <alignment vertical="center"/>
      <protection/>
    </xf>
    <xf numFmtId="206" fontId="0" fillId="33" borderId="58" xfId="62" applyNumberFormat="1" applyFont="1" applyFill="1" applyBorder="1" applyAlignment="1">
      <alignment vertical="center"/>
      <protection/>
    </xf>
    <xf numFmtId="206" fontId="0" fillId="33" borderId="58" xfId="61" applyNumberFormat="1" applyFont="1" applyFill="1" applyBorder="1" applyAlignment="1">
      <alignment vertical="center"/>
      <protection/>
    </xf>
    <xf numFmtId="206" fontId="0" fillId="33" borderId="89" xfId="61" applyNumberFormat="1" applyFont="1" applyFill="1" applyBorder="1" applyAlignment="1">
      <alignment vertical="center"/>
      <protection/>
    </xf>
    <xf numFmtId="206" fontId="0" fillId="33" borderId="76" xfId="61" applyNumberFormat="1" applyFont="1" applyFill="1" applyBorder="1" applyAlignment="1">
      <alignment vertical="center"/>
      <protection/>
    </xf>
    <xf numFmtId="208" fontId="0" fillId="33" borderId="58" xfId="62" applyNumberFormat="1" applyFont="1" applyFill="1" applyBorder="1" applyAlignment="1">
      <alignment vertical="center"/>
      <protection/>
    </xf>
    <xf numFmtId="208" fontId="0" fillId="33" borderId="58" xfId="61" applyNumberFormat="1" applyFont="1" applyFill="1" applyBorder="1" applyAlignment="1">
      <alignment vertical="center"/>
      <protection/>
    </xf>
    <xf numFmtId="208" fontId="0" fillId="33" borderId="76" xfId="61" applyNumberFormat="1" applyFont="1" applyFill="1" applyBorder="1" applyAlignment="1">
      <alignment vertical="center"/>
      <protection/>
    </xf>
    <xf numFmtId="0" fontId="0" fillId="0" borderId="79" xfId="0" applyFont="1" applyFill="1" applyBorder="1" applyAlignment="1">
      <alignment vertical="center" shrinkToFit="1"/>
    </xf>
    <xf numFmtId="206" fontId="0" fillId="33" borderId="98" xfId="62" applyNumberFormat="1" applyFont="1" applyFill="1" applyBorder="1" applyAlignment="1">
      <alignment vertical="center"/>
      <protection/>
    </xf>
    <xf numFmtId="0" fontId="0" fillId="33" borderId="100" xfId="0" applyFont="1" applyFill="1" applyBorder="1" applyAlignment="1">
      <alignment vertical="center"/>
    </xf>
    <xf numFmtId="0" fontId="0" fillId="33" borderId="68" xfId="0" applyFont="1" applyFill="1" applyBorder="1" applyAlignment="1">
      <alignment vertical="center"/>
    </xf>
    <xf numFmtId="0" fontId="0" fillId="33" borderId="102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33" borderId="77" xfId="0" applyFont="1" applyFill="1" applyBorder="1" applyAlignment="1">
      <alignment vertical="center"/>
    </xf>
    <xf numFmtId="0" fontId="0" fillId="33" borderId="76" xfId="0" applyFont="1" applyFill="1" applyBorder="1" applyAlignment="1">
      <alignment vertical="center"/>
    </xf>
    <xf numFmtId="0" fontId="0" fillId="33" borderId="78" xfId="0" applyFont="1" applyFill="1" applyBorder="1" applyAlignment="1">
      <alignment vertical="center"/>
    </xf>
    <xf numFmtId="0" fontId="0" fillId="0" borderId="98" xfId="62" applyFont="1" applyFill="1" applyBorder="1" applyAlignment="1">
      <alignment horizontal="center" vertical="center" wrapText="1"/>
      <protection/>
    </xf>
    <xf numFmtId="0" fontId="0" fillId="0" borderId="100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208" fontId="0" fillId="33" borderId="72" xfId="62" applyNumberFormat="1" applyFont="1" applyFill="1" applyBorder="1" applyAlignment="1">
      <alignment vertical="center"/>
      <protection/>
    </xf>
    <xf numFmtId="0" fontId="0" fillId="33" borderId="73" xfId="0" applyFont="1" applyFill="1" applyBorder="1" applyAlignment="1">
      <alignment vertical="center"/>
    </xf>
    <xf numFmtId="0" fontId="0" fillId="33" borderId="101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207" fontId="0" fillId="33" borderId="98" xfId="62" applyNumberFormat="1" applyFont="1" applyFill="1" applyBorder="1" applyAlignment="1">
      <alignment vertical="center"/>
      <protection/>
    </xf>
    <xf numFmtId="0" fontId="0" fillId="33" borderId="99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0" fillId="0" borderId="72" xfId="62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208" fontId="0" fillId="33" borderId="58" xfId="62" applyNumberFormat="1" applyFont="1" applyFill="1" applyBorder="1" applyAlignment="1">
      <alignment vertical="center" shrinkToFit="1"/>
      <protection/>
    </xf>
    <xf numFmtId="208" fontId="0" fillId="33" borderId="58" xfId="61" applyNumberFormat="1" applyFont="1" applyFill="1" applyBorder="1" applyAlignment="1">
      <alignment vertical="center" shrinkToFit="1"/>
      <protection/>
    </xf>
    <xf numFmtId="208" fontId="0" fillId="33" borderId="76" xfId="61" applyNumberFormat="1" applyFont="1" applyFill="1" applyBorder="1" applyAlignment="1">
      <alignment vertical="center" shrinkToFit="1"/>
      <protection/>
    </xf>
    <xf numFmtId="207" fontId="5" fillId="33" borderId="28" xfId="62" applyNumberFormat="1" applyFont="1" applyFill="1" applyBorder="1" applyAlignment="1" applyProtection="1">
      <alignment horizontal="left" vertical="center" indent="1"/>
      <protection locked="0"/>
    </xf>
    <xf numFmtId="0" fontId="5" fillId="33" borderId="28" xfId="0" applyFont="1" applyFill="1" applyBorder="1" applyAlignment="1">
      <alignment horizontal="left" vertical="center" indent="1"/>
    </xf>
    <xf numFmtId="0" fontId="0" fillId="0" borderId="64" xfId="62" applyFont="1" applyFill="1" applyBorder="1" applyAlignment="1">
      <alignment horizontal="left" vertical="center" indent="1"/>
      <protection/>
    </xf>
    <xf numFmtId="0" fontId="0" fillId="0" borderId="28" xfId="61" applyFont="1" applyFill="1" applyBorder="1" applyAlignment="1">
      <alignment horizontal="left" vertical="center" indent="1"/>
      <protection/>
    </xf>
    <xf numFmtId="0" fontId="0" fillId="0" borderId="59" xfId="61" applyFont="1" applyFill="1" applyBorder="1" applyAlignment="1">
      <alignment horizontal="left" vertical="center" indent="1"/>
      <protection/>
    </xf>
    <xf numFmtId="0" fontId="0" fillId="0" borderId="30" xfId="62" applyFont="1" applyFill="1" applyBorder="1" applyAlignment="1">
      <alignment horizontal="left" vertical="center" indent="1"/>
      <protection/>
    </xf>
    <xf numFmtId="0" fontId="0" fillId="0" borderId="28" xfId="62" applyFont="1" applyFill="1" applyBorder="1" applyAlignment="1">
      <alignment horizontal="left" vertical="center" inden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207" fontId="0" fillId="32" borderId="30" xfId="62" applyNumberFormat="1" applyFont="1" applyFill="1" applyBorder="1" applyAlignment="1" applyProtection="1">
      <alignment horizontal="left" vertical="center" indent="1"/>
      <protection locked="0"/>
    </xf>
    <xf numFmtId="207" fontId="0" fillId="32" borderId="28" xfId="62" applyNumberFormat="1" applyFont="1" applyFill="1" applyBorder="1" applyAlignment="1" applyProtection="1">
      <alignment horizontal="left" vertical="center" indent="1"/>
      <protection locked="0"/>
    </xf>
    <xf numFmtId="207" fontId="0" fillId="32" borderId="29" xfId="62" applyNumberFormat="1" applyFont="1" applyFill="1" applyBorder="1" applyAlignment="1" applyProtection="1">
      <alignment horizontal="left" vertical="center" indent="1"/>
      <protection locked="0"/>
    </xf>
    <xf numFmtId="0" fontId="8" fillId="34" borderId="63" xfId="62" applyFont="1" applyFill="1" applyBorder="1" applyAlignment="1">
      <alignment horizontal="left" vertical="center"/>
      <protection/>
    </xf>
    <xf numFmtId="0" fontId="8" fillId="34" borderId="26" xfId="62" applyFont="1" applyFill="1" applyBorder="1" applyAlignment="1">
      <alignment horizontal="left" vertical="center"/>
      <protection/>
    </xf>
    <xf numFmtId="0" fontId="8" fillId="34" borderId="27" xfId="62" applyFont="1" applyFill="1" applyBorder="1" applyAlignment="1">
      <alignment horizontal="left" vertical="center"/>
      <protection/>
    </xf>
    <xf numFmtId="0" fontId="0" fillId="33" borderId="60" xfId="62" applyFont="1" applyFill="1" applyBorder="1" applyAlignment="1">
      <alignment horizontal="center" vertical="center"/>
      <protection/>
    </xf>
    <xf numFmtId="0" fontId="0" fillId="0" borderId="30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80610加算の様式" xfId="62"/>
    <cellStyle name="標準_③-２加算様式（就労）" xfId="63"/>
    <cellStyle name="Followed Hyperlink" xfId="64"/>
    <cellStyle name="良い" xfId="65"/>
  </cellStyles>
  <dxfs count="9"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20</xdr:row>
      <xdr:rowOff>28575</xdr:rowOff>
    </xdr:from>
    <xdr:to>
      <xdr:col>3</xdr:col>
      <xdr:colOff>276225</xdr:colOff>
      <xdr:row>23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276225" y="5124450"/>
          <a:ext cx="1162050" cy="838200"/>
        </a:xfrm>
        <a:prstGeom prst="wedgeRectCallout">
          <a:avLst>
            <a:gd name="adj1" fmla="val 40162"/>
            <a:gd name="adj2" fmla="val -10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295275</xdr:colOff>
      <xdr:row>21</xdr:row>
      <xdr:rowOff>76200</xdr:rowOff>
    </xdr:from>
    <xdr:to>
      <xdr:col>11</xdr:col>
      <xdr:colOff>28575</xdr:colOff>
      <xdr:row>28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2124075" y="5391150"/>
          <a:ext cx="2047875" cy="1543050"/>
        </a:xfrm>
        <a:prstGeom prst="wedgeRectCallout">
          <a:avLst>
            <a:gd name="adj1" fmla="val -53722"/>
            <a:gd name="adj2" fmla="val 68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就労実績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日給者は「就労日数」及び「就労時間数」を記入すること。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時給者及び月給者は「就労時間数」を記入すること。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38100</xdr:colOff>
      <xdr:row>86</xdr:row>
      <xdr:rowOff>104775</xdr:rowOff>
    </xdr:from>
    <xdr:to>
      <xdr:col>10</xdr:col>
      <xdr:colOff>295275</xdr:colOff>
      <xdr:row>88</xdr:row>
      <xdr:rowOff>0</xdr:rowOff>
    </xdr:to>
    <xdr:sp>
      <xdr:nvSpPr>
        <xdr:cNvPr id="3" name="Oval 6"/>
        <xdr:cNvSpPr>
          <a:spLocks/>
        </xdr:cNvSpPr>
      </xdr:nvSpPr>
      <xdr:spPr>
        <a:xfrm>
          <a:off x="3371850" y="11439525"/>
          <a:ext cx="714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8"/>
  <sheetViews>
    <sheetView showGridLines="0" tabSelected="1" view="pageBreakPreview" zoomScaleNormal="85" zoomScaleSheetLayoutView="100" zoomScalePageLayoutView="0" workbookViewId="0" topLeftCell="B1">
      <selection activeCell="C13" sqref="C13"/>
    </sheetView>
  </sheetViews>
  <sheetFormatPr defaultColWidth="9.00390625" defaultRowHeight="13.5"/>
  <cols>
    <col min="1" max="1" width="0.6171875" style="2" hidden="1" customWidth="1"/>
    <col min="2" max="2" width="3.125" style="2" customWidth="1"/>
    <col min="3" max="3" width="12.125" style="2" customWidth="1"/>
    <col min="4" max="4" width="4.125" style="2" customWidth="1"/>
    <col min="5" max="6" width="4.625" style="2" customWidth="1"/>
    <col min="7" max="7" width="5.875" style="2" customWidth="1"/>
    <col min="8" max="9" width="4.625" style="2" customWidth="1"/>
    <col min="10" max="10" width="6.00390625" style="2" customWidth="1"/>
    <col min="11" max="12" width="4.625" style="2" customWidth="1"/>
    <col min="13" max="13" width="6.00390625" style="2" customWidth="1"/>
    <col min="14" max="15" width="4.625" style="2" customWidth="1"/>
    <col min="16" max="16" width="6.00390625" style="2" customWidth="1"/>
    <col min="17" max="18" width="4.625" style="2" customWidth="1"/>
    <col min="19" max="19" width="6.00390625" style="2" customWidth="1"/>
    <col min="20" max="21" width="4.625" style="2" customWidth="1"/>
    <col min="22" max="22" width="6.00390625" style="2" customWidth="1"/>
    <col min="23" max="24" width="4.625" style="2" customWidth="1"/>
    <col min="25" max="25" width="6.00390625" style="2" customWidth="1"/>
    <col min="26" max="27" width="4.625" style="2" customWidth="1"/>
    <col min="28" max="28" width="6.00390625" style="2" customWidth="1"/>
    <col min="29" max="30" width="4.625" style="2" customWidth="1"/>
    <col min="31" max="31" width="6.00390625" style="2" customWidth="1"/>
    <col min="32" max="33" width="4.625" style="2" customWidth="1"/>
    <col min="34" max="34" width="6.00390625" style="2" customWidth="1"/>
    <col min="35" max="36" width="4.625" style="2" customWidth="1"/>
    <col min="37" max="37" width="6.00390625" style="2" customWidth="1"/>
    <col min="38" max="39" width="4.625" style="2" customWidth="1"/>
    <col min="40" max="40" width="6.00390625" style="2" customWidth="1"/>
    <col min="41" max="42" width="4.625" style="2" customWidth="1"/>
    <col min="43" max="43" width="7.00390625" style="2" customWidth="1"/>
    <col min="44" max="44" width="4.00390625" style="4" hidden="1" customWidth="1"/>
    <col min="45" max="45" width="3.00390625" style="2" bestFit="1" customWidth="1"/>
    <col min="46" max="46" width="4.50390625" style="2" customWidth="1"/>
    <col min="47" max="47" width="5.875" style="2" customWidth="1"/>
    <col min="48" max="48" width="9.00390625" style="2" customWidth="1"/>
    <col min="49" max="49" width="4.50390625" style="1" bestFit="1" customWidth="1"/>
    <col min="50" max="50" width="3.375" style="1" bestFit="1" customWidth="1"/>
    <col min="51" max="51" width="3.00390625" style="1" bestFit="1" customWidth="1"/>
    <col min="52" max="52" width="4.50390625" style="1" customWidth="1"/>
    <col min="53" max="16384" width="9.00390625" style="1" customWidth="1"/>
  </cols>
  <sheetData>
    <row r="1" spans="3:34" ht="18.75" customHeight="1">
      <c r="C1" s="132"/>
      <c r="J1" s="79"/>
      <c r="K1" s="149" t="s">
        <v>63</v>
      </c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</row>
    <row r="2" spans="3:45" ht="18.75">
      <c r="C2" s="132"/>
      <c r="J2" s="7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</row>
    <row r="3" spans="11:34" ht="27.75" customHeight="1">
      <c r="K3" s="80"/>
      <c r="L3" s="116" t="s">
        <v>58</v>
      </c>
      <c r="M3" s="117"/>
      <c r="N3" s="118"/>
      <c r="O3" s="119"/>
      <c r="P3" s="120"/>
      <c r="Q3" s="120"/>
      <c r="R3" s="120"/>
      <c r="S3" s="120"/>
      <c r="T3" s="120"/>
      <c r="U3" s="120"/>
      <c r="V3" s="12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48" ht="28.5" customHeight="1">
      <c r="A4" s="1"/>
      <c r="B4" s="270" t="s">
        <v>15</v>
      </c>
      <c r="C4" s="271"/>
      <c r="D4" s="21" t="s">
        <v>44</v>
      </c>
      <c r="E4" s="21">
        <v>26</v>
      </c>
      <c r="F4" s="21" t="s">
        <v>45</v>
      </c>
      <c r="G4" s="22">
        <v>4</v>
      </c>
      <c r="H4" s="21" t="s">
        <v>46</v>
      </c>
      <c r="I4" s="22"/>
      <c r="J4" s="23" t="s">
        <v>12</v>
      </c>
      <c r="K4" s="77"/>
      <c r="L4" s="123" t="s">
        <v>55</v>
      </c>
      <c r="M4" s="123"/>
      <c r="N4" s="123"/>
      <c r="O4" s="122"/>
      <c r="P4" s="122"/>
      <c r="Q4" s="122"/>
      <c r="R4" s="122"/>
      <c r="S4" s="122"/>
      <c r="T4" s="122"/>
      <c r="U4" s="122"/>
      <c r="V4" s="122"/>
      <c r="W4" s="123" t="s">
        <v>56</v>
      </c>
      <c r="X4" s="123"/>
      <c r="Y4" s="123"/>
      <c r="Z4" s="150"/>
      <c r="AA4" s="151"/>
      <c r="AB4" s="152"/>
      <c r="AC4" s="282" t="s">
        <v>57</v>
      </c>
      <c r="AD4" s="283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"/>
      <c r="AP4" s="1"/>
      <c r="AQ4" s="1"/>
      <c r="AR4" s="1"/>
      <c r="AS4" s="1"/>
      <c r="AT4" s="1"/>
      <c r="AU4" s="1"/>
      <c r="AV4" s="1"/>
    </row>
    <row r="5" spans="2:43" ht="21" customHeight="1">
      <c r="B5" s="82" t="s">
        <v>64</v>
      </c>
      <c r="J5" s="79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1:44" s="25" customFormat="1" ht="14.25" thickBot="1">
      <c r="A6" s="1"/>
      <c r="C6" s="1"/>
      <c r="D6" s="1"/>
      <c r="E6" s="1"/>
      <c r="F6" s="1"/>
      <c r="G6" s="1"/>
      <c r="H6" s="1"/>
      <c r="I6" s="1"/>
      <c r="J6" s="95"/>
      <c r="K6" s="73" t="s">
        <v>52</v>
      </c>
      <c r="L6" s="73"/>
      <c r="M6" s="7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3" t="s">
        <v>52</v>
      </c>
      <c r="AF6" s="73"/>
      <c r="AG6" s="73"/>
      <c r="AH6" s="1"/>
      <c r="AI6" s="1"/>
      <c r="AJ6" s="1"/>
      <c r="AK6" s="1"/>
      <c r="AL6" s="1"/>
      <c r="AM6" s="1"/>
      <c r="AN6" s="1"/>
      <c r="AO6" s="1"/>
      <c r="AP6" s="1"/>
      <c r="AQ6" s="1"/>
      <c r="AR6" s="24"/>
    </row>
    <row r="7" spans="2:45" s="26" customFormat="1" ht="22.5" customHeight="1" thickBot="1">
      <c r="B7" s="272" t="s">
        <v>93</v>
      </c>
      <c r="C7" s="273"/>
      <c r="D7" s="273"/>
      <c r="E7" s="273"/>
      <c r="F7" s="273"/>
      <c r="G7" s="274" t="s">
        <v>47</v>
      </c>
      <c r="H7" s="275"/>
      <c r="I7" s="275"/>
      <c r="J7" s="276"/>
      <c r="K7" s="251"/>
      <c r="L7" s="251"/>
      <c r="M7" s="252"/>
      <c r="N7" s="253"/>
      <c r="O7" s="253"/>
      <c r="P7" s="253"/>
      <c r="Q7" s="253"/>
      <c r="R7" s="254"/>
      <c r="S7" s="34" t="s">
        <v>14</v>
      </c>
      <c r="T7" s="35"/>
      <c r="V7" s="248" t="s">
        <v>61</v>
      </c>
      <c r="W7" s="249"/>
      <c r="X7" s="249"/>
      <c r="Y7" s="249"/>
      <c r="Z7" s="250"/>
      <c r="AA7" s="255" t="s">
        <v>47</v>
      </c>
      <c r="AB7" s="256"/>
      <c r="AC7" s="256"/>
      <c r="AD7" s="257"/>
      <c r="AE7" s="258"/>
      <c r="AF7" s="258"/>
      <c r="AG7" s="259"/>
      <c r="AH7" s="245"/>
      <c r="AI7" s="246"/>
      <c r="AJ7" s="246"/>
      <c r="AK7" s="246"/>
      <c r="AL7" s="246"/>
      <c r="AM7" s="247"/>
      <c r="AN7" s="28" t="s">
        <v>14</v>
      </c>
      <c r="AR7" s="29"/>
      <c r="AS7" s="30"/>
    </row>
    <row r="8" spans="2:45" s="26" customFormat="1" ht="21.75" customHeight="1" thickBot="1">
      <c r="B8" s="267" t="s">
        <v>11</v>
      </c>
      <c r="C8" s="268"/>
      <c r="D8" s="268"/>
      <c r="E8" s="268"/>
      <c r="F8" s="269"/>
      <c r="G8" s="269"/>
      <c r="H8" s="269"/>
      <c r="I8" s="269"/>
      <c r="J8" s="269"/>
      <c r="K8" s="277" t="s">
        <v>16</v>
      </c>
      <c r="L8" s="278"/>
      <c r="M8" s="279"/>
      <c r="N8" s="32" t="s">
        <v>44</v>
      </c>
      <c r="O8" s="27"/>
      <c r="P8" s="31" t="s">
        <v>45</v>
      </c>
      <c r="Q8" s="27"/>
      <c r="R8" s="31" t="s">
        <v>46</v>
      </c>
      <c r="S8" s="36"/>
      <c r="T8" s="35" t="s">
        <v>12</v>
      </c>
      <c r="V8" s="262" t="s">
        <v>62</v>
      </c>
      <c r="W8" s="263"/>
      <c r="X8" s="263"/>
      <c r="Y8" s="263"/>
      <c r="Z8" s="263"/>
      <c r="AA8" s="263"/>
      <c r="AB8" s="263"/>
      <c r="AC8" s="263"/>
      <c r="AD8" s="263"/>
      <c r="AE8" s="264"/>
      <c r="AF8" s="265" t="s">
        <v>9</v>
      </c>
      <c r="AG8" s="266"/>
      <c r="AH8" s="263"/>
      <c r="AI8" s="260">
        <v>710</v>
      </c>
      <c r="AJ8" s="260"/>
      <c r="AK8" s="260"/>
      <c r="AL8" s="260"/>
      <c r="AM8" s="261"/>
      <c r="AN8" s="28" t="s">
        <v>14</v>
      </c>
      <c r="AR8" s="29"/>
      <c r="AS8" s="30"/>
    </row>
    <row r="9" spans="6:44" s="25" customFormat="1" ht="22.5" customHeight="1" thickBot="1">
      <c r="F9" s="3" t="s">
        <v>54</v>
      </c>
      <c r="V9" s="127" t="s">
        <v>49</v>
      </c>
      <c r="W9" s="128"/>
      <c r="X9" s="72">
        <v>1</v>
      </c>
      <c r="Y9" s="106" t="s">
        <v>91</v>
      </c>
      <c r="Z9" s="107"/>
      <c r="AA9" s="107"/>
      <c r="AB9" s="107"/>
      <c r="AC9" s="107"/>
      <c r="AD9" s="107"/>
      <c r="AE9" s="107"/>
      <c r="AF9" s="107"/>
      <c r="AG9" s="107"/>
      <c r="AH9" s="280"/>
      <c r="AI9" s="281">
        <f>ROUND(AI8/3,0)</f>
        <v>237</v>
      </c>
      <c r="AJ9" s="129"/>
      <c r="AK9" s="130"/>
      <c r="AL9" s="110" t="e">
        <f>IF(AH80&gt;=AI9,"該当","非該当")</f>
        <v>#DIV/0!</v>
      </c>
      <c r="AM9" s="147"/>
      <c r="AN9" s="148"/>
      <c r="AR9" s="24"/>
    </row>
    <row r="10" spans="2:44" s="37" customFormat="1" ht="22.5" customHeight="1" thickBot="1">
      <c r="B10" s="135" t="s">
        <v>53</v>
      </c>
      <c r="C10" s="136"/>
      <c r="D10" s="136"/>
      <c r="E10" s="137"/>
      <c r="F10" s="141" t="str">
        <f>IF(AU12=2,"該当","非該当")</f>
        <v>非該当</v>
      </c>
      <c r="G10" s="142"/>
      <c r="H10" s="142"/>
      <c r="I10" s="142"/>
      <c r="J10" s="143"/>
      <c r="K10" s="155" t="s">
        <v>90</v>
      </c>
      <c r="L10" s="156"/>
      <c r="M10" s="156"/>
      <c r="N10" s="156"/>
      <c r="O10" s="156"/>
      <c r="P10" s="156"/>
      <c r="Q10" s="156"/>
      <c r="R10" s="156"/>
      <c r="S10" s="156"/>
      <c r="T10" s="156"/>
      <c r="V10" s="127"/>
      <c r="W10" s="128"/>
      <c r="X10" s="131">
        <v>2</v>
      </c>
      <c r="Y10" s="106" t="s">
        <v>92</v>
      </c>
      <c r="Z10" s="107"/>
      <c r="AA10" s="107"/>
      <c r="AB10" s="107"/>
      <c r="AC10" s="107"/>
      <c r="AD10" s="107"/>
      <c r="AE10" s="107"/>
      <c r="AF10" s="108"/>
      <c r="AG10" s="110" t="s">
        <v>9</v>
      </c>
      <c r="AH10" s="111"/>
      <c r="AI10" s="129" t="str">
        <f>IF(AE7=AU16,AH7,"-")</f>
        <v>-</v>
      </c>
      <c r="AJ10" s="129"/>
      <c r="AK10" s="130"/>
      <c r="AL10" s="115" t="str">
        <f>IF(AE7=AU16,IF(AH80&gt;=AI10,"該当","非該当"),"-")</f>
        <v>-</v>
      </c>
      <c r="AM10" s="133"/>
      <c r="AN10" s="134"/>
      <c r="AR10" s="39"/>
    </row>
    <row r="11" spans="2:44" s="37" customFormat="1" ht="22.5" customHeight="1" thickBot="1">
      <c r="B11" s="138"/>
      <c r="C11" s="139"/>
      <c r="D11" s="139"/>
      <c r="E11" s="140"/>
      <c r="F11" s="144"/>
      <c r="G11" s="145"/>
      <c r="H11" s="145"/>
      <c r="I11" s="145"/>
      <c r="J11" s="146"/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V11" s="127"/>
      <c r="W11" s="128"/>
      <c r="X11" s="131"/>
      <c r="Y11" s="109"/>
      <c r="Z11" s="107"/>
      <c r="AA11" s="107"/>
      <c r="AB11" s="107"/>
      <c r="AC11" s="107"/>
      <c r="AD11" s="107"/>
      <c r="AE11" s="107"/>
      <c r="AF11" s="108"/>
      <c r="AG11" s="110" t="s">
        <v>10</v>
      </c>
      <c r="AH11" s="111"/>
      <c r="AI11" s="129" t="str">
        <f>IF(AE7=AU17,AH7,"-")</f>
        <v>-</v>
      </c>
      <c r="AJ11" s="129"/>
      <c r="AK11" s="130"/>
      <c r="AL11" s="115" t="str">
        <f>IF(AE7=AU17,IF(S82&gt;=AI11,"該当","非該当"),"-")</f>
        <v>-</v>
      </c>
      <c r="AM11" s="133"/>
      <c r="AN11" s="134"/>
      <c r="AR11" s="39"/>
    </row>
    <row r="12" spans="22:47" s="37" customFormat="1" ht="22.5" customHeight="1" thickBot="1">
      <c r="V12" s="127"/>
      <c r="W12" s="128"/>
      <c r="X12" s="131"/>
      <c r="Y12" s="109"/>
      <c r="Z12" s="107"/>
      <c r="AA12" s="107"/>
      <c r="AB12" s="107"/>
      <c r="AC12" s="107"/>
      <c r="AD12" s="107"/>
      <c r="AE12" s="107"/>
      <c r="AF12" s="108"/>
      <c r="AG12" s="110" t="s">
        <v>8</v>
      </c>
      <c r="AH12" s="111"/>
      <c r="AI12" s="129" t="str">
        <f>IF(AE7=AU18,AH7,"-")</f>
        <v>-</v>
      </c>
      <c r="AJ12" s="129"/>
      <c r="AK12" s="130"/>
      <c r="AL12" s="115" t="str">
        <f>IF(AE7=AU18,IF(G82&gt;=AI12,"該当","非該当"),"-")</f>
        <v>-</v>
      </c>
      <c r="AM12" s="133"/>
      <c r="AN12" s="134"/>
      <c r="AR12" s="39"/>
      <c r="AU12" s="37">
        <f>COUNTIF(AL9:AN12,"該当")</f>
        <v>0</v>
      </c>
    </row>
    <row r="13" spans="2:44" s="37" customFormat="1" ht="17.25" customHeight="1" thickBot="1">
      <c r="B13" s="38" t="s">
        <v>94</v>
      </c>
      <c r="AR13" s="39"/>
    </row>
    <row r="14" spans="1:48" s="42" customFormat="1" ht="17.25" customHeight="1">
      <c r="A14" s="40"/>
      <c r="B14" s="179" t="s">
        <v>0</v>
      </c>
      <c r="C14" s="180"/>
      <c r="D14" s="187" t="s">
        <v>1</v>
      </c>
      <c r="E14" s="172" t="s">
        <v>2</v>
      </c>
      <c r="F14" s="172"/>
      <c r="G14" s="173"/>
      <c r="H14" s="172" t="s">
        <v>32</v>
      </c>
      <c r="I14" s="172"/>
      <c r="J14" s="173"/>
      <c r="K14" s="172" t="s">
        <v>33</v>
      </c>
      <c r="L14" s="172"/>
      <c r="M14" s="173"/>
      <c r="N14" s="172" t="s">
        <v>34</v>
      </c>
      <c r="O14" s="172"/>
      <c r="P14" s="173"/>
      <c r="Q14" s="172" t="s">
        <v>35</v>
      </c>
      <c r="R14" s="172"/>
      <c r="S14" s="173"/>
      <c r="T14" s="172" t="s">
        <v>36</v>
      </c>
      <c r="U14" s="172"/>
      <c r="V14" s="173"/>
      <c r="W14" s="172" t="s">
        <v>37</v>
      </c>
      <c r="X14" s="172"/>
      <c r="Y14" s="173"/>
      <c r="Z14" s="172" t="s">
        <v>38</v>
      </c>
      <c r="AA14" s="172"/>
      <c r="AB14" s="173"/>
      <c r="AC14" s="172" t="s">
        <v>39</v>
      </c>
      <c r="AD14" s="172"/>
      <c r="AE14" s="173"/>
      <c r="AF14" s="172" t="s">
        <v>40</v>
      </c>
      <c r="AG14" s="172"/>
      <c r="AH14" s="173"/>
      <c r="AI14" s="172" t="s">
        <v>41</v>
      </c>
      <c r="AJ14" s="177"/>
      <c r="AK14" s="178"/>
      <c r="AL14" s="173" t="s">
        <v>42</v>
      </c>
      <c r="AM14" s="178"/>
      <c r="AN14" s="178"/>
      <c r="AO14" s="192" t="s">
        <v>3</v>
      </c>
      <c r="AP14" s="177"/>
      <c r="AQ14" s="180"/>
      <c r="AR14" s="41"/>
      <c r="AS14" s="40"/>
      <c r="AT14" s="40"/>
      <c r="AU14" s="40"/>
      <c r="AV14" s="40"/>
    </row>
    <row r="15" spans="1:48" s="42" customFormat="1" ht="17.25" customHeight="1">
      <c r="A15" s="40"/>
      <c r="B15" s="181"/>
      <c r="C15" s="182"/>
      <c r="D15" s="188"/>
      <c r="E15" s="193" t="s">
        <v>17</v>
      </c>
      <c r="F15" s="158"/>
      <c r="G15" s="190" t="s">
        <v>4</v>
      </c>
      <c r="H15" s="157" t="s">
        <v>18</v>
      </c>
      <c r="I15" s="158"/>
      <c r="J15" s="159" t="s">
        <v>4</v>
      </c>
      <c r="K15" s="157" t="s">
        <v>18</v>
      </c>
      <c r="L15" s="158"/>
      <c r="M15" s="159" t="s">
        <v>4</v>
      </c>
      <c r="N15" s="157" t="s">
        <v>18</v>
      </c>
      <c r="O15" s="158"/>
      <c r="P15" s="159" t="s">
        <v>4</v>
      </c>
      <c r="Q15" s="157" t="s">
        <v>18</v>
      </c>
      <c r="R15" s="158"/>
      <c r="S15" s="159" t="s">
        <v>4</v>
      </c>
      <c r="T15" s="157" t="s">
        <v>18</v>
      </c>
      <c r="U15" s="158"/>
      <c r="V15" s="159" t="s">
        <v>4</v>
      </c>
      <c r="W15" s="157" t="s">
        <v>18</v>
      </c>
      <c r="X15" s="158"/>
      <c r="Y15" s="159" t="s">
        <v>4</v>
      </c>
      <c r="Z15" s="157" t="s">
        <v>18</v>
      </c>
      <c r="AA15" s="158"/>
      <c r="AB15" s="159" t="s">
        <v>4</v>
      </c>
      <c r="AC15" s="157" t="s">
        <v>18</v>
      </c>
      <c r="AD15" s="158"/>
      <c r="AE15" s="159" t="s">
        <v>4</v>
      </c>
      <c r="AF15" s="157" t="s">
        <v>18</v>
      </c>
      <c r="AG15" s="158"/>
      <c r="AH15" s="159" t="s">
        <v>4</v>
      </c>
      <c r="AI15" s="157" t="s">
        <v>18</v>
      </c>
      <c r="AJ15" s="158"/>
      <c r="AK15" s="159" t="s">
        <v>4</v>
      </c>
      <c r="AL15" s="157" t="s">
        <v>18</v>
      </c>
      <c r="AM15" s="158"/>
      <c r="AN15" s="190" t="s">
        <v>4</v>
      </c>
      <c r="AO15" s="185" t="s">
        <v>18</v>
      </c>
      <c r="AP15" s="186"/>
      <c r="AQ15" s="194" t="s">
        <v>4</v>
      </c>
      <c r="AR15" s="41"/>
      <c r="AS15" s="40"/>
      <c r="AT15" s="40"/>
      <c r="AU15" s="40"/>
      <c r="AV15" s="40"/>
    </row>
    <row r="16" spans="1:48" s="42" customFormat="1" ht="17.25" customHeight="1" thickBot="1">
      <c r="A16" s="40"/>
      <c r="B16" s="183"/>
      <c r="C16" s="184"/>
      <c r="D16" s="189"/>
      <c r="E16" s="43" t="s">
        <v>19</v>
      </c>
      <c r="F16" s="44" t="s">
        <v>13</v>
      </c>
      <c r="G16" s="191"/>
      <c r="H16" s="45" t="s">
        <v>19</v>
      </c>
      <c r="I16" s="44" t="s">
        <v>13</v>
      </c>
      <c r="J16" s="160"/>
      <c r="K16" s="45" t="s">
        <v>19</v>
      </c>
      <c r="L16" s="44" t="s">
        <v>13</v>
      </c>
      <c r="M16" s="160"/>
      <c r="N16" s="45" t="s">
        <v>19</v>
      </c>
      <c r="O16" s="44" t="s">
        <v>13</v>
      </c>
      <c r="P16" s="160"/>
      <c r="Q16" s="45" t="s">
        <v>19</v>
      </c>
      <c r="R16" s="44" t="s">
        <v>13</v>
      </c>
      <c r="S16" s="160"/>
      <c r="T16" s="45" t="s">
        <v>19</v>
      </c>
      <c r="U16" s="44" t="s">
        <v>13</v>
      </c>
      <c r="V16" s="160"/>
      <c r="W16" s="45" t="s">
        <v>19</v>
      </c>
      <c r="X16" s="44" t="s">
        <v>13</v>
      </c>
      <c r="Y16" s="160"/>
      <c r="Z16" s="45" t="s">
        <v>19</v>
      </c>
      <c r="AA16" s="44" t="s">
        <v>13</v>
      </c>
      <c r="AB16" s="160"/>
      <c r="AC16" s="45" t="s">
        <v>19</v>
      </c>
      <c r="AD16" s="44" t="s">
        <v>13</v>
      </c>
      <c r="AE16" s="160"/>
      <c r="AF16" s="45" t="s">
        <v>19</v>
      </c>
      <c r="AG16" s="44" t="s">
        <v>13</v>
      </c>
      <c r="AH16" s="160"/>
      <c r="AI16" s="45" t="s">
        <v>19</v>
      </c>
      <c r="AJ16" s="44" t="s">
        <v>13</v>
      </c>
      <c r="AK16" s="160"/>
      <c r="AL16" s="45" t="s">
        <v>19</v>
      </c>
      <c r="AM16" s="44" t="s">
        <v>13</v>
      </c>
      <c r="AN16" s="191"/>
      <c r="AO16" s="46" t="s">
        <v>19</v>
      </c>
      <c r="AP16" s="47" t="s">
        <v>13</v>
      </c>
      <c r="AQ16" s="195"/>
      <c r="AR16" s="41"/>
      <c r="AS16" s="40"/>
      <c r="AT16" s="40"/>
      <c r="AU16" s="40" t="s">
        <v>9</v>
      </c>
      <c r="AV16" s="40"/>
    </row>
    <row r="17" spans="1:48" s="42" customFormat="1" ht="18.75" customHeight="1">
      <c r="A17" s="40"/>
      <c r="B17" s="48">
        <v>1</v>
      </c>
      <c r="C17" s="51"/>
      <c r="D17" s="52"/>
      <c r="E17" s="53"/>
      <c r="F17" s="54"/>
      <c r="G17" s="55"/>
      <c r="H17" s="56"/>
      <c r="I17" s="54"/>
      <c r="J17" s="57"/>
      <c r="K17" s="56"/>
      <c r="L17" s="54"/>
      <c r="M17" s="57"/>
      <c r="N17" s="56"/>
      <c r="O17" s="54"/>
      <c r="P17" s="57"/>
      <c r="Q17" s="56"/>
      <c r="R17" s="54"/>
      <c r="S17" s="57"/>
      <c r="T17" s="56"/>
      <c r="U17" s="54"/>
      <c r="V17" s="57"/>
      <c r="W17" s="56"/>
      <c r="X17" s="54"/>
      <c r="Y17" s="57"/>
      <c r="Z17" s="56"/>
      <c r="AA17" s="54"/>
      <c r="AB17" s="57"/>
      <c r="AC17" s="56"/>
      <c r="AD17" s="54"/>
      <c r="AE17" s="57"/>
      <c r="AF17" s="56"/>
      <c r="AG17" s="54"/>
      <c r="AH17" s="57"/>
      <c r="AI17" s="56"/>
      <c r="AJ17" s="54"/>
      <c r="AK17" s="57"/>
      <c r="AL17" s="56"/>
      <c r="AM17" s="54"/>
      <c r="AN17" s="57"/>
      <c r="AO17" s="83">
        <f aca="true" t="shared" si="0" ref="AO17:AQ72">SUM(E17,H17,K17,N17,Q17,T17,W17,Z17,AC17,AF17,AI17,AL17)</f>
        <v>0</v>
      </c>
      <c r="AP17" s="84">
        <f t="shared" si="0"/>
        <v>0</v>
      </c>
      <c r="AQ17" s="85">
        <f t="shared" si="0"/>
        <v>0</v>
      </c>
      <c r="AR17" s="41">
        <f>COUNT(G17,J17,M17,P17,S17,V17,Y17,AB17,AE17,AH17,AK17,AN17)</f>
        <v>0</v>
      </c>
      <c r="AS17" s="40"/>
      <c r="AT17" s="40"/>
      <c r="AU17" s="40" t="s">
        <v>10</v>
      </c>
      <c r="AV17" s="40"/>
    </row>
    <row r="18" spans="1:48" s="42" customFormat="1" ht="18.75" customHeight="1">
      <c r="A18" s="40"/>
      <c r="B18" s="49">
        <f>B17+1</f>
        <v>2</v>
      </c>
      <c r="C18" s="58"/>
      <c r="D18" s="59"/>
      <c r="E18" s="60"/>
      <c r="F18" s="61"/>
      <c r="G18" s="62"/>
      <c r="H18" s="63"/>
      <c r="I18" s="61"/>
      <c r="J18" s="64"/>
      <c r="K18" s="63"/>
      <c r="L18" s="61"/>
      <c r="M18" s="64"/>
      <c r="N18" s="63"/>
      <c r="O18" s="61"/>
      <c r="P18" s="64"/>
      <c r="Q18" s="63"/>
      <c r="R18" s="61"/>
      <c r="S18" s="64"/>
      <c r="T18" s="63"/>
      <c r="U18" s="61"/>
      <c r="V18" s="64"/>
      <c r="W18" s="63"/>
      <c r="X18" s="61"/>
      <c r="Y18" s="64"/>
      <c r="Z18" s="63"/>
      <c r="AA18" s="61"/>
      <c r="AB18" s="64"/>
      <c r="AC18" s="63"/>
      <c r="AD18" s="61"/>
      <c r="AE18" s="64"/>
      <c r="AF18" s="63"/>
      <c r="AG18" s="61"/>
      <c r="AH18" s="64"/>
      <c r="AI18" s="63"/>
      <c r="AJ18" s="61"/>
      <c r="AK18" s="64"/>
      <c r="AL18" s="63"/>
      <c r="AM18" s="61"/>
      <c r="AN18" s="64"/>
      <c r="AO18" s="86">
        <f t="shared" si="0"/>
        <v>0</v>
      </c>
      <c r="AP18" s="87">
        <f t="shared" si="0"/>
        <v>0</v>
      </c>
      <c r="AQ18" s="88">
        <f t="shared" si="0"/>
        <v>0</v>
      </c>
      <c r="AR18" s="41">
        <f aca="true" t="shared" si="1" ref="AR18:AR72">COUNT(G18,J18,M18,P18,S18,V18,Y18,AB18,AE18,AH18,AK18,AN18)</f>
        <v>0</v>
      </c>
      <c r="AS18" s="40"/>
      <c r="AT18" s="40"/>
      <c r="AU18" s="40" t="s">
        <v>8</v>
      </c>
      <c r="AV18" s="40"/>
    </row>
    <row r="19" spans="1:48" s="42" customFormat="1" ht="18.75" customHeight="1">
      <c r="A19" s="40"/>
      <c r="B19" s="49">
        <f aca="true" t="shared" si="2" ref="B19:B72">B18+1</f>
        <v>3</v>
      </c>
      <c r="C19" s="58"/>
      <c r="D19" s="59"/>
      <c r="E19" s="60"/>
      <c r="F19" s="61"/>
      <c r="G19" s="62"/>
      <c r="H19" s="63"/>
      <c r="I19" s="61"/>
      <c r="J19" s="64"/>
      <c r="K19" s="63"/>
      <c r="L19" s="61"/>
      <c r="M19" s="64"/>
      <c r="N19" s="63"/>
      <c r="O19" s="61"/>
      <c r="P19" s="64"/>
      <c r="Q19" s="63"/>
      <c r="R19" s="61"/>
      <c r="S19" s="64"/>
      <c r="T19" s="63"/>
      <c r="U19" s="61"/>
      <c r="V19" s="64"/>
      <c r="W19" s="63"/>
      <c r="X19" s="61"/>
      <c r="Y19" s="64"/>
      <c r="Z19" s="63"/>
      <c r="AA19" s="61"/>
      <c r="AB19" s="64"/>
      <c r="AC19" s="63"/>
      <c r="AD19" s="61"/>
      <c r="AE19" s="64"/>
      <c r="AF19" s="63"/>
      <c r="AG19" s="61"/>
      <c r="AH19" s="64"/>
      <c r="AI19" s="63"/>
      <c r="AJ19" s="61"/>
      <c r="AK19" s="64"/>
      <c r="AL19" s="63"/>
      <c r="AM19" s="61"/>
      <c r="AN19" s="64"/>
      <c r="AO19" s="86">
        <f t="shared" si="0"/>
        <v>0</v>
      </c>
      <c r="AP19" s="87">
        <f t="shared" si="0"/>
        <v>0</v>
      </c>
      <c r="AQ19" s="88">
        <f t="shared" si="0"/>
        <v>0</v>
      </c>
      <c r="AR19" s="41">
        <f t="shared" si="1"/>
        <v>0</v>
      </c>
      <c r="AS19" s="40"/>
      <c r="AT19" s="40"/>
      <c r="AU19" s="40"/>
      <c r="AV19" s="40"/>
    </row>
    <row r="20" spans="1:48" s="42" customFormat="1" ht="18.75" customHeight="1">
      <c r="A20" s="40"/>
      <c r="B20" s="49">
        <f t="shared" si="2"/>
        <v>4</v>
      </c>
      <c r="C20" s="58"/>
      <c r="D20" s="59"/>
      <c r="E20" s="60"/>
      <c r="F20" s="61"/>
      <c r="G20" s="62"/>
      <c r="H20" s="63"/>
      <c r="I20" s="61"/>
      <c r="J20" s="64"/>
      <c r="K20" s="63"/>
      <c r="L20" s="61"/>
      <c r="M20" s="64"/>
      <c r="N20" s="63"/>
      <c r="O20" s="61"/>
      <c r="P20" s="64"/>
      <c r="Q20" s="63"/>
      <c r="R20" s="61"/>
      <c r="S20" s="64"/>
      <c r="T20" s="63"/>
      <c r="U20" s="61"/>
      <c r="V20" s="64"/>
      <c r="W20" s="63"/>
      <c r="X20" s="61"/>
      <c r="Y20" s="64"/>
      <c r="Z20" s="63"/>
      <c r="AA20" s="61"/>
      <c r="AB20" s="64"/>
      <c r="AC20" s="63"/>
      <c r="AD20" s="61"/>
      <c r="AE20" s="64"/>
      <c r="AF20" s="63"/>
      <c r="AG20" s="61"/>
      <c r="AH20" s="64"/>
      <c r="AI20" s="63"/>
      <c r="AJ20" s="61"/>
      <c r="AK20" s="64"/>
      <c r="AL20" s="63"/>
      <c r="AM20" s="61"/>
      <c r="AN20" s="64"/>
      <c r="AO20" s="86">
        <f t="shared" si="0"/>
        <v>0</v>
      </c>
      <c r="AP20" s="87">
        <f t="shared" si="0"/>
        <v>0</v>
      </c>
      <c r="AQ20" s="88">
        <f t="shared" si="0"/>
        <v>0</v>
      </c>
      <c r="AR20" s="41">
        <f t="shared" si="1"/>
        <v>0</v>
      </c>
      <c r="AS20" s="40"/>
      <c r="AT20" s="40"/>
      <c r="AU20" s="40" t="s">
        <v>59</v>
      </c>
      <c r="AV20" s="40"/>
    </row>
    <row r="21" spans="1:48" s="42" customFormat="1" ht="18.75" customHeight="1">
      <c r="A21" s="40"/>
      <c r="B21" s="49">
        <f t="shared" si="2"/>
        <v>5</v>
      </c>
      <c r="C21" s="58"/>
      <c r="D21" s="59"/>
      <c r="E21" s="60"/>
      <c r="F21" s="61"/>
      <c r="G21" s="62"/>
      <c r="H21" s="63"/>
      <c r="I21" s="61"/>
      <c r="J21" s="64"/>
      <c r="K21" s="63"/>
      <c r="L21" s="61"/>
      <c r="M21" s="64"/>
      <c r="N21" s="63"/>
      <c r="O21" s="61"/>
      <c r="P21" s="64"/>
      <c r="Q21" s="63"/>
      <c r="R21" s="61"/>
      <c r="S21" s="64"/>
      <c r="T21" s="63"/>
      <c r="U21" s="61"/>
      <c r="V21" s="64"/>
      <c r="W21" s="63"/>
      <c r="X21" s="61"/>
      <c r="Y21" s="64"/>
      <c r="Z21" s="63"/>
      <c r="AA21" s="61"/>
      <c r="AB21" s="64"/>
      <c r="AC21" s="63"/>
      <c r="AD21" s="61"/>
      <c r="AE21" s="64"/>
      <c r="AF21" s="63"/>
      <c r="AG21" s="61"/>
      <c r="AH21" s="64"/>
      <c r="AI21" s="63"/>
      <c r="AJ21" s="61"/>
      <c r="AK21" s="64"/>
      <c r="AL21" s="63"/>
      <c r="AM21" s="61"/>
      <c r="AN21" s="64"/>
      <c r="AO21" s="86">
        <f t="shared" si="0"/>
        <v>0</v>
      </c>
      <c r="AP21" s="87">
        <f t="shared" si="0"/>
        <v>0</v>
      </c>
      <c r="AQ21" s="88">
        <f t="shared" si="0"/>
        <v>0</v>
      </c>
      <c r="AR21" s="41">
        <f t="shared" si="1"/>
        <v>0</v>
      </c>
      <c r="AS21" s="40"/>
      <c r="AT21" s="40"/>
      <c r="AU21" s="40" t="s">
        <v>60</v>
      </c>
      <c r="AV21" s="40"/>
    </row>
    <row r="22" spans="1:48" s="42" customFormat="1" ht="18.75" customHeight="1">
      <c r="A22" s="40"/>
      <c r="B22" s="49">
        <f t="shared" si="2"/>
        <v>6</v>
      </c>
      <c r="C22" s="58"/>
      <c r="D22" s="59"/>
      <c r="E22" s="60"/>
      <c r="F22" s="61"/>
      <c r="G22" s="62"/>
      <c r="H22" s="63"/>
      <c r="I22" s="61"/>
      <c r="J22" s="64"/>
      <c r="K22" s="63"/>
      <c r="L22" s="61"/>
      <c r="M22" s="64"/>
      <c r="N22" s="63"/>
      <c r="O22" s="61"/>
      <c r="P22" s="64"/>
      <c r="Q22" s="63"/>
      <c r="R22" s="61"/>
      <c r="S22" s="64"/>
      <c r="T22" s="63"/>
      <c r="U22" s="61"/>
      <c r="V22" s="64"/>
      <c r="W22" s="63"/>
      <c r="X22" s="61"/>
      <c r="Y22" s="64"/>
      <c r="Z22" s="63"/>
      <c r="AA22" s="61"/>
      <c r="AB22" s="64"/>
      <c r="AC22" s="63"/>
      <c r="AD22" s="61"/>
      <c r="AE22" s="64"/>
      <c r="AF22" s="63"/>
      <c r="AG22" s="61"/>
      <c r="AH22" s="64"/>
      <c r="AI22" s="63"/>
      <c r="AJ22" s="61"/>
      <c r="AK22" s="64"/>
      <c r="AL22" s="63"/>
      <c r="AM22" s="61"/>
      <c r="AN22" s="64"/>
      <c r="AO22" s="86">
        <f t="shared" si="0"/>
        <v>0</v>
      </c>
      <c r="AP22" s="87">
        <f t="shared" si="0"/>
        <v>0</v>
      </c>
      <c r="AQ22" s="88">
        <f t="shared" si="0"/>
        <v>0</v>
      </c>
      <c r="AR22" s="41">
        <f t="shared" si="1"/>
        <v>0</v>
      </c>
      <c r="AS22" s="40"/>
      <c r="AT22" s="40"/>
      <c r="AU22" s="40"/>
      <c r="AV22" s="40"/>
    </row>
    <row r="23" spans="1:48" s="42" customFormat="1" ht="18.75" customHeight="1">
      <c r="A23" s="40"/>
      <c r="B23" s="49">
        <f t="shared" si="2"/>
        <v>7</v>
      </c>
      <c r="C23" s="58"/>
      <c r="D23" s="59"/>
      <c r="E23" s="60"/>
      <c r="F23" s="61"/>
      <c r="G23" s="62"/>
      <c r="H23" s="63"/>
      <c r="I23" s="61"/>
      <c r="J23" s="64"/>
      <c r="K23" s="63"/>
      <c r="L23" s="61"/>
      <c r="M23" s="64"/>
      <c r="N23" s="63"/>
      <c r="O23" s="61"/>
      <c r="P23" s="64"/>
      <c r="Q23" s="63"/>
      <c r="R23" s="61"/>
      <c r="S23" s="64"/>
      <c r="T23" s="63"/>
      <c r="U23" s="61"/>
      <c r="V23" s="64"/>
      <c r="W23" s="63"/>
      <c r="X23" s="61"/>
      <c r="Y23" s="64"/>
      <c r="Z23" s="63"/>
      <c r="AA23" s="61"/>
      <c r="AB23" s="64"/>
      <c r="AC23" s="63"/>
      <c r="AD23" s="61"/>
      <c r="AE23" s="64"/>
      <c r="AF23" s="63"/>
      <c r="AG23" s="61"/>
      <c r="AH23" s="64"/>
      <c r="AI23" s="63"/>
      <c r="AJ23" s="61"/>
      <c r="AK23" s="64"/>
      <c r="AL23" s="63"/>
      <c r="AM23" s="61"/>
      <c r="AN23" s="64"/>
      <c r="AO23" s="86">
        <f t="shared" si="0"/>
        <v>0</v>
      </c>
      <c r="AP23" s="87">
        <f t="shared" si="0"/>
        <v>0</v>
      </c>
      <c r="AQ23" s="88">
        <f t="shared" si="0"/>
        <v>0</v>
      </c>
      <c r="AR23" s="41">
        <f t="shared" si="1"/>
        <v>0</v>
      </c>
      <c r="AS23" s="40"/>
      <c r="AT23" s="40"/>
      <c r="AU23" s="40"/>
      <c r="AV23" s="40"/>
    </row>
    <row r="24" spans="1:48" s="42" customFormat="1" ht="18.75" customHeight="1">
      <c r="A24" s="40"/>
      <c r="B24" s="49">
        <f t="shared" si="2"/>
        <v>8</v>
      </c>
      <c r="C24" s="58"/>
      <c r="D24" s="59"/>
      <c r="E24" s="60"/>
      <c r="F24" s="61"/>
      <c r="G24" s="62"/>
      <c r="H24" s="63"/>
      <c r="I24" s="61"/>
      <c r="J24" s="64"/>
      <c r="K24" s="63"/>
      <c r="L24" s="61"/>
      <c r="M24" s="64"/>
      <c r="N24" s="63"/>
      <c r="O24" s="61"/>
      <c r="P24" s="64"/>
      <c r="Q24" s="63"/>
      <c r="R24" s="61"/>
      <c r="S24" s="64"/>
      <c r="T24" s="63"/>
      <c r="U24" s="61"/>
      <c r="V24" s="64"/>
      <c r="W24" s="63"/>
      <c r="X24" s="61"/>
      <c r="Y24" s="64"/>
      <c r="Z24" s="63"/>
      <c r="AA24" s="61"/>
      <c r="AB24" s="64"/>
      <c r="AC24" s="63"/>
      <c r="AD24" s="61"/>
      <c r="AE24" s="64"/>
      <c r="AF24" s="63"/>
      <c r="AG24" s="61"/>
      <c r="AH24" s="64"/>
      <c r="AI24" s="63"/>
      <c r="AJ24" s="61"/>
      <c r="AK24" s="64"/>
      <c r="AL24" s="63"/>
      <c r="AM24" s="61"/>
      <c r="AN24" s="64"/>
      <c r="AO24" s="86">
        <f t="shared" si="0"/>
        <v>0</v>
      </c>
      <c r="AP24" s="87">
        <f t="shared" si="0"/>
        <v>0</v>
      </c>
      <c r="AQ24" s="88">
        <f t="shared" si="0"/>
        <v>0</v>
      </c>
      <c r="AR24" s="41">
        <f t="shared" si="1"/>
        <v>0</v>
      </c>
      <c r="AS24" s="40"/>
      <c r="AT24" s="40"/>
      <c r="AU24" s="40"/>
      <c r="AV24" s="40"/>
    </row>
    <row r="25" spans="1:48" s="42" customFormat="1" ht="18.75" customHeight="1">
      <c r="A25" s="40"/>
      <c r="B25" s="49">
        <f t="shared" si="2"/>
        <v>9</v>
      </c>
      <c r="C25" s="58"/>
      <c r="D25" s="59"/>
      <c r="E25" s="60"/>
      <c r="F25" s="61"/>
      <c r="G25" s="62"/>
      <c r="H25" s="63"/>
      <c r="I25" s="61"/>
      <c r="J25" s="64"/>
      <c r="K25" s="63"/>
      <c r="L25" s="61"/>
      <c r="M25" s="64"/>
      <c r="N25" s="63"/>
      <c r="O25" s="61"/>
      <c r="P25" s="64"/>
      <c r="Q25" s="63"/>
      <c r="R25" s="61"/>
      <c r="S25" s="64"/>
      <c r="T25" s="63"/>
      <c r="U25" s="61"/>
      <c r="V25" s="64"/>
      <c r="W25" s="63"/>
      <c r="X25" s="61"/>
      <c r="Y25" s="64"/>
      <c r="Z25" s="63"/>
      <c r="AA25" s="61"/>
      <c r="AB25" s="64"/>
      <c r="AC25" s="63"/>
      <c r="AD25" s="61"/>
      <c r="AE25" s="64"/>
      <c r="AF25" s="63"/>
      <c r="AG25" s="61"/>
      <c r="AH25" s="64"/>
      <c r="AI25" s="63"/>
      <c r="AJ25" s="61"/>
      <c r="AK25" s="64"/>
      <c r="AL25" s="63"/>
      <c r="AM25" s="61"/>
      <c r="AN25" s="64"/>
      <c r="AO25" s="86">
        <f t="shared" si="0"/>
        <v>0</v>
      </c>
      <c r="AP25" s="87">
        <f t="shared" si="0"/>
        <v>0</v>
      </c>
      <c r="AQ25" s="88">
        <f t="shared" si="0"/>
        <v>0</v>
      </c>
      <c r="AR25" s="41">
        <f t="shared" si="1"/>
        <v>0</v>
      </c>
      <c r="AS25" s="40"/>
      <c r="AT25" s="40"/>
      <c r="AU25" s="40"/>
      <c r="AV25" s="40"/>
    </row>
    <row r="26" spans="1:48" s="42" customFormat="1" ht="18.75" customHeight="1">
      <c r="A26" s="40"/>
      <c r="B26" s="49">
        <f t="shared" si="2"/>
        <v>10</v>
      </c>
      <c r="C26" s="58"/>
      <c r="D26" s="59"/>
      <c r="E26" s="60"/>
      <c r="F26" s="61"/>
      <c r="G26" s="62"/>
      <c r="H26" s="63"/>
      <c r="I26" s="61"/>
      <c r="J26" s="64"/>
      <c r="K26" s="63"/>
      <c r="L26" s="61"/>
      <c r="M26" s="64"/>
      <c r="N26" s="63"/>
      <c r="O26" s="61"/>
      <c r="P26" s="64"/>
      <c r="Q26" s="63"/>
      <c r="R26" s="61"/>
      <c r="S26" s="64"/>
      <c r="T26" s="63"/>
      <c r="U26" s="61"/>
      <c r="V26" s="64"/>
      <c r="W26" s="63"/>
      <c r="X26" s="61"/>
      <c r="Y26" s="64"/>
      <c r="Z26" s="63"/>
      <c r="AA26" s="61"/>
      <c r="AB26" s="64"/>
      <c r="AC26" s="63"/>
      <c r="AD26" s="61"/>
      <c r="AE26" s="64"/>
      <c r="AF26" s="63"/>
      <c r="AG26" s="61"/>
      <c r="AH26" s="64"/>
      <c r="AI26" s="63"/>
      <c r="AJ26" s="61"/>
      <c r="AK26" s="64"/>
      <c r="AL26" s="63"/>
      <c r="AM26" s="61"/>
      <c r="AN26" s="64"/>
      <c r="AO26" s="86">
        <f t="shared" si="0"/>
        <v>0</v>
      </c>
      <c r="AP26" s="87">
        <f t="shared" si="0"/>
        <v>0</v>
      </c>
      <c r="AQ26" s="88">
        <f t="shared" si="0"/>
        <v>0</v>
      </c>
      <c r="AR26" s="41">
        <f t="shared" si="1"/>
        <v>0</v>
      </c>
      <c r="AS26" s="40"/>
      <c r="AT26" s="40"/>
      <c r="AU26" s="40"/>
      <c r="AV26" s="40"/>
    </row>
    <row r="27" spans="1:48" s="42" customFormat="1" ht="18.75" customHeight="1">
      <c r="A27" s="40"/>
      <c r="B27" s="49">
        <f t="shared" si="2"/>
        <v>11</v>
      </c>
      <c r="C27" s="58"/>
      <c r="D27" s="59"/>
      <c r="E27" s="60"/>
      <c r="F27" s="61"/>
      <c r="G27" s="62"/>
      <c r="H27" s="63"/>
      <c r="I27" s="61"/>
      <c r="J27" s="64"/>
      <c r="K27" s="63"/>
      <c r="L27" s="61"/>
      <c r="M27" s="64"/>
      <c r="N27" s="63"/>
      <c r="O27" s="61"/>
      <c r="P27" s="64"/>
      <c r="Q27" s="63"/>
      <c r="R27" s="61"/>
      <c r="S27" s="64"/>
      <c r="T27" s="63"/>
      <c r="U27" s="61"/>
      <c r="V27" s="64"/>
      <c r="W27" s="63"/>
      <c r="X27" s="61"/>
      <c r="Y27" s="64"/>
      <c r="Z27" s="63"/>
      <c r="AA27" s="61"/>
      <c r="AB27" s="64"/>
      <c r="AC27" s="63"/>
      <c r="AD27" s="61"/>
      <c r="AE27" s="64"/>
      <c r="AF27" s="63"/>
      <c r="AG27" s="61"/>
      <c r="AH27" s="64"/>
      <c r="AI27" s="63"/>
      <c r="AJ27" s="61"/>
      <c r="AK27" s="64"/>
      <c r="AL27" s="63"/>
      <c r="AM27" s="61"/>
      <c r="AN27" s="64"/>
      <c r="AO27" s="86">
        <f t="shared" si="0"/>
        <v>0</v>
      </c>
      <c r="AP27" s="87">
        <f t="shared" si="0"/>
        <v>0</v>
      </c>
      <c r="AQ27" s="88">
        <f t="shared" si="0"/>
        <v>0</v>
      </c>
      <c r="AR27" s="41">
        <f t="shared" si="1"/>
        <v>0</v>
      </c>
      <c r="AS27" s="40"/>
      <c r="AT27" s="40"/>
      <c r="AU27" s="40"/>
      <c r="AV27" s="40"/>
    </row>
    <row r="28" spans="1:48" s="42" customFormat="1" ht="18.75" customHeight="1">
      <c r="A28" s="40"/>
      <c r="B28" s="49">
        <f t="shared" si="2"/>
        <v>12</v>
      </c>
      <c r="C28" s="58"/>
      <c r="D28" s="59"/>
      <c r="E28" s="60"/>
      <c r="F28" s="61"/>
      <c r="G28" s="62"/>
      <c r="H28" s="63"/>
      <c r="I28" s="61"/>
      <c r="J28" s="64"/>
      <c r="K28" s="63"/>
      <c r="L28" s="61"/>
      <c r="M28" s="64"/>
      <c r="N28" s="63"/>
      <c r="O28" s="61"/>
      <c r="P28" s="64"/>
      <c r="Q28" s="63"/>
      <c r="R28" s="61"/>
      <c r="S28" s="64"/>
      <c r="T28" s="63"/>
      <c r="U28" s="61"/>
      <c r="V28" s="64"/>
      <c r="W28" s="63"/>
      <c r="X28" s="61"/>
      <c r="Y28" s="64"/>
      <c r="Z28" s="63"/>
      <c r="AA28" s="61"/>
      <c r="AB28" s="64"/>
      <c r="AC28" s="63"/>
      <c r="AD28" s="61"/>
      <c r="AE28" s="64"/>
      <c r="AF28" s="63"/>
      <c r="AG28" s="61"/>
      <c r="AH28" s="64"/>
      <c r="AI28" s="63"/>
      <c r="AJ28" s="61"/>
      <c r="AK28" s="64"/>
      <c r="AL28" s="63"/>
      <c r="AM28" s="61"/>
      <c r="AN28" s="64"/>
      <c r="AO28" s="86">
        <f t="shared" si="0"/>
        <v>0</v>
      </c>
      <c r="AP28" s="87">
        <f t="shared" si="0"/>
        <v>0</v>
      </c>
      <c r="AQ28" s="88">
        <f t="shared" si="0"/>
        <v>0</v>
      </c>
      <c r="AR28" s="41">
        <f t="shared" si="1"/>
        <v>0</v>
      </c>
      <c r="AS28" s="40"/>
      <c r="AT28" s="40"/>
      <c r="AU28" s="40"/>
      <c r="AV28" s="40"/>
    </row>
    <row r="29" spans="1:48" s="42" customFormat="1" ht="18.75" customHeight="1">
      <c r="A29" s="40"/>
      <c r="B29" s="49">
        <f t="shared" si="2"/>
        <v>13</v>
      </c>
      <c r="C29" s="58"/>
      <c r="D29" s="59"/>
      <c r="E29" s="60"/>
      <c r="F29" s="61"/>
      <c r="G29" s="62"/>
      <c r="H29" s="63"/>
      <c r="I29" s="61"/>
      <c r="J29" s="64"/>
      <c r="K29" s="63"/>
      <c r="L29" s="61"/>
      <c r="M29" s="64"/>
      <c r="N29" s="63"/>
      <c r="O29" s="61"/>
      <c r="P29" s="64"/>
      <c r="Q29" s="63"/>
      <c r="R29" s="61"/>
      <c r="S29" s="64"/>
      <c r="T29" s="63"/>
      <c r="U29" s="61"/>
      <c r="V29" s="64"/>
      <c r="W29" s="63"/>
      <c r="X29" s="61"/>
      <c r="Y29" s="64"/>
      <c r="Z29" s="63"/>
      <c r="AA29" s="61"/>
      <c r="AB29" s="64"/>
      <c r="AC29" s="63"/>
      <c r="AD29" s="61"/>
      <c r="AE29" s="64"/>
      <c r="AF29" s="63"/>
      <c r="AG29" s="61"/>
      <c r="AH29" s="64"/>
      <c r="AI29" s="63"/>
      <c r="AJ29" s="61"/>
      <c r="AK29" s="64"/>
      <c r="AL29" s="63"/>
      <c r="AM29" s="61"/>
      <c r="AN29" s="64"/>
      <c r="AO29" s="86">
        <f t="shared" si="0"/>
        <v>0</v>
      </c>
      <c r="AP29" s="87">
        <f t="shared" si="0"/>
        <v>0</v>
      </c>
      <c r="AQ29" s="88">
        <f t="shared" si="0"/>
        <v>0</v>
      </c>
      <c r="AR29" s="41">
        <f t="shared" si="1"/>
        <v>0</v>
      </c>
      <c r="AS29" s="40"/>
      <c r="AT29" s="40"/>
      <c r="AU29" s="40"/>
      <c r="AV29" s="40"/>
    </row>
    <row r="30" spans="1:48" s="42" customFormat="1" ht="18.75" customHeight="1">
      <c r="A30" s="40"/>
      <c r="B30" s="49">
        <f t="shared" si="2"/>
        <v>14</v>
      </c>
      <c r="C30" s="58"/>
      <c r="D30" s="59"/>
      <c r="E30" s="60"/>
      <c r="F30" s="61"/>
      <c r="G30" s="62"/>
      <c r="H30" s="63"/>
      <c r="I30" s="61"/>
      <c r="J30" s="64"/>
      <c r="K30" s="63"/>
      <c r="L30" s="61"/>
      <c r="M30" s="64"/>
      <c r="N30" s="63"/>
      <c r="O30" s="61"/>
      <c r="P30" s="64"/>
      <c r="Q30" s="63"/>
      <c r="R30" s="61"/>
      <c r="S30" s="64"/>
      <c r="T30" s="63"/>
      <c r="U30" s="61"/>
      <c r="V30" s="64"/>
      <c r="W30" s="63"/>
      <c r="X30" s="61"/>
      <c r="Y30" s="64"/>
      <c r="Z30" s="63"/>
      <c r="AA30" s="61"/>
      <c r="AB30" s="64"/>
      <c r="AC30" s="63"/>
      <c r="AD30" s="61"/>
      <c r="AE30" s="64"/>
      <c r="AF30" s="63"/>
      <c r="AG30" s="61"/>
      <c r="AH30" s="64"/>
      <c r="AI30" s="63"/>
      <c r="AJ30" s="61"/>
      <c r="AK30" s="64"/>
      <c r="AL30" s="63"/>
      <c r="AM30" s="61"/>
      <c r="AN30" s="64"/>
      <c r="AO30" s="86">
        <f t="shared" si="0"/>
        <v>0</v>
      </c>
      <c r="AP30" s="87">
        <f t="shared" si="0"/>
        <v>0</v>
      </c>
      <c r="AQ30" s="88">
        <f t="shared" si="0"/>
        <v>0</v>
      </c>
      <c r="AR30" s="41">
        <f t="shared" si="1"/>
        <v>0</v>
      </c>
      <c r="AS30" s="40"/>
      <c r="AT30" s="40"/>
      <c r="AU30" s="40"/>
      <c r="AV30" s="40"/>
    </row>
    <row r="31" spans="1:48" s="42" customFormat="1" ht="18.75" customHeight="1">
      <c r="A31" s="40"/>
      <c r="B31" s="49">
        <f t="shared" si="2"/>
        <v>15</v>
      </c>
      <c r="C31" s="58"/>
      <c r="D31" s="59"/>
      <c r="E31" s="60"/>
      <c r="F31" s="61"/>
      <c r="G31" s="62"/>
      <c r="H31" s="63"/>
      <c r="I31" s="61"/>
      <c r="J31" s="64"/>
      <c r="K31" s="63"/>
      <c r="L31" s="61"/>
      <c r="M31" s="64"/>
      <c r="N31" s="63"/>
      <c r="O31" s="61"/>
      <c r="P31" s="64"/>
      <c r="Q31" s="63"/>
      <c r="R31" s="61"/>
      <c r="S31" s="64"/>
      <c r="T31" s="63"/>
      <c r="U31" s="61"/>
      <c r="V31" s="64"/>
      <c r="W31" s="63"/>
      <c r="X31" s="61"/>
      <c r="Y31" s="64"/>
      <c r="Z31" s="63"/>
      <c r="AA31" s="61"/>
      <c r="AB31" s="64"/>
      <c r="AC31" s="63"/>
      <c r="AD31" s="61"/>
      <c r="AE31" s="64"/>
      <c r="AF31" s="63"/>
      <c r="AG31" s="61"/>
      <c r="AH31" s="64"/>
      <c r="AI31" s="63"/>
      <c r="AJ31" s="61"/>
      <c r="AK31" s="64"/>
      <c r="AL31" s="63"/>
      <c r="AM31" s="61"/>
      <c r="AN31" s="64"/>
      <c r="AO31" s="86">
        <f t="shared" si="0"/>
        <v>0</v>
      </c>
      <c r="AP31" s="87">
        <f t="shared" si="0"/>
        <v>0</v>
      </c>
      <c r="AQ31" s="88">
        <f t="shared" si="0"/>
        <v>0</v>
      </c>
      <c r="AR31" s="41">
        <f t="shared" si="1"/>
        <v>0</v>
      </c>
      <c r="AS31" s="40"/>
      <c r="AT31" s="40"/>
      <c r="AU31" s="40"/>
      <c r="AV31" s="40"/>
    </row>
    <row r="32" spans="1:48" s="42" customFormat="1" ht="18.75" customHeight="1">
      <c r="A32" s="40"/>
      <c r="B32" s="49">
        <f>B31+1</f>
        <v>16</v>
      </c>
      <c r="C32" s="58"/>
      <c r="D32" s="59"/>
      <c r="E32" s="60"/>
      <c r="F32" s="61"/>
      <c r="G32" s="62"/>
      <c r="H32" s="63"/>
      <c r="I32" s="61"/>
      <c r="J32" s="64"/>
      <c r="K32" s="63"/>
      <c r="L32" s="61"/>
      <c r="M32" s="64"/>
      <c r="N32" s="63"/>
      <c r="O32" s="61"/>
      <c r="P32" s="64"/>
      <c r="Q32" s="63"/>
      <c r="R32" s="61"/>
      <c r="S32" s="64"/>
      <c r="T32" s="63"/>
      <c r="U32" s="61"/>
      <c r="V32" s="64"/>
      <c r="W32" s="63"/>
      <c r="X32" s="61"/>
      <c r="Y32" s="64"/>
      <c r="Z32" s="63"/>
      <c r="AA32" s="61"/>
      <c r="AB32" s="64"/>
      <c r="AC32" s="63"/>
      <c r="AD32" s="61"/>
      <c r="AE32" s="64"/>
      <c r="AF32" s="63"/>
      <c r="AG32" s="61"/>
      <c r="AH32" s="64"/>
      <c r="AI32" s="63"/>
      <c r="AJ32" s="61"/>
      <c r="AK32" s="64"/>
      <c r="AL32" s="63"/>
      <c r="AM32" s="61"/>
      <c r="AN32" s="64"/>
      <c r="AO32" s="86">
        <f t="shared" si="0"/>
        <v>0</v>
      </c>
      <c r="AP32" s="87">
        <f t="shared" si="0"/>
        <v>0</v>
      </c>
      <c r="AQ32" s="88">
        <f t="shared" si="0"/>
        <v>0</v>
      </c>
      <c r="AR32" s="41">
        <f t="shared" si="1"/>
        <v>0</v>
      </c>
      <c r="AS32" s="40"/>
      <c r="AT32" s="40"/>
      <c r="AU32" s="40"/>
      <c r="AV32" s="40"/>
    </row>
    <row r="33" spans="2:52" s="40" customFormat="1" ht="18.75" customHeight="1">
      <c r="B33" s="49">
        <f aca="true" t="shared" si="3" ref="B33:B40">B32+1</f>
        <v>17</v>
      </c>
      <c r="C33" s="58"/>
      <c r="D33" s="59"/>
      <c r="E33" s="60"/>
      <c r="F33" s="61"/>
      <c r="G33" s="62"/>
      <c r="H33" s="63"/>
      <c r="I33" s="61"/>
      <c r="J33" s="64"/>
      <c r="K33" s="63"/>
      <c r="L33" s="61"/>
      <c r="M33" s="64"/>
      <c r="N33" s="63"/>
      <c r="O33" s="61"/>
      <c r="P33" s="64"/>
      <c r="Q33" s="63"/>
      <c r="R33" s="61"/>
      <c r="S33" s="64"/>
      <c r="T33" s="63"/>
      <c r="U33" s="61"/>
      <c r="V33" s="64"/>
      <c r="W33" s="63"/>
      <c r="X33" s="61"/>
      <c r="Y33" s="64"/>
      <c r="Z33" s="63"/>
      <c r="AA33" s="61"/>
      <c r="AB33" s="64"/>
      <c r="AC33" s="63"/>
      <c r="AD33" s="61"/>
      <c r="AE33" s="64"/>
      <c r="AF33" s="63"/>
      <c r="AG33" s="61"/>
      <c r="AH33" s="64"/>
      <c r="AI33" s="63"/>
      <c r="AJ33" s="61"/>
      <c r="AK33" s="64"/>
      <c r="AL33" s="63"/>
      <c r="AM33" s="61"/>
      <c r="AN33" s="64"/>
      <c r="AO33" s="86">
        <f t="shared" si="0"/>
        <v>0</v>
      </c>
      <c r="AP33" s="87">
        <f t="shared" si="0"/>
        <v>0</v>
      </c>
      <c r="AQ33" s="88">
        <f t="shared" si="0"/>
        <v>0</v>
      </c>
      <c r="AR33" s="41">
        <f t="shared" si="1"/>
        <v>0</v>
      </c>
      <c r="AW33" s="42"/>
      <c r="AX33" s="42"/>
      <c r="AY33" s="42"/>
      <c r="AZ33" s="42"/>
    </row>
    <row r="34" spans="2:52" s="40" customFormat="1" ht="18.75" customHeight="1">
      <c r="B34" s="49">
        <f t="shared" si="3"/>
        <v>18</v>
      </c>
      <c r="C34" s="58"/>
      <c r="D34" s="59"/>
      <c r="E34" s="60"/>
      <c r="F34" s="61"/>
      <c r="G34" s="62"/>
      <c r="H34" s="63"/>
      <c r="I34" s="61"/>
      <c r="J34" s="64"/>
      <c r="K34" s="63"/>
      <c r="L34" s="61"/>
      <c r="M34" s="64"/>
      <c r="N34" s="63"/>
      <c r="O34" s="61"/>
      <c r="P34" s="64"/>
      <c r="Q34" s="63"/>
      <c r="R34" s="61"/>
      <c r="S34" s="64"/>
      <c r="T34" s="63"/>
      <c r="U34" s="61"/>
      <c r="V34" s="64"/>
      <c r="W34" s="63"/>
      <c r="X34" s="61"/>
      <c r="Y34" s="64"/>
      <c r="Z34" s="63"/>
      <c r="AA34" s="61"/>
      <c r="AB34" s="64"/>
      <c r="AC34" s="63"/>
      <c r="AD34" s="61"/>
      <c r="AE34" s="64"/>
      <c r="AF34" s="63"/>
      <c r="AG34" s="61"/>
      <c r="AH34" s="64"/>
      <c r="AI34" s="63"/>
      <c r="AJ34" s="61"/>
      <c r="AK34" s="64"/>
      <c r="AL34" s="63"/>
      <c r="AM34" s="61"/>
      <c r="AN34" s="64"/>
      <c r="AO34" s="86">
        <f t="shared" si="0"/>
        <v>0</v>
      </c>
      <c r="AP34" s="87">
        <f t="shared" si="0"/>
        <v>0</v>
      </c>
      <c r="AQ34" s="88">
        <f t="shared" si="0"/>
        <v>0</v>
      </c>
      <c r="AR34" s="41">
        <f t="shared" si="1"/>
        <v>0</v>
      </c>
      <c r="AW34" s="42"/>
      <c r="AX34" s="42"/>
      <c r="AY34" s="42"/>
      <c r="AZ34" s="42"/>
    </row>
    <row r="35" spans="2:52" s="40" customFormat="1" ht="18.75" customHeight="1">
      <c r="B35" s="49">
        <f t="shared" si="3"/>
        <v>19</v>
      </c>
      <c r="C35" s="58"/>
      <c r="D35" s="59"/>
      <c r="E35" s="60"/>
      <c r="F35" s="61"/>
      <c r="G35" s="62"/>
      <c r="H35" s="63"/>
      <c r="I35" s="61"/>
      <c r="J35" s="64"/>
      <c r="K35" s="63"/>
      <c r="L35" s="61"/>
      <c r="M35" s="64"/>
      <c r="N35" s="63"/>
      <c r="O35" s="61"/>
      <c r="P35" s="64"/>
      <c r="Q35" s="63"/>
      <c r="R35" s="61"/>
      <c r="S35" s="64"/>
      <c r="T35" s="63"/>
      <c r="U35" s="61"/>
      <c r="V35" s="64"/>
      <c r="W35" s="63"/>
      <c r="X35" s="61"/>
      <c r="Y35" s="64"/>
      <c r="Z35" s="63"/>
      <c r="AA35" s="61"/>
      <c r="AB35" s="64"/>
      <c r="AC35" s="63"/>
      <c r="AD35" s="61"/>
      <c r="AE35" s="64"/>
      <c r="AF35" s="63"/>
      <c r="AG35" s="61"/>
      <c r="AH35" s="64"/>
      <c r="AI35" s="63"/>
      <c r="AJ35" s="61"/>
      <c r="AK35" s="64"/>
      <c r="AL35" s="63"/>
      <c r="AM35" s="61"/>
      <c r="AN35" s="64"/>
      <c r="AO35" s="86">
        <f t="shared" si="0"/>
        <v>0</v>
      </c>
      <c r="AP35" s="87">
        <f t="shared" si="0"/>
        <v>0</v>
      </c>
      <c r="AQ35" s="88">
        <f t="shared" si="0"/>
        <v>0</v>
      </c>
      <c r="AR35" s="41">
        <f t="shared" si="1"/>
        <v>0</v>
      </c>
      <c r="AW35" s="42"/>
      <c r="AX35" s="42"/>
      <c r="AY35" s="42"/>
      <c r="AZ35" s="42"/>
    </row>
    <row r="36" spans="2:52" s="40" customFormat="1" ht="18.75" customHeight="1" thickBot="1">
      <c r="B36" s="49">
        <f t="shared" si="3"/>
        <v>20</v>
      </c>
      <c r="C36" s="58"/>
      <c r="D36" s="59"/>
      <c r="E36" s="60"/>
      <c r="F36" s="61"/>
      <c r="G36" s="62"/>
      <c r="H36" s="63"/>
      <c r="I36" s="61"/>
      <c r="J36" s="64"/>
      <c r="K36" s="63"/>
      <c r="L36" s="61"/>
      <c r="M36" s="64"/>
      <c r="N36" s="63"/>
      <c r="O36" s="61"/>
      <c r="P36" s="64"/>
      <c r="Q36" s="63"/>
      <c r="R36" s="61"/>
      <c r="S36" s="64"/>
      <c r="T36" s="63"/>
      <c r="U36" s="61"/>
      <c r="V36" s="64"/>
      <c r="W36" s="63"/>
      <c r="X36" s="61"/>
      <c r="Y36" s="64"/>
      <c r="Z36" s="63"/>
      <c r="AA36" s="61"/>
      <c r="AB36" s="64"/>
      <c r="AC36" s="63"/>
      <c r="AD36" s="61"/>
      <c r="AE36" s="64"/>
      <c r="AF36" s="63"/>
      <c r="AG36" s="61"/>
      <c r="AH36" s="64"/>
      <c r="AI36" s="63"/>
      <c r="AJ36" s="61"/>
      <c r="AK36" s="64"/>
      <c r="AL36" s="63"/>
      <c r="AM36" s="61"/>
      <c r="AN36" s="64"/>
      <c r="AO36" s="86">
        <f t="shared" si="0"/>
        <v>0</v>
      </c>
      <c r="AP36" s="87">
        <f t="shared" si="0"/>
        <v>0</v>
      </c>
      <c r="AQ36" s="88">
        <f t="shared" si="0"/>
        <v>0</v>
      </c>
      <c r="AR36" s="41">
        <f t="shared" si="1"/>
        <v>0</v>
      </c>
      <c r="AW36" s="42"/>
      <c r="AX36" s="42"/>
      <c r="AY36" s="42"/>
      <c r="AZ36" s="42"/>
    </row>
    <row r="37" spans="2:43" ht="18.75" customHeight="1" thickBot="1" thickTop="1">
      <c r="B37" s="174" t="s">
        <v>20</v>
      </c>
      <c r="C37" s="175"/>
      <c r="D37" s="176"/>
      <c r="E37" s="92">
        <f aca="true" t="shared" si="4" ref="E37:AQ37">SUM(E17:E36)</f>
        <v>0</v>
      </c>
      <c r="F37" s="90">
        <f t="shared" si="4"/>
        <v>0</v>
      </c>
      <c r="G37" s="93">
        <f t="shared" si="4"/>
        <v>0</v>
      </c>
      <c r="H37" s="89">
        <f t="shared" si="4"/>
        <v>0</v>
      </c>
      <c r="I37" s="90">
        <f t="shared" si="4"/>
        <v>0</v>
      </c>
      <c r="J37" s="94">
        <f t="shared" si="4"/>
        <v>0</v>
      </c>
      <c r="K37" s="89">
        <f t="shared" si="4"/>
        <v>0</v>
      </c>
      <c r="L37" s="90">
        <f t="shared" si="4"/>
        <v>0</v>
      </c>
      <c r="M37" s="94">
        <f t="shared" si="4"/>
        <v>0</v>
      </c>
      <c r="N37" s="89">
        <f t="shared" si="4"/>
        <v>0</v>
      </c>
      <c r="O37" s="90">
        <f t="shared" si="4"/>
        <v>0</v>
      </c>
      <c r="P37" s="94">
        <f t="shared" si="4"/>
        <v>0</v>
      </c>
      <c r="Q37" s="89">
        <f t="shared" si="4"/>
        <v>0</v>
      </c>
      <c r="R37" s="90">
        <f t="shared" si="4"/>
        <v>0</v>
      </c>
      <c r="S37" s="94">
        <f t="shared" si="4"/>
        <v>0</v>
      </c>
      <c r="T37" s="89">
        <f t="shared" si="4"/>
        <v>0</v>
      </c>
      <c r="U37" s="90">
        <f t="shared" si="4"/>
        <v>0</v>
      </c>
      <c r="V37" s="94">
        <f t="shared" si="4"/>
        <v>0</v>
      </c>
      <c r="W37" s="89">
        <f t="shared" si="4"/>
        <v>0</v>
      </c>
      <c r="X37" s="90">
        <f t="shared" si="4"/>
        <v>0</v>
      </c>
      <c r="Y37" s="94">
        <f t="shared" si="4"/>
        <v>0</v>
      </c>
      <c r="Z37" s="89">
        <f t="shared" si="4"/>
        <v>0</v>
      </c>
      <c r="AA37" s="90">
        <f t="shared" si="4"/>
        <v>0</v>
      </c>
      <c r="AB37" s="94">
        <f t="shared" si="4"/>
        <v>0</v>
      </c>
      <c r="AC37" s="89">
        <f t="shared" si="4"/>
        <v>0</v>
      </c>
      <c r="AD37" s="90">
        <f t="shared" si="4"/>
        <v>0</v>
      </c>
      <c r="AE37" s="94">
        <f t="shared" si="4"/>
        <v>0</v>
      </c>
      <c r="AF37" s="89">
        <f t="shared" si="4"/>
        <v>0</v>
      </c>
      <c r="AG37" s="90">
        <f t="shared" si="4"/>
        <v>0</v>
      </c>
      <c r="AH37" s="94">
        <f t="shared" si="4"/>
        <v>0</v>
      </c>
      <c r="AI37" s="89">
        <f t="shared" si="4"/>
        <v>0</v>
      </c>
      <c r="AJ37" s="90">
        <f t="shared" si="4"/>
        <v>0</v>
      </c>
      <c r="AK37" s="94">
        <f t="shared" si="4"/>
        <v>0</v>
      </c>
      <c r="AL37" s="89">
        <f t="shared" si="4"/>
        <v>0</v>
      </c>
      <c r="AM37" s="90">
        <f t="shared" si="4"/>
        <v>0</v>
      </c>
      <c r="AN37" s="94">
        <f t="shared" si="4"/>
        <v>0</v>
      </c>
      <c r="AO37" s="89">
        <f t="shared" si="4"/>
        <v>0</v>
      </c>
      <c r="AP37" s="90">
        <f t="shared" si="4"/>
        <v>0</v>
      </c>
      <c r="AQ37" s="91">
        <f t="shared" si="4"/>
        <v>0</v>
      </c>
    </row>
    <row r="38" spans="2:44" ht="13.5" hidden="1">
      <c r="B38" s="48">
        <f>B36+1</f>
        <v>21</v>
      </c>
      <c r="C38" s="51"/>
      <c r="D38" s="52"/>
      <c r="E38" s="60"/>
      <c r="F38" s="74"/>
      <c r="G38" s="55"/>
      <c r="H38" s="63"/>
      <c r="I38" s="74"/>
      <c r="J38" s="57"/>
      <c r="K38" s="63"/>
      <c r="L38" s="74"/>
      <c r="M38" s="57"/>
      <c r="N38" s="63"/>
      <c r="O38" s="74"/>
      <c r="P38" s="57"/>
      <c r="Q38" s="63"/>
      <c r="R38" s="74"/>
      <c r="S38" s="57"/>
      <c r="T38" s="63"/>
      <c r="U38" s="74"/>
      <c r="V38" s="57"/>
      <c r="W38" s="63"/>
      <c r="X38" s="74"/>
      <c r="Y38" s="57"/>
      <c r="Z38" s="63"/>
      <c r="AA38" s="74"/>
      <c r="AB38" s="57"/>
      <c r="AC38" s="63"/>
      <c r="AD38" s="74"/>
      <c r="AE38" s="57"/>
      <c r="AF38" s="63"/>
      <c r="AG38" s="74"/>
      <c r="AH38" s="57"/>
      <c r="AI38" s="63"/>
      <c r="AJ38" s="74"/>
      <c r="AK38" s="57"/>
      <c r="AL38" s="63"/>
      <c r="AM38" s="74"/>
      <c r="AN38" s="57"/>
      <c r="AO38" s="7">
        <f t="shared" si="0"/>
        <v>0</v>
      </c>
      <c r="AP38" s="5">
        <f t="shared" si="0"/>
        <v>0</v>
      </c>
      <c r="AQ38" s="6">
        <f t="shared" si="0"/>
        <v>0</v>
      </c>
      <c r="AR38" s="4">
        <f t="shared" si="1"/>
        <v>0</v>
      </c>
    </row>
    <row r="39" spans="2:44" ht="13.5" hidden="1">
      <c r="B39" s="49">
        <f t="shared" si="3"/>
        <v>22</v>
      </c>
      <c r="C39" s="58"/>
      <c r="D39" s="59"/>
      <c r="E39" s="60"/>
      <c r="F39" s="61"/>
      <c r="G39" s="62"/>
      <c r="H39" s="63"/>
      <c r="I39" s="61"/>
      <c r="J39" s="64"/>
      <c r="K39" s="63"/>
      <c r="L39" s="61"/>
      <c r="M39" s="64"/>
      <c r="N39" s="63"/>
      <c r="O39" s="61"/>
      <c r="P39" s="64"/>
      <c r="Q39" s="63"/>
      <c r="R39" s="61"/>
      <c r="S39" s="64"/>
      <c r="T39" s="63"/>
      <c r="U39" s="61"/>
      <c r="V39" s="64"/>
      <c r="W39" s="63"/>
      <c r="X39" s="61"/>
      <c r="Y39" s="64"/>
      <c r="Z39" s="63"/>
      <c r="AA39" s="61"/>
      <c r="AB39" s="64"/>
      <c r="AC39" s="63"/>
      <c r="AD39" s="61"/>
      <c r="AE39" s="64"/>
      <c r="AF39" s="63"/>
      <c r="AG39" s="61"/>
      <c r="AH39" s="64"/>
      <c r="AI39" s="63"/>
      <c r="AJ39" s="61"/>
      <c r="AK39" s="64"/>
      <c r="AL39" s="63"/>
      <c r="AM39" s="61"/>
      <c r="AN39" s="64"/>
      <c r="AO39" s="7">
        <f t="shared" si="0"/>
        <v>0</v>
      </c>
      <c r="AP39" s="8">
        <f t="shared" si="0"/>
        <v>0</v>
      </c>
      <c r="AQ39" s="9">
        <f t="shared" si="0"/>
        <v>0</v>
      </c>
      <c r="AR39" s="4">
        <f t="shared" si="1"/>
        <v>0</v>
      </c>
    </row>
    <row r="40" spans="2:44" ht="13.5" hidden="1">
      <c r="B40" s="49">
        <f t="shared" si="3"/>
        <v>23</v>
      </c>
      <c r="C40" s="58"/>
      <c r="D40" s="59"/>
      <c r="E40" s="60"/>
      <c r="F40" s="61"/>
      <c r="G40" s="62"/>
      <c r="H40" s="63"/>
      <c r="I40" s="61"/>
      <c r="J40" s="64"/>
      <c r="K40" s="63"/>
      <c r="L40" s="61"/>
      <c r="M40" s="64"/>
      <c r="N40" s="63"/>
      <c r="O40" s="61"/>
      <c r="P40" s="64"/>
      <c r="Q40" s="63"/>
      <c r="R40" s="61"/>
      <c r="S40" s="64"/>
      <c r="T40" s="63"/>
      <c r="U40" s="61"/>
      <c r="V40" s="64"/>
      <c r="W40" s="63"/>
      <c r="X40" s="61"/>
      <c r="Y40" s="64"/>
      <c r="Z40" s="63"/>
      <c r="AA40" s="61"/>
      <c r="AB40" s="64"/>
      <c r="AC40" s="63"/>
      <c r="AD40" s="61"/>
      <c r="AE40" s="64"/>
      <c r="AF40" s="63"/>
      <c r="AG40" s="61"/>
      <c r="AH40" s="64"/>
      <c r="AI40" s="63"/>
      <c r="AJ40" s="61"/>
      <c r="AK40" s="64"/>
      <c r="AL40" s="63"/>
      <c r="AM40" s="61"/>
      <c r="AN40" s="64"/>
      <c r="AO40" s="7">
        <f t="shared" si="0"/>
        <v>0</v>
      </c>
      <c r="AP40" s="8">
        <f t="shared" si="0"/>
        <v>0</v>
      </c>
      <c r="AQ40" s="9">
        <f t="shared" si="0"/>
        <v>0</v>
      </c>
      <c r="AR40" s="4">
        <f t="shared" si="1"/>
        <v>0</v>
      </c>
    </row>
    <row r="41" spans="2:44" ht="13.5" hidden="1">
      <c r="B41" s="49">
        <f>B40+1</f>
        <v>24</v>
      </c>
      <c r="C41" s="58"/>
      <c r="D41" s="59"/>
      <c r="E41" s="60"/>
      <c r="F41" s="61"/>
      <c r="G41" s="62"/>
      <c r="H41" s="63"/>
      <c r="I41" s="61"/>
      <c r="J41" s="64"/>
      <c r="K41" s="63"/>
      <c r="L41" s="61"/>
      <c r="M41" s="64"/>
      <c r="N41" s="63"/>
      <c r="O41" s="61"/>
      <c r="P41" s="64"/>
      <c r="Q41" s="63"/>
      <c r="R41" s="61"/>
      <c r="S41" s="64"/>
      <c r="T41" s="63"/>
      <c r="U41" s="61"/>
      <c r="V41" s="64"/>
      <c r="W41" s="63"/>
      <c r="X41" s="61"/>
      <c r="Y41" s="64"/>
      <c r="Z41" s="63"/>
      <c r="AA41" s="61"/>
      <c r="AB41" s="64"/>
      <c r="AC41" s="63"/>
      <c r="AD41" s="61"/>
      <c r="AE41" s="64"/>
      <c r="AF41" s="63"/>
      <c r="AG41" s="61"/>
      <c r="AH41" s="64"/>
      <c r="AI41" s="63"/>
      <c r="AJ41" s="61"/>
      <c r="AK41" s="64"/>
      <c r="AL41" s="63"/>
      <c r="AM41" s="61"/>
      <c r="AN41" s="64"/>
      <c r="AO41" s="7">
        <f t="shared" si="0"/>
        <v>0</v>
      </c>
      <c r="AP41" s="8">
        <f t="shared" si="0"/>
        <v>0</v>
      </c>
      <c r="AQ41" s="9">
        <f t="shared" si="0"/>
        <v>0</v>
      </c>
      <c r="AR41" s="4">
        <f t="shared" si="1"/>
        <v>0</v>
      </c>
    </row>
    <row r="42" spans="2:44" ht="13.5" hidden="1">
      <c r="B42" s="49">
        <f t="shared" si="2"/>
        <v>25</v>
      </c>
      <c r="C42" s="58"/>
      <c r="D42" s="59"/>
      <c r="E42" s="60"/>
      <c r="F42" s="61"/>
      <c r="G42" s="62"/>
      <c r="H42" s="63"/>
      <c r="I42" s="61"/>
      <c r="J42" s="64"/>
      <c r="K42" s="63"/>
      <c r="L42" s="61"/>
      <c r="M42" s="64"/>
      <c r="N42" s="63"/>
      <c r="O42" s="61"/>
      <c r="P42" s="64"/>
      <c r="Q42" s="63"/>
      <c r="R42" s="61"/>
      <c r="S42" s="64"/>
      <c r="T42" s="63"/>
      <c r="U42" s="61"/>
      <c r="V42" s="64"/>
      <c r="W42" s="63"/>
      <c r="X42" s="61"/>
      <c r="Y42" s="64"/>
      <c r="Z42" s="63"/>
      <c r="AA42" s="61"/>
      <c r="AB42" s="64"/>
      <c r="AC42" s="63"/>
      <c r="AD42" s="61"/>
      <c r="AE42" s="64"/>
      <c r="AF42" s="63"/>
      <c r="AG42" s="61"/>
      <c r="AH42" s="64"/>
      <c r="AI42" s="63"/>
      <c r="AJ42" s="61"/>
      <c r="AK42" s="64"/>
      <c r="AL42" s="63"/>
      <c r="AM42" s="61"/>
      <c r="AN42" s="64"/>
      <c r="AO42" s="7">
        <f t="shared" si="0"/>
        <v>0</v>
      </c>
      <c r="AP42" s="8">
        <f t="shared" si="0"/>
        <v>0</v>
      </c>
      <c r="AQ42" s="9">
        <f t="shared" si="0"/>
        <v>0</v>
      </c>
      <c r="AR42" s="4">
        <f t="shared" si="1"/>
        <v>0</v>
      </c>
    </row>
    <row r="43" spans="2:44" ht="13.5" hidden="1">
      <c r="B43" s="49">
        <f t="shared" si="2"/>
        <v>26</v>
      </c>
      <c r="C43" s="58"/>
      <c r="D43" s="59"/>
      <c r="E43" s="60"/>
      <c r="F43" s="61"/>
      <c r="G43" s="62"/>
      <c r="H43" s="63"/>
      <c r="I43" s="61"/>
      <c r="J43" s="64"/>
      <c r="K43" s="63"/>
      <c r="L43" s="61"/>
      <c r="M43" s="64"/>
      <c r="N43" s="63"/>
      <c r="O43" s="61"/>
      <c r="P43" s="64"/>
      <c r="Q43" s="63"/>
      <c r="R43" s="61"/>
      <c r="S43" s="64"/>
      <c r="T43" s="63"/>
      <c r="U43" s="61"/>
      <c r="V43" s="64"/>
      <c r="W43" s="63"/>
      <c r="X43" s="61"/>
      <c r="Y43" s="64"/>
      <c r="Z43" s="63"/>
      <c r="AA43" s="61"/>
      <c r="AB43" s="64"/>
      <c r="AC43" s="63"/>
      <c r="AD43" s="61"/>
      <c r="AE43" s="64"/>
      <c r="AF43" s="63"/>
      <c r="AG43" s="61"/>
      <c r="AH43" s="64"/>
      <c r="AI43" s="63"/>
      <c r="AJ43" s="61"/>
      <c r="AK43" s="64"/>
      <c r="AL43" s="63"/>
      <c r="AM43" s="61"/>
      <c r="AN43" s="64"/>
      <c r="AO43" s="7">
        <f t="shared" si="0"/>
        <v>0</v>
      </c>
      <c r="AP43" s="8">
        <f t="shared" si="0"/>
        <v>0</v>
      </c>
      <c r="AQ43" s="9">
        <f t="shared" si="0"/>
        <v>0</v>
      </c>
      <c r="AR43" s="4">
        <f t="shared" si="1"/>
        <v>0</v>
      </c>
    </row>
    <row r="44" spans="2:44" ht="13.5" hidden="1">
      <c r="B44" s="49">
        <f t="shared" si="2"/>
        <v>27</v>
      </c>
      <c r="C44" s="58"/>
      <c r="D44" s="59"/>
      <c r="E44" s="60"/>
      <c r="F44" s="61"/>
      <c r="G44" s="62"/>
      <c r="H44" s="63"/>
      <c r="I44" s="61"/>
      <c r="J44" s="64"/>
      <c r="K44" s="63"/>
      <c r="L44" s="61"/>
      <c r="M44" s="64"/>
      <c r="N44" s="63"/>
      <c r="O44" s="61"/>
      <c r="P44" s="64"/>
      <c r="Q44" s="63"/>
      <c r="R44" s="61"/>
      <c r="S44" s="64"/>
      <c r="T44" s="63"/>
      <c r="U44" s="61"/>
      <c r="V44" s="64"/>
      <c r="W44" s="63"/>
      <c r="X44" s="61"/>
      <c r="Y44" s="64"/>
      <c r="Z44" s="63"/>
      <c r="AA44" s="61"/>
      <c r="AB44" s="64"/>
      <c r="AC44" s="63"/>
      <c r="AD44" s="61"/>
      <c r="AE44" s="64"/>
      <c r="AF44" s="63"/>
      <c r="AG44" s="61"/>
      <c r="AH44" s="64"/>
      <c r="AI44" s="63"/>
      <c r="AJ44" s="61"/>
      <c r="AK44" s="64"/>
      <c r="AL44" s="63"/>
      <c r="AM44" s="61"/>
      <c r="AN44" s="64"/>
      <c r="AO44" s="7">
        <f t="shared" si="0"/>
        <v>0</v>
      </c>
      <c r="AP44" s="8">
        <f t="shared" si="0"/>
        <v>0</v>
      </c>
      <c r="AQ44" s="9">
        <f t="shared" si="0"/>
        <v>0</v>
      </c>
      <c r="AR44" s="4">
        <f t="shared" si="1"/>
        <v>0</v>
      </c>
    </row>
    <row r="45" spans="2:44" ht="13.5" hidden="1">
      <c r="B45" s="49">
        <f t="shared" si="2"/>
        <v>28</v>
      </c>
      <c r="C45" s="58"/>
      <c r="D45" s="59"/>
      <c r="E45" s="60"/>
      <c r="F45" s="61"/>
      <c r="G45" s="62"/>
      <c r="H45" s="63"/>
      <c r="I45" s="61"/>
      <c r="J45" s="64"/>
      <c r="K45" s="63"/>
      <c r="L45" s="61"/>
      <c r="M45" s="64"/>
      <c r="N45" s="63"/>
      <c r="O45" s="61"/>
      <c r="P45" s="64"/>
      <c r="Q45" s="63"/>
      <c r="R45" s="61"/>
      <c r="S45" s="64"/>
      <c r="T45" s="63"/>
      <c r="U45" s="61"/>
      <c r="V45" s="64"/>
      <c r="W45" s="63"/>
      <c r="X45" s="61"/>
      <c r="Y45" s="64"/>
      <c r="Z45" s="63"/>
      <c r="AA45" s="61"/>
      <c r="AB45" s="64"/>
      <c r="AC45" s="63"/>
      <c r="AD45" s="61"/>
      <c r="AE45" s="64"/>
      <c r="AF45" s="63"/>
      <c r="AG45" s="61"/>
      <c r="AH45" s="64"/>
      <c r="AI45" s="63"/>
      <c r="AJ45" s="61"/>
      <c r="AK45" s="64"/>
      <c r="AL45" s="63"/>
      <c r="AM45" s="61"/>
      <c r="AN45" s="64"/>
      <c r="AO45" s="7">
        <f t="shared" si="0"/>
        <v>0</v>
      </c>
      <c r="AP45" s="8">
        <f t="shared" si="0"/>
        <v>0</v>
      </c>
      <c r="AQ45" s="9">
        <f t="shared" si="0"/>
        <v>0</v>
      </c>
      <c r="AR45" s="4">
        <f t="shared" si="1"/>
        <v>0</v>
      </c>
    </row>
    <row r="46" spans="2:44" ht="13.5" hidden="1">
      <c r="B46" s="49">
        <f t="shared" si="2"/>
        <v>29</v>
      </c>
      <c r="C46" s="58"/>
      <c r="D46" s="59"/>
      <c r="E46" s="60"/>
      <c r="F46" s="61"/>
      <c r="G46" s="62"/>
      <c r="H46" s="63"/>
      <c r="I46" s="61"/>
      <c r="J46" s="64"/>
      <c r="K46" s="63"/>
      <c r="L46" s="61"/>
      <c r="M46" s="64"/>
      <c r="N46" s="63"/>
      <c r="O46" s="61"/>
      <c r="P46" s="64"/>
      <c r="Q46" s="63"/>
      <c r="R46" s="61"/>
      <c r="S46" s="64"/>
      <c r="T46" s="63"/>
      <c r="U46" s="61"/>
      <c r="V46" s="64"/>
      <c r="W46" s="63"/>
      <c r="X46" s="61"/>
      <c r="Y46" s="64"/>
      <c r="Z46" s="63"/>
      <c r="AA46" s="61"/>
      <c r="AB46" s="64"/>
      <c r="AC46" s="63"/>
      <c r="AD46" s="61"/>
      <c r="AE46" s="64"/>
      <c r="AF46" s="63"/>
      <c r="AG46" s="61"/>
      <c r="AH46" s="64"/>
      <c r="AI46" s="63"/>
      <c r="AJ46" s="61"/>
      <c r="AK46" s="64"/>
      <c r="AL46" s="63"/>
      <c r="AM46" s="61"/>
      <c r="AN46" s="64"/>
      <c r="AO46" s="7">
        <f t="shared" si="0"/>
        <v>0</v>
      </c>
      <c r="AP46" s="8">
        <f t="shared" si="0"/>
        <v>0</v>
      </c>
      <c r="AQ46" s="9">
        <f t="shared" si="0"/>
        <v>0</v>
      </c>
      <c r="AR46" s="4">
        <f t="shared" si="1"/>
        <v>0</v>
      </c>
    </row>
    <row r="47" spans="2:44" ht="13.5" hidden="1">
      <c r="B47" s="49">
        <f t="shared" si="2"/>
        <v>30</v>
      </c>
      <c r="C47" s="58"/>
      <c r="D47" s="59"/>
      <c r="E47" s="60"/>
      <c r="F47" s="61"/>
      <c r="G47" s="62"/>
      <c r="H47" s="63"/>
      <c r="I47" s="61"/>
      <c r="J47" s="64"/>
      <c r="K47" s="63"/>
      <c r="L47" s="61"/>
      <c r="M47" s="64"/>
      <c r="N47" s="63"/>
      <c r="O47" s="61"/>
      <c r="P47" s="64"/>
      <c r="Q47" s="63"/>
      <c r="R47" s="61"/>
      <c r="S47" s="64"/>
      <c r="T47" s="63"/>
      <c r="U47" s="61"/>
      <c r="V47" s="64"/>
      <c r="W47" s="63"/>
      <c r="X47" s="61"/>
      <c r="Y47" s="64"/>
      <c r="Z47" s="63"/>
      <c r="AA47" s="61"/>
      <c r="AB47" s="64"/>
      <c r="AC47" s="63"/>
      <c r="AD47" s="61"/>
      <c r="AE47" s="64"/>
      <c r="AF47" s="63"/>
      <c r="AG47" s="61"/>
      <c r="AH47" s="64"/>
      <c r="AI47" s="63"/>
      <c r="AJ47" s="61"/>
      <c r="AK47" s="64"/>
      <c r="AL47" s="63"/>
      <c r="AM47" s="61"/>
      <c r="AN47" s="64"/>
      <c r="AO47" s="7">
        <f t="shared" si="0"/>
        <v>0</v>
      </c>
      <c r="AP47" s="8">
        <f t="shared" si="0"/>
        <v>0</v>
      </c>
      <c r="AQ47" s="9">
        <f t="shared" si="0"/>
        <v>0</v>
      </c>
      <c r="AR47" s="4">
        <f t="shared" si="1"/>
        <v>0</v>
      </c>
    </row>
    <row r="48" spans="2:44" ht="13.5" hidden="1">
      <c r="B48" s="49">
        <f t="shared" si="2"/>
        <v>31</v>
      </c>
      <c r="C48" s="58"/>
      <c r="D48" s="59"/>
      <c r="E48" s="60"/>
      <c r="F48" s="61"/>
      <c r="G48" s="62"/>
      <c r="H48" s="63"/>
      <c r="I48" s="61"/>
      <c r="J48" s="64"/>
      <c r="K48" s="63"/>
      <c r="L48" s="61"/>
      <c r="M48" s="64"/>
      <c r="N48" s="63"/>
      <c r="O48" s="61"/>
      <c r="P48" s="64"/>
      <c r="Q48" s="63"/>
      <c r="R48" s="61"/>
      <c r="S48" s="64"/>
      <c r="T48" s="63"/>
      <c r="U48" s="61"/>
      <c r="V48" s="64"/>
      <c r="W48" s="63"/>
      <c r="X48" s="61"/>
      <c r="Y48" s="64"/>
      <c r="Z48" s="63"/>
      <c r="AA48" s="61"/>
      <c r="AB48" s="64"/>
      <c r="AC48" s="63"/>
      <c r="AD48" s="61"/>
      <c r="AE48" s="64"/>
      <c r="AF48" s="63"/>
      <c r="AG48" s="61"/>
      <c r="AH48" s="64"/>
      <c r="AI48" s="63"/>
      <c r="AJ48" s="61"/>
      <c r="AK48" s="64"/>
      <c r="AL48" s="63"/>
      <c r="AM48" s="61"/>
      <c r="AN48" s="64"/>
      <c r="AO48" s="7">
        <f t="shared" si="0"/>
        <v>0</v>
      </c>
      <c r="AP48" s="8">
        <f t="shared" si="0"/>
        <v>0</v>
      </c>
      <c r="AQ48" s="9">
        <f t="shared" si="0"/>
        <v>0</v>
      </c>
      <c r="AR48" s="4">
        <f t="shared" si="1"/>
        <v>0</v>
      </c>
    </row>
    <row r="49" spans="2:44" ht="13.5" hidden="1">
      <c r="B49" s="49">
        <f t="shared" si="2"/>
        <v>32</v>
      </c>
      <c r="C49" s="58"/>
      <c r="D49" s="59"/>
      <c r="E49" s="60"/>
      <c r="F49" s="61"/>
      <c r="G49" s="62"/>
      <c r="H49" s="63"/>
      <c r="I49" s="61"/>
      <c r="J49" s="64"/>
      <c r="K49" s="63"/>
      <c r="L49" s="61"/>
      <c r="M49" s="64"/>
      <c r="N49" s="63"/>
      <c r="O49" s="61"/>
      <c r="P49" s="64"/>
      <c r="Q49" s="63"/>
      <c r="R49" s="61"/>
      <c r="S49" s="64"/>
      <c r="T49" s="63"/>
      <c r="U49" s="61"/>
      <c r="V49" s="64"/>
      <c r="W49" s="63"/>
      <c r="X49" s="61"/>
      <c r="Y49" s="64"/>
      <c r="Z49" s="63"/>
      <c r="AA49" s="61"/>
      <c r="AB49" s="64"/>
      <c r="AC49" s="63"/>
      <c r="AD49" s="61"/>
      <c r="AE49" s="64"/>
      <c r="AF49" s="63"/>
      <c r="AG49" s="61"/>
      <c r="AH49" s="64"/>
      <c r="AI49" s="63"/>
      <c r="AJ49" s="61"/>
      <c r="AK49" s="64"/>
      <c r="AL49" s="63"/>
      <c r="AM49" s="61"/>
      <c r="AN49" s="64"/>
      <c r="AO49" s="7">
        <f t="shared" si="0"/>
        <v>0</v>
      </c>
      <c r="AP49" s="8">
        <f t="shared" si="0"/>
        <v>0</v>
      </c>
      <c r="AQ49" s="9">
        <f t="shared" si="0"/>
        <v>0</v>
      </c>
      <c r="AR49" s="4">
        <f t="shared" si="1"/>
        <v>0</v>
      </c>
    </row>
    <row r="50" spans="2:44" ht="13.5" hidden="1">
      <c r="B50" s="49">
        <f t="shared" si="2"/>
        <v>33</v>
      </c>
      <c r="C50" s="58"/>
      <c r="D50" s="59"/>
      <c r="E50" s="60"/>
      <c r="F50" s="61"/>
      <c r="G50" s="62"/>
      <c r="H50" s="63"/>
      <c r="I50" s="61"/>
      <c r="J50" s="64"/>
      <c r="K50" s="63"/>
      <c r="L50" s="61"/>
      <c r="M50" s="64"/>
      <c r="N50" s="63"/>
      <c r="O50" s="61"/>
      <c r="P50" s="64"/>
      <c r="Q50" s="63"/>
      <c r="R50" s="61"/>
      <c r="S50" s="64"/>
      <c r="T50" s="63"/>
      <c r="U50" s="61"/>
      <c r="V50" s="64"/>
      <c r="W50" s="63"/>
      <c r="X50" s="61"/>
      <c r="Y50" s="64"/>
      <c r="Z50" s="63"/>
      <c r="AA50" s="61"/>
      <c r="AB50" s="64"/>
      <c r="AC50" s="63"/>
      <c r="AD50" s="61"/>
      <c r="AE50" s="64"/>
      <c r="AF50" s="63"/>
      <c r="AG50" s="61"/>
      <c r="AH50" s="64"/>
      <c r="AI50" s="63"/>
      <c r="AJ50" s="61"/>
      <c r="AK50" s="64"/>
      <c r="AL50" s="63"/>
      <c r="AM50" s="61"/>
      <c r="AN50" s="64"/>
      <c r="AO50" s="7">
        <f t="shared" si="0"/>
        <v>0</v>
      </c>
      <c r="AP50" s="8">
        <f t="shared" si="0"/>
        <v>0</v>
      </c>
      <c r="AQ50" s="9">
        <f t="shared" si="0"/>
        <v>0</v>
      </c>
      <c r="AR50" s="4">
        <f t="shared" si="1"/>
        <v>0</v>
      </c>
    </row>
    <row r="51" spans="2:44" ht="13.5" hidden="1">
      <c r="B51" s="49">
        <f t="shared" si="2"/>
        <v>34</v>
      </c>
      <c r="C51" s="58"/>
      <c r="D51" s="59"/>
      <c r="E51" s="60"/>
      <c r="F51" s="61"/>
      <c r="G51" s="62"/>
      <c r="H51" s="63"/>
      <c r="I51" s="61"/>
      <c r="J51" s="64"/>
      <c r="K51" s="63"/>
      <c r="L51" s="61"/>
      <c r="M51" s="64"/>
      <c r="N51" s="63"/>
      <c r="O51" s="61"/>
      <c r="P51" s="64"/>
      <c r="Q51" s="63"/>
      <c r="R51" s="61"/>
      <c r="S51" s="64"/>
      <c r="T51" s="63"/>
      <c r="U51" s="61"/>
      <c r="V51" s="64"/>
      <c r="W51" s="63"/>
      <c r="X51" s="61"/>
      <c r="Y51" s="64"/>
      <c r="Z51" s="63"/>
      <c r="AA51" s="61"/>
      <c r="AB51" s="64"/>
      <c r="AC51" s="63"/>
      <c r="AD51" s="61"/>
      <c r="AE51" s="64"/>
      <c r="AF51" s="63"/>
      <c r="AG51" s="61"/>
      <c r="AH51" s="64"/>
      <c r="AI51" s="63"/>
      <c r="AJ51" s="61"/>
      <c r="AK51" s="64"/>
      <c r="AL51" s="63"/>
      <c r="AM51" s="61"/>
      <c r="AN51" s="64"/>
      <c r="AO51" s="7">
        <f t="shared" si="0"/>
        <v>0</v>
      </c>
      <c r="AP51" s="8">
        <f t="shared" si="0"/>
        <v>0</v>
      </c>
      <c r="AQ51" s="9">
        <f t="shared" si="0"/>
        <v>0</v>
      </c>
      <c r="AR51" s="4">
        <f t="shared" si="1"/>
        <v>0</v>
      </c>
    </row>
    <row r="52" spans="2:44" ht="13.5" hidden="1">
      <c r="B52" s="49">
        <f t="shared" si="2"/>
        <v>35</v>
      </c>
      <c r="C52" s="58"/>
      <c r="D52" s="59"/>
      <c r="E52" s="60"/>
      <c r="F52" s="61"/>
      <c r="G52" s="62"/>
      <c r="H52" s="63"/>
      <c r="I52" s="61"/>
      <c r="J52" s="64"/>
      <c r="K52" s="63"/>
      <c r="L52" s="61"/>
      <c r="M52" s="64"/>
      <c r="N52" s="63"/>
      <c r="O52" s="61"/>
      <c r="P52" s="64"/>
      <c r="Q52" s="63"/>
      <c r="R52" s="61"/>
      <c r="S52" s="64"/>
      <c r="T52" s="63"/>
      <c r="U52" s="61"/>
      <c r="V52" s="64"/>
      <c r="W52" s="63"/>
      <c r="X52" s="61"/>
      <c r="Y52" s="64"/>
      <c r="Z52" s="63"/>
      <c r="AA52" s="61"/>
      <c r="AB52" s="64"/>
      <c r="AC52" s="63"/>
      <c r="AD52" s="61"/>
      <c r="AE52" s="64"/>
      <c r="AF52" s="63"/>
      <c r="AG52" s="61"/>
      <c r="AH52" s="64"/>
      <c r="AI52" s="63"/>
      <c r="AJ52" s="61"/>
      <c r="AK52" s="64"/>
      <c r="AL52" s="63"/>
      <c r="AM52" s="61"/>
      <c r="AN52" s="64"/>
      <c r="AO52" s="7">
        <f t="shared" si="0"/>
        <v>0</v>
      </c>
      <c r="AP52" s="8">
        <f t="shared" si="0"/>
        <v>0</v>
      </c>
      <c r="AQ52" s="9">
        <f t="shared" si="0"/>
        <v>0</v>
      </c>
      <c r="AR52" s="4">
        <f t="shared" si="1"/>
        <v>0</v>
      </c>
    </row>
    <row r="53" spans="2:44" ht="13.5" hidden="1">
      <c r="B53" s="49">
        <f t="shared" si="2"/>
        <v>36</v>
      </c>
      <c r="C53" s="58"/>
      <c r="D53" s="59"/>
      <c r="E53" s="60"/>
      <c r="F53" s="61"/>
      <c r="G53" s="62"/>
      <c r="H53" s="63"/>
      <c r="I53" s="61"/>
      <c r="J53" s="64"/>
      <c r="K53" s="63"/>
      <c r="L53" s="61"/>
      <c r="M53" s="64"/>
      <c r="N53" s="63"/>
      <c r="O53" s="61"/>
      <c r="P53" s="64"/>
      <c r="Q53" s="63"/>
      <c r="R53" s="61"/>
      <c r="S53" s="64"/>
      <c r="T53" s="63"/>
      <c r="U53" s="61"/>
      <c r="V53" s="64"/>
      <c r="W53" s="63"/>
      <c r="X53" s="61"/>
      <c r="Y53" s="64"/>
      <c r="Z53" s="63"/>
      <c r="AA53" s="61"/>
      <c r="AB53" s="64"/>
      <c r="AC53" s="63"/>
      <c r="AD53" s="61"/>
      <c r="AE53" s="64"/>
      <c r="AF53" s="63"/>
      <c r="AG53" s="61"/>
      <c r="AH53" s="64"/>
      <c r="AI53" s="63"/>
      <c r="AJ53" s="61"/>
      <c r="AK53" s="64"/>
      <c r="AL53" s="63"/>
      <c r="AM53" s="61"/>
      <c r="AN53" s="64"/>
      <c r="AO53" s="7">
        <f t="shared" si="0"/>
        <v>0</v>
      </c>
      <c r="AP53" s="8">
        <f t="shared" si="0"/>
        <v>0</v>
      </c>
      <c r="AQ53" s="9">
        <f t="shared" si="0"/>
        <v>0</v>
      </c>
      <c r="AR53" s="4">
        <f t="shared" si="1"/>
        <v>0</v>
      </c>
    </row>
    <row r="54" spans="2:44" ht="13.5" hidden="1">
      <c r="B54" s="49">
        <f t="shared" si="2"/>
        <v>37</v>
      </c>
      <c r="C54" s="58"/>
      <c r="D54" s="59"/>
      <c r="E54" s="60"/>
      <c r="F54" s="61"/>
      <c r="G54" s="62"/>
      <c r="H54" s="63"/>
      <c r="I54" s="61"/>
      <c r="J54" s="64"/>
      <c r="K54" s="63"/>
      <c r="L54" s="61"/>
      <c r="M54" s="64"/>
      <c r="N54" s="63"/>
      <c r="O54" s="61"/>
      <c r="P54" s="64"/>
      <c r="Q54" s="63"/>
      <c r="R54" s="61"/>
      <c r="S54" s="64"/>
      <c r="T54" s="63"/>
      <c r="U54" s="61"/>
      <c r="V54" s="64"/>
      <c r="W54" s="63"/>
      <c r="X54" s="61"/>
      <c r="Y54" s="64"/>
      <c r="Z54" s="63"/>
      <c r="AA54" s="61"/>
      <c r="AB54" s="64"/>
      <c r="AC54" s="63"/>
      <c r="AD54" s="61"/>
      <c r="AE54" s="64"/>
      <c r="AF54" s="63"/>
      <c r="AG54" s="61"/>
      <c r="AH54" s="64"/>
      <c r="AI54" s="63"/>
      <c r="AJ54" s="61"/>
      <c r="AK54" s="64"/>
      <c r="AL54" s="63"/>
      <c r="AM54" s="61"/>
      <c r="AN54" s="64"/>
      <c r="AO54" s="7">
        <f t="shared" si="0"/>
        <v>0</v>
      </c>
      <c r="AP54" s="8">
        <f t="shared" si="0"/>
        <v>0</v>
      </c>
      <c r="AQ54" s="9">
        <f t="shared" si="0"/>
        <v>0</v>
      </c>
      <c r="AR54" s="4">
        <f t="shared" si="1"/>
        <v>0</v>
      </c>
    </row>
    <row r="55" spans="2:44" ht="13.5" hidden="1">
      <c r="B55" s="49">
        <f t="shared" si="2"/>
        <v>38</v>
      </c>
      <c r="C55" s="58"/>
      <c r="D55" s="59"/>
      <c r="E55" s="60"/>
      <c r="F55" s="61"/>
      <c r="G55" s="62"/>
      <c r="H55" s="63"/>
      <c r="I55" s="61"/>
      <c r="J55" s="64"/>
      <c r="K55" s="63"/>
      <c r="L55" s="61"/>
      <c r="M55" s="64"/>
      <c r="N55" s="63"/>
      <c r="O55" s="61"/>
      <c r="P55" s="64"/>
      <c r="Q55" s="63"/>
      <c r="R55" s="61"/>
      <c r="S55" s="64"/>
      <c r="T55" s="63"/>
      <c r="U55" s="61"/>
      <c r="V55" s="64"/>
      <c r="W55" s="63"/>
      <c r="X55" s="61"/>
      <c r="Y55" s="64"/>
      <c r="Z55" s="63"/>
      <c r="AA55" s="61"/>
      <c r="AB55" s="64"/>
      <c r="AC55" s="63"/>
      <c r="AD55" s="61"/>
      <c r="AE55" s="64"/>
      <c r="AF55" s="63"/>
      <c r="AG55" s="61"/>
      <c r="AH55" s="64"/>
      <c r="AI55" s="63"/>
      <c r="AJ55" s="61"/>
      <c r="AK55" s="64"/>
      <c r="AL55" s="63"/>
      <c r="AM55" s="61"/>
      <c r="AN55" s="64"/>
      <c r="AO55" s="7">
        <f t="shared" si="0"/>
        <v>0</v>
      </c>
      <c r="AP55" s="8">
        <f t="shared" si="0"/>
        <v>0</v>
      </c>
      <c r="AQ55" s="9">
        <f t="shared" si="0"/>
        <v>0</v>
      </c>
      <c r="AR55" s="4">
        <f t="shared" si="1"/>
        <v>0</v>
      </c>
    </row>
    <row r="56" spans="2:44" ht="13.5" hidden="1">
      <c r="B56" s="49">
        <f t="shared" si="2"/>
        <v>39</v>
      </c>
      <c r="C56" s="58"/>
      <c r="D56" s="59"/>
      <c r="E56" s="60"/>
      <c r="F56" s="61"/>
      <c r="G56" s="62"/>
      <c r="H56" s="63"/>
      <c r="I56" s="61"/>
      <c r="J56" s="64"/>
      <c r="K56" s="63"/>
      <c r="L56" s="61"/>
      <c r="M56" s="64"/>
      <c r="N56" s="63"/>
      <c r="O56" s="61"/>
      <c r="P56" s="64"/>
      <c r="Q56" s="63"/>
      <c r="R56" s="61"/>
      <c r="S56" s="64"/>
      <c r="T56" s="63"/>
      <c r="U56" s="61"/>
      <c r="V56" s="64"/>
      <c r="W56" s="63"/>
      <c r="X56" s="61"/>
      <c r="Y56" s="64"/>
      <c r="Z56" s="63"/>
      <c r="AA56" s="61"/>
      <c r="AB56" s="64"/>
      <c r="AC56" s="63"/>
      <c r="AD56" s="61"/>
      <c r="AE56" s="64"/>
      <c r="AF56" s="63"/>
      <c r="AG56" s="61"/>
      <c r="AH56" s="64"/>
      <c r="AI56" s="63"/>
      <c r="AJ56" s="61"/>
      <c r="AK56" s="64"/>
      <c r="AL56" s="63"/>
      <c r="AM56" s="61"/>
      <c r="AN56" s="64"/>
      <c r="AO56" s="7">
        <f t="shared" si="0"/>
        <v>0</v>
      </c>
      <c r="AP56" s="8">
        <f t="shared" si="0"/>
        <v>0</v>
      </c>
      <c r="AQ56" s="9">
        <f t="shared" si="0"/>
        <v>0</v>
      </c>
      <c r="AR56" s="4">
        <f t="shared" si="1"/>
        <v>0</v>
      </c>
    </row>
    <row r="57" spans="2:44" ht="13.5" hidden="1">
      <c r="B57" s="49">
        <f t="shared" si="2"/>
        <v>40</v>
      </c>
      <c r="C57" s="58"/>
      <c r="D57" s="59"/>
      <c r="E57" s="60"/>
      <c r="F57" s="61"/>
      <c r="G57" s="62"/>
      <c r="H57" s="63"/>
      <c r="I57" s="61"/>
      <c r="J57" s="64"/>
      <c r="K57" s="63"/>
      <c r="L57" s="61"/>
      <c r="M57" s="64"/>
      <c r="N57" s="63"/>
      <c r="O57" s="61"/>
      <c r="P57" s="64"/>
      <c r="Q57" s="63"/>
      <c r="R57" s="61"/>
      <c r="S57" s="64"/>
      <c r="T57" s="63"/>
      <c r="U57" s="61"/>
      <c r="V57" s="64"/>
      <c r="W57" s="63"/>
      <c r="X57" s="61"/>
      <c r="Y57" s="64"/>
      <c r="Z57" s="63"/>
      <c r="AA57" s="61"/>
      <c r="AB57" s="64"/>
      <c r="AC57" s="63"/>
      <c r="AD57" s="61"/>
      <c r="AE57" s="64"/>
      <c r="AF57" s="63"/>
      <c r="AG57" s="61"/>
      <c r="AH57" s="64"/>
      <c r="AI57" s="63"/>
      <c r="AJ57" s="61"/>
      <c r="AK57" s="64"/>
      <c r="AL57" s="63"/>
      <c r="AM57" s="61"/>
      <c r="AN57" s="64"/>
      <c r="AO57" s="7">
        <f t="shared" si="0"/>
        <v>0</v>
      </c>
      <c r="AP57" s="8">
        <f t="shared" si="0"/>
        <v>0</v>
      </c>
      <c r="AQ57" s="9">
        <f t="shared" si="0"/>
        <v>0</v>
      </c>
      <c r="AR57" s="4">
        <f t="shared" si="1"/>
        <v>0</v>
      </c>
    </row>
    <row r="58" spans="2:44" ht="13.5" hidden="1">
      <c r="B58" s="49">
        <f t="shared" si="2"/>
        <v>41</v>
      </c>
      <c r="C58" s="58"/>
      <c r="D58" s="59"/>
      <c r="E58" s="60"/>
      <c r="F58" s="61"/>
      <c r="G58" s="62"/>
      <c r="H58" s="63"/>
      <c r="I58" s="61"/>
      <c r="J58" s="64"/>
      <c r="K58" s="63"/>
      <c r="L58" s="61"/>
      <c r="M58" s="64"/>
      <c r="N58" s="63"/>
      <c r="O58" s="61"/>
      <c r="P58" s="64"/>
      <c r="Q58" s="63"/>
      <c r="R58" s="61"/>
      <c r="S58" s="64"/>
      <c r="T58" s="63"/>
      <c r="U58" s="61"/>
      <c r="V58" s="64"/>
      <c r="W58" s="63"/>
      <c r="X58" s="61"/>
      <c r="Y58" s="64"/>
      <c r="Z58" s="63"/>
      <c r="AA58" s="61"/>
      <c r="AB58" s="64"/>
      <c r="AC58" s="63"/>
      <c r="AD58" s="61"/>
      <c r="AE58" s="64"/>
      <c r="AF58" s="63"/>
      <c r="AG58" s="61"/>
      <c r="AH58" s="64"/>
      <c r="AI58" s="63"/>
      <c r="AJ58" s="61"/>
      <c r="AK58" s="64"/>
      <c r="AL58" s="63"/>
      <c r="AM58" s="61"/>
      <c r="AN58" s="64"/>
      <c r="AO58" s="7">
        <f t="shared" si="0"/>
        <v>0</v>
      </c>
      <c r="AP58" s="8">
        <f t="shared" si="0"/>
        <v>0</v>
      </c>
      <c r="AQ58" s="9">
        <f t="shared" si="0"/>
        <v>0</v>
      </c>
      <c r="AR58" s="4">
        <f t="shared" si="1"/>
        <v>0</v>
      </c>
    </row>
    <row r="59" spans="2:44" ht="13.5" hidden="1">
      <c r="B59" s="49">
        <f t="shared" si="2"/>
        <v>42</v>
      </c>
      <c r="C59" s="58"/>
      <c r="D59" s="59"/>
      <c r="E59" s="60"/>
      <c r="F59" s="61"/>
      <c r="G59" s="62"/>
      <c r="H59" s="63"/>
      <c r="I59" s="61"/>
      <c r="J59" s="64"/>
      <c r="K59" s="63"/>
      <c r="L59" s="61"/>
      <c r="M59" s="64"/>
      <c r="N59" s="63"/>
      <c r="O59" s="61"/>
      <c r="P59" s="64"/>
      <c r="Q59" s="63"/>
      <c r="R59" s="61"/>
      <c r="S59" s="64"/>
      <c r="T59" s="63"/>
      <c r="U59" s="61"/>
      <c r="V59" s="64"/>
      <c r="W59" s="63"/>
      <c r="X59" s="61"/>
      <c r="Y59" s="64"/>
      <c r="Z59" s="63"/>
      <c r="AA59" s="61"/>
      <c r="AB59" s="64"/>
      <c r="AC59" s="63"/>
      <c r="AD59" s="61"/>
      <c r="AE59" s="64"/>
      <c r="AF59" s="63"/>
      <c r="AG59" s="61"/>
      <c r="AH59" s="64"/>
      <c r="AI59" s="63"/>
      <c r="AJ59" s="61"/>
      <c r="AK59" s="64"/>
      <c r="AL59" s="63"/>
      <c r="AM59" s="61"/>
      <c r="AN59" s="64"/>
      <c r="AO59" s="7">
        <f t="shared" si="0"/>
        <v>0</v>
      </c>
      <c r="AP59" s="8">
        <f t="shared" si="0"/>
        <v>0</v>
      </c>
      <c r="AQ59" s="9">
        <f t="shared" si="0"/>
        <v>0</v>
      </c>
      <c r="AR59" s="4">
        <f t="shared" si="1"/>
        <v>0</v>
      </c>
    </row>
    <row r="60" spans="2:44" ht="13.5" hidden="1">
      <c r="B60" s="49">
        <f t="shared" si="2"/>
        <v>43</v>
      </c>
      <c r="C60" s="58"/>
      <c r="D60" s="59"/>
      <c r="E60" s="60"/>
      <c r="F60" s="61"/>
      <c r="G60" s="62"/>
      <c r="H60" s="63"/>
      <c r="I60" s="61"/>
      <c r="J60" s="64"/>
      <c r="K60" s="63"/>
      <c r="L60" s="61"/>
      <c r="M60" s="64"/>
      <c r="N60" s="63"/>
      <c r="O60" s="61"/>
      <c r="P60" s="64"/>
      <c r="Q60" s="63"/>
      <c r="R60" s="61"/>
      <c r="S60" s="64"/>
      <c r="T60" s="63"/>
      <c r="U60" s="61"/>
      <c r="V60" s="64"/>
      <c r="W60" s="63"/>
      <c r="X60" s="61"/>
      <c r="Y60" s="64"/>
      <c r="Z60" s="63"/>
      <c r="AA60" s="61"/>
      <c r="AB60" s="64"/>
      <c r="AC60" s="63"/>
      <c r="AD60" s="61"/>
      <c r="AE60" s="64"/>
      <c r="AF60" s="63"/>
      <c r="AG60" s="61"/>
      <c r="AH60" s="64"/>
      <c r="AI60" s="63"/>
      <c r="AJ60" s="61"/>
      <c r="AK60" s="64"/>
      <c r="AL60" s="63"/>
      <c r="AM60" s="61"/>
      <c r="AN60" s="64"/>
      <c r="AO60" s="7">
        <f t="shared" si="0"/>
        <v>0</v>
      </c>
      <c r="AP60" s="8">
        <f t="shared" si="0"/>
        <v>0</v>
      </c>
      <c r="AQ60" s="9">
        <f t="shared" si="0"/>
        <v>0</v>
      </c>
      <c r="AR60" s="4">
        <f t="shared" si="1"/>
        <v>0</v>
      </c>
    </row>
    <row r="61" spans="2:44" ht="13.5" hidden="1">
      <c r="B61" s="49">
        <f t="shared" si="2"/>
        <v>44</v>
      </c>
      <c r="C61" s="58"/>
      <c r="D61" s="59"/>
      <c r="E61" s="60"/>
      <c r="F61" s="61"/>
      <c r="G61" s="62"/>
      <c r="H61" s="63"/>
      <c r="I61" s="61"/>
      <c r="J61" s="64"/>
      <c r="K61" s="63"/>
      <c r="L61" s="61"/>
      <c r="M61" s="64"/>
      <c r="N61" s="63"/>
      <c r="O61" s="61"/>
      <c r="P61" s="64"/>
      <c r="Q61" s="63"/>
      <c r="R61" s="61"/>
      <c r="S61" s="64"/>
      <c r="T61" s="63"/>
      <c r="U61" s="61"/>
      <c r="V61" s="64"/>
      <c r="W61" s="63"/>
      <c r="X61" s="61"/>
      <c r="Y61" s="64"/>
      <c r="Z61" s="63"/>
      <c r="AA61" s="61"/>
      <c r="AB61" s="64"/>
      <c r="AC61" s="63"/>
      <c r="AD61" s="61"/>
      <c r="AE61" s="64"/>
      <c r="AF61" s="63"/>
      <c r="AG61" s="61"/>
      <c r="AH61" s="64"/>
      <c r="AI61" s="63"/>
      <c r="AJ61" s="61"/>
      <c r="AK61" s="64"/>
      <c r="AL61" s="63"/>
      <c r="AM61" s="61"/>
      <c r="AN61" s="64"/>
      <c r="AO61" s="7">
        <f t="shared" si="0"/>
        <v>0</v>
      </c>
      <c r="AP61" s="8">
        <f t="shared" si="0"/>
        <v>0</v>
      </c>
      <c r="AQ61" s="9">
        <f t="shared" si="0"/>
        <v>0</v>
      </c>
      <c r="AR61" s="4">
        <f t="shared" si="1"/>
        <v>0</v>
      </c>
    </row>
    <row r="62" spans="2:44" ht="13.5" hidden="1">
      <c r="B62" s="49">
        <f t="shared" si="2"/>
        <v>45</v>
      </c>
      <c r="C62" s="58"/>
      <c r="D62" s="59"/>
      <c r="E62" s="60"/>
      <c r="F62" s="61"/>
      <c r="G62" s="62"/>
      <c r="H62" s="63"/>
      <c r="I62" s="61"/>
      <c r="J62" s="64"/>
      <c r="K62" s="63"/>
      <c r="L62" s="61"/>
      <c r="M62" s="64"/>
      <c r="N62" s="63"/>
      <c r="O62" s="61"/>
      <c r="P62" s="64"/>
      <c r="Q62" s="63"/>
      <c r="R62" s="61"/>
      <c r="S62" s="64"/>
      <c r="T62" s="63"/>
      <c r="U62" s="61"/>
      <c r="V62" s="64"/>
      <c r="W62" s="63"/>
      <c r="X62" s="61"/>
      <c r="Y62" s="64"/>
      <c r="Z62" s="63"/>
      <c r="AA62" s="61"/>
      <c r="AB62" s="64"/>
      <c r="AC62" s="63"/>
      <c r="AD62" s="61"/>
      <c r="AE62" s="64"/>
      <c r="AF62" s="63"/>
      <c r="AG62" s="61"/>
      <c r="AH62" s="64"/>
      <c r="AI62" s="63"/>
      <c r="AJ62" s="61"/>
      <c r="AK62" s="64"/>
      <c r="AL62" s="63"/>
      <c r="AM62" s="61"/>
      <c r="AN62" s="64"/>
      <c r="AO62" s="7">
        <f t="shared" si="0"/>
        <v>0</v>
      </c>
      <c r="AP62" s="8">
        <f t="shared" si="0"/>
        <v>0</v>
      </c>
      <c r="AQ62" s="9">
        <f t="shared" si="0"/>
        <v>0</v>
      </c>
      <c r="AR62" s="4">
        <f t="shared" si="1"/>
        <v>0</v>
      </c>
    </row>
    <row r="63" spans="2:44" ht="13.5" hidden="1">
      <c r="B63" s="49">
        <f t="shared" si="2"/>
        <v>46</v>
      </c>
      <c r="C63" s="58"/>
      <c r="D63" s="59"/>
      <c r="E63" s="60"/>
      <c r="F63" s="61"/>
      <c r="G63" s="62"/>
      <c r="H63" s="63"/>
      <c r="I63" s="61"/>
      <c r="J63" s="64"/>
      <c r="K63" s="63"/>
      <c r="L63" s="61"/>
      <c r="M63" s="64"/>
      <c r="N63" s="63"/>
      <c r="O63" s="61"/>
      <c r="P63" s="64"/>
      <c r="Q63" s="63"/>
      <c r="R63" s="61"/>
      <c r="S63" s="64"/>
      <c r="T63" s="63"/>
      <c r="U63" s="61"/>
      <c r="V63" s="64"/>
      <c r="W63" s="63"/>
      <c r="X63" s="61"/>
      <c r="Y63" s="64"/>
      <c r="Z63" s="63"/>
      <c r="AA63" s="61"/>
      <c r="AB63" s="64"/>
      <c r="AC63" s="63"/>
      <c r="AD63" s="61"/>
      <c r="AE63" s="64"/>
      <c r="AF63" s="63"/>
      <c r="AG63" s="61"/>
      <c r="AH63" s="64"/>
      <c r="AI63" s="63"/>
      <c r="AJ63" s="61"/>
      <c r="AK63" s="64"/>
      <c r="AL63" s="63"/>
      <c r="AM63" s="61"/>
      <c r="AN63" s="64"/>
      <c r="AO63" s="7">
        <f t="shared" si="0"/>
        <v>0</v>
      </c>
      <c r="AP63" s="8">
        <f t="shared" si="0"/>
        <v>0</v>
      </c>
      <c r="AQ63" s="9">
        <f t="shared" si="0"/>
        <v>0</v>
      </c>
      <c r="AR63" s="4">
        <f t="shared" si="1"/>
        <v>0</v>
      </c>
    </row>
    <row r="64" spans="2:44" ht="13.5" hidden="1">
      <c r="B64" s="49">
        <f t="shared" si="2"/>
        <v>47</v>
      </c>
      <c r="C64" s="58"/>
      <c r="D64" s="59"/>
      <c r="E64" s="60"/>
      <c r="F64" s="61"/>
      <c r="G64" s="62"/>
      <c r="H64" s="63"/>
      <c r="I64" s="61"/>
      <c r="J64" s="64"/>
      <c r="K64" s="63"/>
      <c r="L64" s="61"/>
      <c r="M64" s="64"/>
      <c r="N64" s="63"/>
      <c r="O64" s="61"/>
      <c r="P64" s="64"/>
      <c r="Q64" s="63"/>
      <c r="R64" s="61"/>
      <c r="S64" s="64"/>
      <c r="T64" s="63"/>
      <c r="U64" s="61"/>
      <c r="V64" s="64"/>
      <c r="W64" s="63"/>
      <c r="X64" s="61"/>
      <c r="Y64" s="64"/>
      <c r="Z64" s="63"/>
      <c r="AA64" s="61"/>
      <c r="AB64" s="64"/>
      <c r="AC64" s="63"/>
      <c r="AD64" s="61"/>
      <c r="AE64" s="64"/>
      <c r="AF64" s="63"/>
      <c r="AG64" s="61"/>
      <c r="AH64" s="64"/>
      <c r="AI64" s="63"/>
      <c r="AJ64" s="61"/>
      <c r="AK64" s="64"/>
      <c r="AL64" s="63"/>
      <c r="AM64" s="61"/>
      <c r="AN64" s="64"/>
      <c r="AO64" s="7">
        <f t="shared" si="0"/>
        <v>0</v>
      </c>
      <c r="AP64" s="8">
        <f t="shared" si="0"/>
        <v>0</v>
      </c>
      <c r="AQ64" s="9">
        <f t="shared" si="0"/>
        <v>0</v>
      </c>
      <c r="AR64" s="4">
        <f t="shared" si="1"/>
        <v>0</v>
      </c>
    </row>
    <row r="65" spans="2:44" ht="13.5" hidden="1">
      <c r="B65" s="49">
        <f t="shared" si="2"/>
        <v>48</v>
      </c>
      <c r="C65" s="58"/>
      <c r="D65" s="59"/>
      <c r="E65" s="60"/>
      <c r="F65" s="61"/>
      <c r="G65" s="62"/>
      <c r="H65" s="63"/>
      <c r="I65" s="61"/>
      <c r="J65" s="64"/>
      <c r="K65" s="63"/>
      <c r="L65" s="61"/>
      <c r="M65" s="64"/>
      <c r="N65" s="63"/>
      <c r="O65" s="61"/>
      <c r="P65" s="64"/>
      <c r="Q65" s="63"/>
      <c r="R65" s="61"/>
      <c r="S65" s="64"/>
      <c r="T65" s="63"/>
      <c r="U65" s="61"/>
      <c r="V65" s="64"/>
      <c r="W65" s="63"/>
      <c r="X65" s="61"/>
      <c r="Y65" s="64"/>
      <c r="Z65" s="63"/>
      <c r="AA65" s="61"/>
      <c r="AB65" s="64"/>
      <c r="AC65" s="63"/>
      <c r="AD65" s="61"/>
      <c r="AE65" s="64"/>
      <c r="AF65" s="63"/>
      <c r="AG65" s="61"/>
      <c r="AH65" s="64"/>
      <c r="AI65" s="63"/>
      <c r="AJ65" s="61"/>
      <c r="AK65" s="64"/>
      <c r="AL65" s="63"/>
      <c r="AM65" s="61"/>
      <c r="AN65" s="64"/>
      <c r="AO65" s="7">
        <f t="shared" si="0"/>
        <v>0</v>
      </c>
      <c r="AP65" s="8">
        <f t="shared" si="0"/>
        <v>0</v>
      </c>
      <c r="AQ65" s="9">
        <f t="shared" si="0"/>
        <v>0</v>
      </c>
      <c r="AR65" s="4">
        <f t="shared" si="1"/>
        <v>0</v>
      </c>
    </row>
    <row r="66" spans="2:44" ht="13.5" hidden="1">
      <c r="B66" s="49">
        <f t="shared" si="2"/>
        <v>49</v>
      </c>
      <c r="C66" s="58"/>
      <c r="D66" s="59"/>
      <c r="E66" s="60"/>
      <c r="F66" s="61"/>
      <c r="G66" s="62"/>
      <c r="H66" s="63"/>
      <c r="I66" s="61"/>
      <c r="J66" s="64"/>
      <c r="K66" s="63"/>
      <c r="L66" s="61"/>
      <c r="M66" s="64"/>
      <c r="N66" s="63"/>
      <c r="O66" s="61"/>
      <c r="P66" s="64"/>
      <c r="Q66" s="63"/>
      <c r="R66" s="61"/>
      <c r="S66" s="64"/>
      <c r="T66" s="63"/>
      <c r="U66" s="61"/>
      <c r="V66" s="64"/>
      <c r="W66" s="63"/>
      <c r="X66" s="61"/>
      <c r="Y66" s="64"/>
      <c r="Z66" s="63"/>
      <c r="AA66" s="61"/>
      <c r="AB66" s="64"/>
      <c r="AC66" s="63"/>
      <c r="AD66" s="61"/>
      <c r="AE66" s="64"/>
      <c r="AF66" s="63"/>
      <c r="AG66" s="61"/>
      <c r="AH66" s="64"/>
      <c r="AI66" s="63"/>
      <c r="AJ66" s="61"/>
      <c r="AK66" s="64"/>
      <c r="AL66" s="63"/>
      <c r="AM66" s="61"/>
      <c r="AN66" s="64"/>
      <c r="AO66" s="7">
        <f t="shared" si="0"/>
        <v>0</v>
      </c>
      <c r="AP66" s="8">
        <f t="shared" si="0"/>
        <v>0</v>
      </c>
      <c r="AQ66" s="9">
        <f t="shared" si="0"/>
        <v>0</v>
      </c>
      <c r="AR66" s="4">
        <f t="shared" si="1"/>
        <v>0</v>
      </c>
    </row>
    <row r="67" spans="2:44" ht="13.5" hidden="1">
      <c r="B67" s="49">
        <f t="shared" si="2"/>
        <v>50</v>
      </c>
      <c r="C67" s="58"/>
      <c r="D67" s="59"/>
      <c r="E67" s="60"/>
      <c r="F67" s="61"/>
      <c r="G67" s="62"/>
      <c r="H67" s="63"/>
      <c r="I67" s="61"/>
      <c r="J67" s="64"/>
      <c r="K67" s="63"/>
      <c r="L67" s="61"/>
      <c r="M67" s="64"/>
      <c r="N67" s="63"/>
      <c r="O67" s="61"/>
      <c r="P67" s="64"/>
      <c r="Q67" s="63"/>
      <c r="R67" s="61"/>
      <c r="S67" s="64"/>
      <c r="T67" s="63"/>
      <c r="U67" s="61"/>
      <c r="V67" s="64"/>
      <c r="W67" s="63"/>
      <c r="X67" s="61"/>
      <c r="Y67" s="64"/>
      <c r="Z67" s="63"/>
      <c r="AA67" s="61"/>
      <c r="AB67" s="64"/>
      <c r="AC67" s="63"/>
      <c r="AD67" s="61"/>
      <c r="AE67" s="64"/>
      <c r="AF67" s="63"/>
      <c r="AG67" s="61"/>
      <c r="AH67" s="64"/>
      <c r="AI67" s="63"/>
      <c r="AJ67" s="61"/>
      <c r="AK67" s="64"/>
      <c r="AL67" s="63"/>
      <c r="AM67" s="61"/>
      <c r="AN67" s="64"/>
      <c r="AO67" s="7">
        <f t="shared" si="0"/>
        <v>0</v>
      </c>
      <c r="AP67" s="8">
        <f t="shared" si="0"/>
        <v>0</v>
      </c>
      <c r="AQ67" s="9">
        <f t="shared" si="0"/>
        <v>0</v>
      </c>
      <c r="AR67" s="4">
        <f t="shared" si="1"/>
        <v>0</v>
      </c>
    </row>
    <row r="68" spans="2:44" ht="13.5" hidden="1">
      <c r="B68" s="49">
        <f t="shared" si="2"/>
        <v>51</v>
      </c>
      <c r="C68" s="58"/>
      <c r="D68" s="59"/>
      <c r="E68" s="60"/>
      <c r="F68" s="61"/>
      <c r="G68" s="62"/>
      <c r="H68" s="63"/>
      <c r="I68" s="61"/>
      <c r="J68" s="64"/>
      <c r="K68" s="63"/>
      <c r="L68" s="61"/>
      <c r="M68" s="64"/>
      <c r="N68" s="63"/>
      <c r="O68" s="61"/>
      <c r="P68" s="64"/>
      <c r="Q68" s="63"/>
      <c r="R68" s="61"/>
      <c r="S68" s="64"/>
      <c r="T68" s="63"/>
      <c r="U68" s="61"/>
      <c r="V68" s="64"/>
      <c r="W68" s="63"/>
      <c r="X68" s="61"/>
      <c r="Y68" s="64"/>
      <c r="Z68" s="63"/>
      <c r="AA68" s="61"/>
      <c r="AB68" s="64"/>
      <c r="AC68" s="63"/>
      <c r="AD68" s="61"/>
      <c r="AE68" s="64"/>
      <c r="AF68" s="63"/>
      <c r="AG68" s="61"/>
      <c r="AH68" s="64"/>
      <c r="AI68" s="63"/>
      <c r="AJ68" s="61"/>
      <c r="AK68" s="64"/>
      <c r="AL68" s="63"/>
      <c r="AM68" s="61"/>
      <c r="AN68" s="64"/>
      <c r="AO68" s="7">
        <f t="shared" si="0"/>
        <v>0</v>
      </c>
      <c r="AP68" s="8">
        <f t="shared" si="0"/>
        <v>0</v>
      </c>
      <c r="AQ68" s="9">
        <f t="shared" si="0"/>
        <v>0</v>
      </c>
      <c r="AR68" s="4">
        <f t="shared" si="1"/>
        <v>0</v>
      </c>
    </row>
    <row r="69" spans="2:44" ht="13.5" hidden="1">
      <c r="B69" s="49">
        <f t="shared" si="2"/>
        <v>52</v>
      </c>
      <c r="C69" s="58"/>
      <c r="D69" s="59"/>
      <c r="E69" s="60"/>
      <c r="F69" s="61"/>
      <c r="G69" s="62"/>
      <c r="H69" s="63"/>
      <c r="I69" s="61"/>
      <c r="J69" s="64"/>
      <c r="K69" s="63"/>
      <c r="L69" s="61"/>
      <c r="M69" s="64"/>
      <c r="N69" s="63"/>
      <c r="O69" s="61"/>
      <c r="P69" s="64"/>
      <c r="Q69" s="63"/>
      <c r="R69" s="61"/>
      <c r="S69" s="64"/>
      <c r="T69" s="63"/>
      <c r="U69" s="61"/>
      <c r="V69" s="64"/>
      <c r="W69" s="63"/>
      <c r="X69" s="61"/>
      <c r="Y69" s="64"/>
      <c r="Z69" s="63"/>
      <c r="AA69" s="61"/>
      <c r="AB69" s="64"/>
      <c r="AC69" s="63"/>
      <c r="AD69" s="61"/>
      <c r="AE69" s="64"/>
      <c r="AF69" s="63"/>
      <c r="AG69" s="61"/>
      <c r="AH69" s="64"/>
      <c r="AI69" s="63"/>
      <c r="AJ69" s="61"/>
      <c r="AK69" s="64"/>
      <c r="AL69" s="63"/>
      <c r="AM69" s="61"/>
      <c r="AN69" s="64"/>
      <c r="AO69" s="7">
        <f t="shared" si="0"/>
        <v>0</v>
      </c>
      <c r="AP69" s="8">
        <f t="shared" si="0"/>
        <v>0</v>
      </c>
      <c r="AQ69" s="9">
        <f t="shared" si="0"/>
        <v>0</v>
      </c>
      <c r="AR69" s="4">
        <f t="shared" si="1"/>
        <v>0</v>
      </c>
    </row>
    <row r="70" spans="2:44" ht="13.5" hidden="1">
      <c r="B70" s="49">
        <f t="shared" si="2"/>
        <v>53</v>
      </c>
      <c r="C70" s="58"/>
      <c r="D70" s="59"/>
      <c r="E70" s="60"/>
      <c r="F70" s="61"/>
      <c r="G70" s="62"/>
      <c r="H70" s="63"/>
      <c r="I70" s="61"/>
      <c r="J70" s="64"/>
      <c r="K70" s="63"/>
      <c r="L70" s="61"/>
      <c r="M70" s="64"/>
      <c r="N70" s="63"/>
      <c r="O70" s="61"/>
      <c r="P70" s="64"/>
      <c r="Q70" s="63"/>
      <c r="R70" s="61"/>
      <c r="S70" s="64"/>
      <c r="T70" s="63"/>
      <c r="U70" s="61"/>
      <c r="V70" s="64"/>
      <c r="W70" s="63"/>
      <c r="X70" s="61"/>
      <c r="Y70" s="64"/>
      <c r="Z70" s="63"/>
      <c r="AA70" s="61"/>
      <c r="AB70" s="64"/>
      <c r="AC70" s="63"/>
      <c r="AD70" s="61"/>
      <c r="AE70" s="64"/>
      <c r="AF70" s="63"/>
      <c r="AG70" s="61"/>
      <c r="AH70" s="64"/>
      <c r="AI70" s="63"/>
      <c r="AJ70" s="61"/>
      <c r="AK70" s="64"/>
      <c r="AL70" s="63"/>
      <c r="AM70" s="61"/>
      <c r="AN70" s="64"/>
      <c r="AO70" s="7">
        <f t="shared" si="0"/>
        <v>0</v>
      </c>
      <c r="AP70" s="8">
        <f t="shared" si="0"/>
        <v>0</v>
      </c>
      <c r="AQ70" s="9">
        <f t="shared" si="0"/>
        <v>0</v>
      </c>
      <c r="AR70" s="4">
        <f t="shared" si="1"/>
        <v>0</v>
      </c>
    </row>
    <row r="71" spans="2:44" ht="13.5" hidden="1">
      <c r="B71" s="49">
        <f t="shared" si="2"/>
        <v>54</v>
      </c>
      <c r="C71" s="58"/>
      <c r="D71" s="59"/>
      <c r="E71" s="60"/>
      <c r="F71" s="61"/>
      <c r="G71" s="62"/>
      <c r="H71" s="63"/>
      <c r="I71" s="61"/>
      <c r="J71" s="64"/>
      <c r="K71" s="63"/>
      <c r="L71" s="61"/>
      <c r="M71" s="64"/>
      <c r="N71" s="63"/>
      <c r="O71" s="61"/>
      <c r="P71" s="64"/>
      <c r="Q71" s="63"/>
      <c r="R71" s="61"/>
      <c r="S71" s="64"/>
      <c r="T71" s="63"/>
      <c r="U71" s="61"/>
      <c r="V71" s="64"/>
      <c r="W71" s="63"/>
      <c r="X71" s="61"/>
      <c r="Y71" s="64"/>
      <c r="Z71" s="63"/>
      <c r="AA71" s="61"/>
      <c r="AB71" s="64"/>
      <c r="AC71" s="63"/>
      <c r="AD71" s="61"/>
      <c r="AE71" s="64"/>
      <c r="AF71" s="63"/>
      <c r="AG71" s="61"/>
      <c r="AH71" s="64"/>
      <c r="AI71" s="63"/>
      <c r="AJ71" s="61"/>
      <c r="AK71" s="64"/>
      <c r="AL71" s="63"/>
      <c r="AM71" s="61"/>
      <c r="AN71" s="64"/>
      <c r="AO71" s="7">
        <f t="shared" si="0"/>
        <v>0</v>
      </c>
      <c r="AP71" s="8">
        <f t="shared" si="0"/>
        <v>0</v>
      </c>
      <c r="AQ71" s="9">
        <f t="shared" si="0"/>
        <v>0</v>
      </c>
      <c r="AR71" s="4">
        <f t="shared" si="1"/>
        <v>0</v>
      </c>
    </row>
    <row r="72" spans="2:44" ht="14.25" hidden="1" thickBot="1">
      <c r="B72" s="50">
        <f t="shared" si="2"/>
        <v>55</v>
      </c>
      <c r="C72" s="65"/>
      <c r="D72" s="66"/>
      <c r="E72" s="60"/>
      <c r="F72" s="67"/>
      <c r="G72" s="68"/>
      <c r="H72" s="69"/>
      <c r="I72" s="75"/>
      <c r="J72" s="76"/>
      <c r="K72" s="69"/>
      <c r="L72" s="75"/>
      <c r="M72" s="76"/>
      <c r="N72" s="69"/>
      <c r="O72" s="75"/>
      <c r="P72" s="76"/>
      <c r="Q72" s="69"/>
      <c r="R72" s="75"/>
      <c r="S72" s="76"/>
      <c r="T72" s="69"/>
      <c r="U72" s="75"/>
      <c r="V72" s="76"/>
      <c r="W72" s="69"/>
      <c r="X72" s="75"/>
      <c r="Y72" s="76"/>
      <c r="Z72" s="69"/>
      <c r="AA72" s="75"/>
      <c r="AB72" s="76"/>
      <c r="AC72" s="69"/>
      <c r="AD72" s="75"/>
      <c r="AE72" s="76"/>
      <c r="AF72" s="69"/>
      <c r="AG72" s="75"/>
      <c r="AH72" s="76"/>
      <c r="AI72" s="69"/>
      <c r="AJ72" s="75"/>
      <c r="AK72" s="76"/>
      <c r="AL72" s="69"/>
      <c r="AM72" s="75"/>
      <c r="AN72" s="76"/>
      <c r="AO72" s="10">
        <f t="shared" si="0"/>
        <v>0</v>
      </c>
      <c r="AP72" s="11">
        <f t="shared" si="0"/>
        <v>0</v>
      </c>
      <c r="AQ72" s="12">
        <f t="shared" si="0"/>
        <v>0</v>
      </c>
      <c r="AR72" s="4">
        <f t="shared" si="1"/>
        <v>0</v>
      </c>
    </row>
    <row r="73" spans="2:43" ht="15" hidden="1" thickBot="1" thickTop="1">
      <c r="B73" s="174" t="s">
        <v>43</v>
      </c>
      <c r="C73" s="175"/>
      <c r="D73" s="176"/>
      <c r="E73" s="13">
        <f>SUM(E38:E72)</f>
        <v>0</v>
      </c>
      <c r="F73" s="14">
        <f aca="true" t="shared" si="5" ref="F73:AQ73">SUM(F38:F72)</f>
        <v>0</v>
      </c>
      <c r="G73" s="15">
        <f t="shared" si="5"/>
        <v>0</v>
      </c>
      <c r="H73" s="16">
        <f t="shared" si="5"/>
        <v>0</v>
      </c>
      <c r="I73" s="14">
        <f t="shared" si="5"/>
        <v>0</v>
      </c>
      <c r="J73" s="17">
        <f t="shared" si="5"/>
        <v>0</v>
      </c>
      <c r="K73" s="16">
        <f t="shared" si="5"/>
        <v>0</v>
      </c>
      <c r="L73" s="14">
        <f t="shared" si="5"/>
        <v>0</v>
      </c>
      <c r="M73" s="17">
        <f t="shared" si="5"/>
        <v>0</v>
      </c>
      <c r="N73" s="16">
        <f t="shared" si="5"/>
        <v>0</v>
      </c>
      <c r="O73" s="14">
        <f t="shared" si="5"/>
        <v>0</v>
      </c>
      <c r="P73" s="17">
        <f t="shared" si="5"/>
        <v>0</v>
      </c>
      <c r="Q73" s="16">
        <f t="shared" si="5"/>
        <v>0</v>
      </c>
      <c r="R73" s="14">
        <f t="shared" si="5"/>
        <v>0</v>
      </c>
      <c r="S73" s="17">
        <f t="shared" si="5"/>
        <v>0</v>
      </c>
      <c r="T73" s="16">
        <f t="shared" si="5"/>
        <v>0</v>
      </c>
      <c r="U73" s="14">
        <f t="shared" si="5"/>
        <v>0</v>
      </c>
      <c r="V73" s="17">
        <f t="shared" si="5"/>
        <v>0</v>
      </c>
      <c r="W73" s="16">
        <f t="shared" si="5"/>
        <v>0</v>
      </c>
      <c r="X73" s="14">
        <f t="shared" si="5"/>
        <v>0</v>
      </c>
      <c r="Y73" s="17">
        <f t="shared" si="5"/>
        <v>0</v>
      </c>
      <c r="Z73" s="16">
        <f t="shared" si="5"/>
        <v>0</v>
      </c>
      <c r="AA73" s="14">
        <f t="shared" si="5"/>
        <v>0</v>
      </c>
      <c r="AB73" s="17">
        <f t="shared" si="5"/>
        <v>0</v>
      </c>
      <c r="AC73" s="16">
        <f t="shared" si="5"/>
        <v>0</v>
      </c>
      <c r="AD73" s="14">
        <f t="shared" si="5"/>
        <v>0</v>
      </c>
      <c r="AE73" s="17">
        <f t="shared" si="5"/>
        <v>0</v>
      </c>
      <c r="AF73" s="16">
        <f t="shared" si="5"/>
        <v>0</v>
      </c>
      <c r="AG73" s="14">
        <f t="shared" si="5"/>
        <v>0</v>
      </c>
      <c r="AH73" s="17">
        <f t="shared" si="5"/>
        <v>0</v>
      </c>
      <c r="AI73" s="16">
        <f t="shared" si="5"/>
        <v>0</v>
      </c>
      <c r="AJ73" s="14">
        <f t="shared" si="5"/>
        <v>0</v>
      </c>
      <c r="AK73" s="15">
        <f t="shared" si="5"/>
        <v>0</v>
      </c>
      <c r="AL73" s="16">
        <f t="shared" si="5"/>
        <v>0</v>
      </c>
      <c r="AM73" s="14">
        <f t="shared" si="5"/>
        <v>0</v>
      </c>
      <c r="AN73" s="19">
        <f t="shared" si="5"/>
        <v>0</v>
      </c>
      <c r="AO73" s="20">
        <f t="shared" si="5"/>
        <v>0</v>
      </c>
      <c r="AP73" s="14">
        <f t="shared" si="5"/>
        <v>0</v>
      </c>
      <c r="AQ73" s="18">
        <f t="shared" si="5"/>
        <v>0</v>
      </c>
    </row>
    <row r="75" ht="13.5" hidden="1">
      <c r="D75" s="2">
        <f>COUNTIF(D38:D72,"時給")+COUNTIF(D17:D36,"時給")</f>
        <v>0</v>
      </c>
    </row>
    <row r="76" ht="14.25" thickBot="1"/>
    <row r="77" spans="2:38" s="26" customFormat="1" ht="13.5">
      <c r="B77" s="227" t="s">
        <v>5</v>
      </c>
      <c r="C77" s="230"/>
      <c r="D77" s="230"/>
      <c r="E77" s="230"/>
      <c r="F77" s="230"/>
      <c r="G77" s="230"/>
      <c r="H77" s="230"/>
      <c r="I77" s="230"/>
      <c r="J77" s="230"/>
      <c r="K77" s="230"/>
      <c r="L77" s="231"/>
      <c r="M77" s="241" t="s">
        <v>6</v>
      </c>
      <c r="N77" s="242"/>
      <c r="O77" s="242"/>
      <c r="P77" s="242"/>
      <c r="Q77" s="242"/>
      <c r="R77" s="242"/>
      <c r="S77" s="242"/>
      <c r="T77" s="242"/>
      <c r="U77" s="242"/>
      <c r="V77" s="242"/>
      <c r="W77" s="243"/>
      <c r="X77" s="244"/>
      <c r="Y77" s="227" t="s">
        <v>7</v>
      </c>
      <c r="Z77" s="228"/>
      <c r="AA77" s="228"/>
      <c r="AB77" s="228"/>
      <c r="AC77" s="228"/>
      <c r="AD77" s="228"/>
      <c r="AE77" s="228"/>
      <c r="AF77" s="228"/>
      <c r="AG77" s="229"/>
      <c r="AH77" s="227" t="s">
        <v>21</v>
      </c>
      <c r="AI77" s="230"/>
      <c r="AJ77" s="230"/>
      <c r="AK77" s="230"/>
      <c r="AL77" s="233"/>
    </row>
    <row r="78" spans="1:38" s="70" customFormat="1" ht="17.25" customHeight="1">
      <c r="A78" s="26"/>
      <c r="B78" s="234" t="s">
        <v>22</v>
      </c>
      <c r="C78" s="217"/>
      <c r="D78" s="169" t="s">
        <v>23</v>
      </c>
      <c r="E78" s="169"/>
      <c r="F78" s="170"/>
      <c r="G78" s="169" t="s">
        <v>24</v>
      </c>
      <c r="H78" s="169"/>
      <c r="I78" s="170"/>
      <c r="J78" s="169" t="s">
        <v>25</v>
      </c>
      <c r="K78" s="236"/>
      <c r="L78" s="237"/>
      <c r="M78" s="240" t="s">
        <v>26</v>
      </c>
      <c r="N78" s="169"/>
      <c r="O78" s="170"/>
      <c r="P78" s="169" t="s">
        <v>27</v>
      </c>
      <c r="Q78" s="169"/>
      <c r="R78" s="170"/>
      <c r="S78" s="169" t="s">
        <v>28</v>
      </c>
      <c r="T78" s="169"/>
      <c r="U78" s="170"/>
      <c r="V78" s="169" t="s">
        <v>29</v>
      </c>
      <c r="W78" s="236"/>
      <c r="X78" s="237"/>
      <c r="Y78" s="211" t="s">
        <v>65</v>
      </c>
      <c r="Z78" s="169"/>
      <c r="AA78" s="170"/>
      <c r="AB78" s="169" t="s">
        <v>30</v>
      </c>
      <c r="AC78" s="169"/>
      <c r="AD78" s="170"/>
      <c r="AE78" s="215" t="s">
        <v>31</v>
      </c>
      <c r="AF78" s="216"/>
      <c r="AG78" s="217"/>
      <c r="AH78" s="221" t="s">
        <v>48</v>
      </c>
      <c r="AI78" s="222"/>
      <c r="AJ78" s="222"/>
      <c r="AK78" s="222"/>
      <c r="AL78" s="223"/>
    </row>
    <row r="79" spans="2:38" s="70" customFormat="1" ht="27.75" customHeight="1">
      <c r="B79" s="235"/>
      <c r="C79" s="220"/>
      <c r="D79" s="171"/>
      <c r="E79" s="171"/>
      <c r="F79" s="171"/>
      <c r="G79" s="171"/>
      <c r="H79" s="171"/>
      <c r="I79" s="171"/>
      <c r="J79" s="238"/>
      <c r="K79" s="238"/>
      <c r="L79" s="239"/>
      <c r="M79" s="212"/>
      <c r="N79" s="171"/>
      <c r="O79" s="171"/>
      <c r="P79" s="171"/>
      <c r="Q79" s="171"/>
      <c r="R79" s="171"/>
      <c r="S79" s="171"/>
      <c r="T79" s="171"/>
      <c r="U79" s="171"/>
      <c r="V79" s="238"/>
      <c r="W79" s="238"/>
      <c r="X79" s="239"/>
      <c r="Y79" s="212"/>
      <c r="Z79" s="171"/>
      <c r="AA79" s="171"/>
      <c r="AB79" s="171"/>
      <c r="AC79" s="171"/>
      <c r="AD79" s="171"/>
      <c r="AE79" s="218"/>
      <c r="AF79" s="219"/>
      <c r="AG79" s="220"/>
      <c r="AH79" s="224"/>
      <c r="AI79" s="225"/>
      <c r="AJ79" s="225"/>
      <c r="AK79" s="225"/>
      <c r="AL79" s="226"/>
    </row>
    <row r="80" spans="2:38" s="33" customFormat="1" ht="14.25" customHeight="1">
      <c r="B80" s="232">
        <f>SUMIF($D$17:$D$72,$AU$18,$AR$17:$AR$72)</f>
        <v>0</v>
      </c>
      <c r="C80" s="198"/>
      <c r="D80" s="164">
        <f>SUMIF($D$17:$D$72,$AU$18,$AP$17:$AP$72)</f>
        <v>0</v>
      </c>
      <c r="E80" s="164"/>
      <c r="F80" s="213"/>
      <c r="G80" s="164">
        <f>SUMIF($D$17:$D$72,$AU$18,$AQ$17:$AQ$72)</f>
        <v>0</v>
      </c>
      <c r="H80" s="164"/>
      <c r="I80" s="213"/>
      <c r="J80" s="164" t="e">
        <f>ROUND(G80/D80,0)</f>
        <v>#DIV/0!</v>
      </c>
      <c r="K80" s="165"/>
      <c r="L80" s="166"/>
      <c r="M80" s="206">
        <f>SUMIF($D$17:$D$72,$AU$17,$AO$17:$AO$72)</f>
        <v>0</v>
      </c>
      <c r="N80" s="207"/>
      <c r="O80" s="208"/>
      <c r="P80" s="164">
        <f>SUMIF($D$17:$D$72,$AU$17,$AP$17:$AP$72)</f>
        <v>0</v>
      </c>
      <c r="Q80" s="164"/>
      <c r="R80" s="213"/>
      <c r="S80" s="161">
        <f>SUMIF($D$17:$D$72,$AU$17,$AQ$17:$AQ$72)</f>
        <v>0</v>
      </c>
      <c r="T80" s="161"/>
      <c r="U80" s="162"/>
      <c r="V80" s="164" t="e">
        <f>ROUND(S80/P80,0)</f>
        <v>#DIV/0!</v>
      </c>
      <c r="W80" s="165"/>
      <c r="X80" s="166"/>
      <c r="Y80" s="206">
        <f>SUMIF($D$17:$D$72,$AU$16,$AP$17:$AP$72)</f>
        <v>0</v>
      </c>
      <c r="Z80" s="207"/>
      <c r="AA80" s="208"/>
      <c r="AB80" s="164">
        <f>SUMIF($D$17:$D$72,$AU$16,$AQ$17:$AQ$72)</f>
        <v>0</v>
      </c>
      <c r="AC80" s="164"/>
      <c r="AD80" s="213"/>
      <c r="AE80" s="196" t="e">
        <f>ROUND(AB80/Y80,0)</f>
        <v>#DIV/0!</v>
      </c>
      <c r="AF80" s="197"/>
      <c r="AG80" s="198"/>
      <c r="AH80" s="202" t="e">
        <f>ROUND((G80+S80+AB80)/(D80+P80+Y80),0)</f>
        <v>#DIV/0!</v>
      </c>
      <c r="AI80" s="197"/>
      <c r="AJ80" s="197"/>
      <c r="AK80" s="197"/>
      <c r="AL80" s="203"/>
    </row>
    <row r="81" spans="2:38" s="33" customFormat="1" ht="14.25" customHeight="1" thickBot="1">
      <c r="B81" s="204"/>
      <c r="C81" s="201"/>
      <c r="D81" s="214"/>
      <c r="E81" s="214"/>
      <c r="F81" s="214"/>
      <c r="G81" s="214"/>
      <c r="H81" s="214"/>
      <c r="I81" s="214"/>
      <c r="J81" s="167"/>
      <c r="K81" s="167"/>
      <c r="L81" s="168"/>
      <c r="M81" s="209"/>
      <c r="N81" s="210"/>
      <c r="O81" s="210"/>
      <c r="P81" s="214"/>
      <c r="Q81" s="214"/>
      <c r="R81" s="214"/>
      <c r="S81" s="163"/>
      <c r="T81" s="163"/>
      <c r="U81" s="163"/>
      <c r="V81" s="167"/>
      <c r="W81" s="167"/>
      <c r="X81" s="168"/>
      <c r="Y81" s="209"/>
      <c r="Z81" s="210"/>
      <c r="AA81" s="210"/>
      <c r="AB81" s="214"/>
      <c r="AC81" s="214"/>
      <c r="AD81" s="214"/>
      <c r="AE81" s="199"/>
      <c r="AF81" s="200"/>
      <c r="AG81" s="201"/>
      <c r="AH81" s="204"/>
      <c r="AI81" s="200"/>
      <c r="AJ81" s="200"/>
      <c r="AK81" s="200"/>
      <c r="AL81" s="205"/>
    </row>
    <row r="82" spans="1:45" s="25" customFormat="1" ht="30" customHeight="1" thickBot="1">
      <c r="A82" s="1"/>
      <c r="B82" s="112" t="s">
        <v>50</v>
      </c>
      <c r="C82" s="113"/>
      <c r="D82" s="113"/>
      <c r="E82" s="113"/>
      <c r="F82" s="113"/>
      <c r="G82" s="114" t="e">
        <f>ROUND(G80/B80,0)</f>
        <v>#DIV/0!</v>
      </c>
      <c r="H82" s="114"/>
      <c r="I82" s="115"/>
      <c r="J82" s="153" t="s">
        <v>14</v>
      </c>
      <c r="K82" s="113"/>
      <c r="L82" s="154"/>
      <c r="M82" s="153" t="s">
        <v>51</v>
      </c>
      <c r="N82" s="113"/>
      <c r="O82" s="113"/>
      <c r="P82" s="113"/>
      <c r="Q82" s="113"/>
      <c r="R82" s="113"/>
      <c r="S82" s="114" t="e">
        <f>ROUND(S80/M80,0)</f>
        <v>#DIV/0!</v>
      </c>
      <c r="T82" s="114"/>
      <c r="U82" s="115"/>
      <c r="V82" s="153" t="s">
        <v>14</v>
      </c>
      <c r="W82" s="113"/>
      <c r="X82" s="154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24"/>
    </row>
    <row r="85" ht="14.25">
      <c r="B85" s="37" t="s">
        <v>70</v>
      </c>
    </row>
    <row r="86" ht="8.25" customHeight="1">
      <c r="B86" s="37"/>
    </row>
    <row r="87" ht="13.5">
      <c r="C87" s="1" t="s">
        <v>71</v>
      </c>
    </row>
    <row r="88" spans="3:16" ht="21.75" customHeight="1">
      <c r="C88" s="124" t="s">
        <v>72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6"/>
      <c r="P88" s="105" t="s">
        <v>88</v>
      </c>
    </row>
  </sheetData>
  <sheetProtection/>
  <mergeCells count="121">
    <mergeCell ref="AI8:AM8"/>
    <mergeCell ref="V8:AE8"/>
    <mergeCell ref="AF8:AH8"/>
    <mergeCell ref="B8:E8"/>
    <mergeCell ref="F8:J8"/>
    <mergeCell ref="B4:C4"/>
    <mergeCell ref="B7:F7"/>
    <mergeCell ref="G7:J7"/>
    <mergeCell ref="K8:M8"/>
    <mergeCell ref="AC4:AD4"/>
    <mergeCell ref="AH7:AM7"/>
    <mergeCell ref="V7:Z7"/>
    <mergeCell ref="K7:M7"/>
    <mergeCell ref="N7:R7"/>
    <mergeCell ref="AA7:AD7"/>
    <mergeCell ref="AE7:AG7"/>
    <mergeCell ref="AH77:AL77"/>
    <mergeCell ref="B78:C79"/>
    <mergeCell ref="D78:F79"/>
    <mergeCell ref="G78:I79"/>
    <mergeCell ref="J78:L79"/>
    <mergeCell ref="M78:O79"/>
    <mergeCell ref="P78:R79"/>
    <mergeCell ref="M77:X77"/>
    <mergeCell ref="V78:X79"/>
    <mergeCell ref="Y77:AG77"/>
    <mergeCell ref="M80:O81"/>
    <mergeCell ref="P80:R81"/>
    <mergeCell ref="B77:L77"/>
    <mergeCell ref="B80:C81"/>
    <mergeCell ref="D80:F81"/>
    <mergeCell ref="G80:I81"/>
    <mergeCell ref="J80:L81"/>
    <mergeCell ref="AE80:AG81"/>
    <mergeCell ref="AH80:AL81"/>
    <mergeCell ref="Y80:AA81"/>
    <mergeCell ref="Y78:AA79"/>
    <mergeCell ref="AB78:AD79"/>
    <mergeCell ref="AB80:AD81"/>
    <mergeCell ref="AE78:AG79"/>
    <mergeCell ref="AH78:AL79"/>
    <mergeCell ref="AO14:AQ14"/>
    <mergeCell ref="E15:F15"/>
    <mergeCell ref="G15:G16"/>
    <mergeCell ref="H15:I15"/>
    <mergeCell ref="J15:J16"/>
    <mergeCell ref="W14:Y14"/>
    <mergeCell ref="AQ15:AQ16"/>
    <mergeCell ref="V15:V16"/>
    <mergeCell ref="Q15:R15"/>
    <mergeCell ref="AH15:AH16"/>
    <mergeCell ref="D14:D16"/>
    <mergeCell ref="AL15:AM15"/>
    <mergeCell ref="AN15:AN16"/>
    <mergeCell ref="AC15:AD15"/>
    <mergeCell ref="K14:M14"/>
    <mergeCell ref="N14:P14"/>
    <mergeCell ref="Q14:S14"/>
    <mergeCell ref="T14:V14"/>
    <mergeCell ref="AL14:AN14"/>
    <mergeCell ref="W15:X15"/>
    <mergeCell ref="M15:M16"/>
    <mergeCell ref="S15:S16"/>
    <mergeCell ref="T15:U15"/>
    <mergeCell ref="AO15:AP15"/>
    <mergeCell ref="Y15:Y16"/>
    <mergeCell ref="Z15:AA15"/>
    <mergeCell ref="AB15:AB16"/>
    <mergeCell ref="AK15:AK16"/>
    <mergeCell ref="AE15:AE16"/>
    <mergeCell ref="AF15:AG15"/>
    <mergeCell ref="E14:G14"/>
    <mergeCell ref="H14:J14"/>
    <mergeCell ref="B73:D73"/>
    <mergeCell ref="AI15:AJ15"/>
    <mergeCell ref="AI14:AK14"/>
    <mergeCell ref="Z14:AB14"/>
    <mergeCell ref="AC14:AE14"/>
    <mergeCell ref="AF14:AH14"/>
    <mergeCell ref="B37:D37"/>
    <mergeCell ref="B14:C16"/>
    <mergeCell ref="V82:X82"/>
    <mergeCell ref="M82:R82"/>
    <mergeCell ref="K10:T11"/>
    <mergeCell ref="N15:O15"/>
    <mergeCell ref="P15:P16"/>
    <mergeCell ref="S80:U81"/>
    <mergeCell ref="V80:X81"/>
    <mergeCell ref="S82:U82"/>
    <mergeCell ref="S78:U79"/>
    <mergeCell ref="K15:L15"/>
    <mergeCell ref="AL11:AN11"/>
    <mergeCell ref="AL12:AN12"/>
    <mergeCell ref="B10:E11"/>
    <mergeCell ref="F10:J11"/>
    <mergeCell ref="AL9:AN9"/>
    <mergeCell ref="AL10:AN10"/>
    <mergeCell ref="AI12:AK12"/>
    <mergeCell ref="AI10:AK10"/>
    <mergeCell ref="Y9:AH9"/>
    <mergeCell ref="AI9:AK9"/>
    <mergeCell ref="C88:O88"/>
    <mergeCell ref="AG10:AH10"/>
    <mergeCell ref="V9:W12"/>
    <mergeCell ref="AI11:AK11"/>
    <mergeCell ref="X10:X12"/>
    <mergeCell ref="C1:C2"/>
    <mergeCell ref="K1:AH2"/>
    <mergeCell ref="L4:N4"/>
    <mergeCell ref="Z4:AB4"/>
    <mergeCell ref="J82:L82"/>
    <mergeCell ref="Y10:AF12"/>
    <mergeCell ref="AG11:AH11"/>
    <mergeCell ref="AG12:AH12"/>
    <mergeCell ref="B82:F82"/>
    <mergeCell ref="G82:I82"/>
    <mergeCell ref="L3:N3"/>
    <mergeCell ref="O3:V3"/>
    <mergeCell ref="AE4:AN4"/>
    <mergeCell ref="O4:V4"/>
    <mergeCell ref="W4:Y4"/>
  </mergeCells>
  <conditionalFormatting sqref="B80 Y80:AD81 M80:U81 D80:I81 AP73">
    <cfRule type="cellIs" priority="3" dxfId="8" operator="equal" stopIfTrue="1">
      <formula>0</formula>
    </cfRule>
  </conditionalFormatting>
  <conditionalFormatting sqref="J80 V80 AE80 N8">
    <cfRule type="expression" priority="4" dxfId="8" stopIfTrue="1">
      <formula>ISERROR(J8)</formula>
    </cfRule>
  </conditionalFormatting>
  <conditionalFormatting sqref="N17:N36 Q17:Q36 T17:T36 W17:W36 Z17:Z36 AC17:AC36 AF17:AF36 AI17:AI36 AL17:AL36 N38:N72 Q38:Q72 T38:T72 W38:W72 Z38:Z72 AC38:AC72 AF38:AF72 AI38:AI72 AL38:AL72 E17:E36 E38:E72 H17:H36 H38:H72 K17:K36 K38:K72 AO17:AO36 AO38:AO72">
    <cfRule type="expression" priority="1" dxfId="0" stopIfTrue="1">
      <formula>$D17=$AU$18</formula>
    </cfRule>
    <cfRule type="expression" priority="2" dxfId="0" stopIfTrue="1">
      <formula>$D17=$AU$16</formula>
    </cfRule>
  </conditionalFormatting>
  <dataValidations count="5">
    <dataValidation type="decimal" operator="greaterThanOrEqual" allowBlank="1" showInputMessage="1" showErrorMessage="1" promptTitle="就労実績" prompt="日給者は、「就労日数」及び「就労時間数」を記入。時給者及び月給者は、「就労時間数」を記入。" sqref="K38:L72 H38:I72 E38:F72 AL38:AM72 AI38:AJ72 AF38:AG72 AC38:AD72 Z38:AA72 W38:X72 T38:U72 Q38:R72 N38:O72 E17:F36 AL17:AM36 AI17:AJ36 AF17:AG36 AC17:AD36 Z17:AA36 W17:X36 T17:U36 Q17:R36 N17:O36 K17:L36 H17:I36">
      <formula1>0</formula1>
    </dataValidation>
    <dataValidation type="list" allowBlank="1" showInputMessage="1" showErrorMessage="1" prompt="「時給」「日給」「月給」から選択してください。" sqref="D38:D72 D17:D36">
      <formula1>$AU$15:$AU$18</formula1>
    </dataValidation>
    <dataValidation type="decimal" operator="greaterThanOrEqual" allowBlank="1" showInputMessage="1" showErrorMessage="1" sqref="M38:M72 J38:J72 G38:G72 AN38:AN72 AK38:AK72 AH38:AH72 AE38:AE72 AB38:AB72 Y38:Y72 V38:V72 S38:S72 P38:P72 G17:G36 AN17:AN36 AK17:AK36 AH17:AH36 AE17:AE36 AB17:AB36 Y17:Y36 V17:V36 S17:S36 P17:P36 M17:M36 J17:J36">
      <formula1>0</formula1>
    </dataValidation>
    <dataValidation type="list" allowBlank="1" showInputMessage="1" showErrorMessage="1" sqref="AE7:AG7 K7:M7">
      <formula1>$AU$16:$AU$18</formula1>
    </dataValidation>
    <dataValidation type="list" allowBlank="1" showInputMessage="1" showErrorMessage="1" sqref="O3:V3 F8:J8">
      <formula1>$AU$20:$AU$21</formula1>
    </dataValidation>
  </dataValidations>
  <printOptions/>
  <pageMargins left="0.34" right="0.17" top="0.45" bottom="0.1968503937007874" header="0.31496062992125984" footer="0.28"/>
  <pageSetup fitToHeight="1" fitToWidth="1" horizontalDpi="300" verticalDpi="300" orientation="landscape" paperSize="9" scale="62" r:id="rId1"/>
  <headerFooter alignWithMargins="0">
    <oddHeader>&amp;R&amp;14（　　　枚目中　　　枚目）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8"/>
  <sheetViews>
    <sheetView showGridLines="0" view="pageBreakPreview" zoomScaleNormal="85" zoomScaleSheetLayoutView="100" zoomScalePageLayoutView="0" workbookViewId="0" topLeftCell="Q6">
      <selection activeCell="AU22" sqref="AU22"/>
    </sheetView>
  </sheetViews>
  <sheetFormatPr defaultColWidth="9.00390625" defaultRowHeight="13.5"/>
  <cols>
    <col min="1" max="1" width="0.6171875" style="2" hidden="1" customWidth="1"/>
    <col min="2" max="2" width="3.125" style="2" customWidth="1"/>
    <col min="3" max="3" width="12.125" style="2" customWidth="1"/>
    <col min="4" max="4" width="4.125" style="2" customWidth="1"/>
    <col min="5" max="6" width="4.625" style="2" customWidth="1"/>
    <col min="7" max="7" width="5.875" style="2" customWidth="1"/>
    <col min="8" max="9" width="4.625" style="2" customWidth="1"/>
    <col min="10" max="10" width="6.00390625" style="2" customWidth="1"/>
    <col min="11" max="12" width="4.625" style="2" customWidth="1"/>
    <col min="13" max="13" width="6.00390625" style="2" customWidth="1"/>
    <col min="14" max="15" width="4.625" style="2" customWidth="1"/>
    <col min="16" max="16" width="6.00390625" style="2" customWidth="1"/>
    <col min="17" max="18" width="4.625" style="2" customWidth="1"/>
    <col min="19" max="19" width="6.00390625" style="2" customWidth="1"/>
    <col min="20" max="21" width="4.625" style="2" customWidth="1"/>
    <col min="22" max="22" width="6.00390625" style="2" customWidth="1"/>
    <col min="23" max="24" width="4.625" style="2" customWidth="1"/>
    <col min="25" max="25" width="6.00390625" style="2" customWidth="1"/>
    <col min="26" max="27" width="4.625" style="2" customWidth="1"/>
    <col min="28" max="28" width="6.00390625" style="2" customWidth="1"/>
    <col min="29" max="30" width="4.625" style="2" customWidth="1"/>
    <col min="31" max="31" width="6.00390625" style="2" customWidth="1"/>
    <col min="32" max="33" width="4.625" style="2" customWidth="1"/>
    <col min="34" max="34" width="6.00390625" style="2" customWidth="1"/>
    <col min="35" max="36" width="4.625" style="2" customWidth="1"/>
    <col min="37" max="37" width="6.00390625" style="2" customWidth="1"/>
    <col min="38" max="39" width="4.625" style="2" customWidth="1"/>
    <col min="40" max="40" width="6.00390625" style="2" customWidth="1"/>
    <col min="41" max="42" width="4.625" style="2" customWidth="1"/>
    <col min="43" max="43" width="7.00390625" style="2" customWidth="1"/>
    <col min="44" max="44" width="4.00390625" style="4" hidden="1" customWidth="1"/>
    <col min="45" max="45" width="3.00390625" style="2" bestFit="1" customWidth="1"/>
    <col min="46" max="46" width="4.50390625" style="2" customWidth="1"/>
    <col min="47" max="47" width="5.875" style="2" customWidth="1"/>
    <col min="48" max="48" width="9.00390625" style="2" customWidth="1"/>
    <col min="49" max="49" width="4.50390625" style="1" bestFit="1" customWidth="1"/>
    <col min="50" max="50" width="3.375" style="1" bestFit="1" customWidth="1"/>
    <col min="51" max="51" width="3.00390625" style="1" bestFit="1" customWidth="1"/>
    <col min="52" max="52" width="4.50390625" style="1" customWidth="1"/>
    <col min="53" max="16384" width="9.00390625" style="1" customWidth="1"/>
  </cols>
  <sheetData>
    <row r="1" spans="3:34" ht="18.75" customHeight="1">
      <c r="C1" s="71"/>
      <c r="J1" s="79"/>
      <c r="K1" s="149" t="s">
        <v>63</v>
      </c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</row>
    <row r="2" spans="3:45" ht="18.75">
      <c r="C2" s="104" t="s">
        <v>87</v>
      </c>
      <c r="J2" s="7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</row>
    <row r="3" spans="11:34" ht="27.75" customHeight="1">
      <c r="K3" s="80"/>
      <c r="L3" s="374" t="s">
        <v>58</v>
      </c>
      <c r="M3" s="375"/>
      <c r="N3" s="376"/>
      <c r="O3" s="119" t="s">
        <v>60</v>
      </c>
      <c r="P3" s="120"/>
      <c r="Q3" s="120"/>
      <c r="R3" s="120"/>
      <c r="S3" s="120"/>
      <c r="T3" s="120"/>
      <c r="U3" s="120"/>
      <c r="V3" s="12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48" ht="28.5" customHeight="1">
      <c r="A4" s="1"/>
      <c r="B4" s="270" t="s">
        <v>15</v>
      </c>
      <c r="C4" s="271"/>
      <c r="D4" s="21" t="s">
        <v>44</v>
      </c>
      <c r="E4" s="21">
        <v>26</v>
      </c>
      <c r="F4" s="21" t="s">
        <v>45</v>
      </c>
      <c r="G4" s="22">
        <v>4</v>
      </c>
      <c r="H4" s="21" t="s">
        <v>46</v>
      </c>
      <c r="I4" s="22"/>
      <c r="J4" s="23" t="s">
        <v>12</v>
      </c>
      <c r="K4" s="77"/>
      <c r="L4" s="123" t="s">
        <v>55</v>
      </c>
      <c r="M4" s="123"/>
      <c r="N4" s="123"/>
      <c r="O4" s="122" t="s">
        <v>84</v>
      </c>
      <c r="P4" s="122"/>
      <c r="Q4" s="122"/>
      <c r="R4" s="122"/>
      <c r="S4" s="122"/>
      <c r="T4" s="122"/>
      <c r="U4" s="122"/>
      <c r="V4" s="122"/>
      <c r="W4" s="123" t="s">
        <v>56</v>
      </c>
      <c r="X4" s="123"/>
      <c r="Y4" s="123"/>
      <c r="Z4" s="150"/>
      <c r="AA4" s="151"/>
      <c r="AB4" s="152"/>
      <c r="AC4" s="282" t="s">
        <v>57</v>
      </c>
      <c r="AD4" s="283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"/>
      <c r="AP4" s="1"/>
      <c r="AQ4" s="1"/>
      <c r="AR4" s="1"/>
      <c r="AS4" s="1"/>
      <c r="AT4" s="1"/>
      <c r="AU4" s="1"/>
      <c r="AV4" s="1"/>
    </row>
    <row r="5" spans="2:43" ht="21" customHeight="1">
      <c r="B5" s="82" t="s">
        <v>64</v>
      </c>
      <c r="J5" s="79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1:48" ht="14.25" thickBot="1">
      <c r="A6" s="1"/>
      <c r="B6" s="1"/>
      <c r="C6" s="1"/>
      <c r="D6" s="1"/>
      <c r="E6" s="1"/>
      <c r="F6" s="1"/>
      <c r="G6" s="1"/>
      <c r="H6" s="1"/>
      <c r="I6" s="1"/>
      <c r="J6" s="95"/>
      <c r="K6" s="73" t="s">
        <v>52</v>
      </c>
      <c r="L6" s="73"/>
      <c r="M6" s="7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3" t="s">
        <v>52</v>
      </c>
      <c r="AE6" s="1"/>
      <c r="AF6" s="73"/>
      <c r="AG6" s="73"/>
      <c r="AH6" s="1"/>
      <c r="AI6" s="1"/>
      <c r="AJ6" s="1"/>
      <c r="AK6" s="1"/>
      <c r="AL6" s="1"/>
      <c r="AM6" s="1"/>
      <c r="AN6" s="1"/>
      <c r="AO6" s="1"/>
      <c r="AP6" s="1"/>
      <c r="AQ6" s="1"/>
      <c r="AR6" s="24"/>
      <c r="AS6" s="1"/>
      <c r="AT6" s="1"/>
      <c r="AU6" s="1"/>
      <c r="AV6" s="1"/>
    </row>
    <row r="7" spans="2:45" s="42" customFormat="1" ht="22.5" customHeight="1" thickBot="1">
      <c r="B7" s="272" t="s">
        <v>95</v>
      </c>
      <c r="C7" s="284"/>
      <c r="D7" s="284"/>
      <c r="E7" s="284"/>
      <c r="F7" s="284"/>
      <c r="G7" s="285" t="s">
        <v>47</v>
      </c>
      <c r="H7" s="286"/>
      <c r="I7" s="286"/>
      <c r="J7" s="287"/>
      <c r="K7" s="290" t="s">
        <v>8</v>
      </c>
      <c r="L7" s="290"/>
      <c r="M7" s="291"/>
      <c r="N7" s="292">
        <v>15000</v>
      </c>
      <c r="O7" s="292"/>
      <c r="P7" s="292"/>
      <c r="Q7" s="292"/>
      <c r="R7" s="293"/>
      <c r="S7" s="97" t="s">
        <v>14</v>
      </c>
      <c r="T7" s="98"/>
      <c r="V7" s="248" t="s">
        <v>61</v>
      </c>
      <c r="W7" s="288"/>
      <c r="X7" s="288"/>
      <c r="Y7" s="288"/>
      <c r="Z7" s="289"/>
      <c r="AA7" s="300" t="s">
        <v>47</v>
      </c>
      <c r="AB7" s="301"/>
      <c r="AC7" s="301"/>
      <c r="AD7" s="302"/>
      <c r="AE7" s="295" t="s">
        <v>8</v>
      </c>
      <c r="AF7" s="295"/>
      <c r="AG7" s="296"/>
      <c r="AH7" s="371">
        <v>13000</v>
      </c>
      <c r="AI7" s="372"/>
      <c r="AJ7" s="372"/>
      <c r="AK7" s="372"/>
      <c r="AL7" s="372"/>
      <c r="AM7" s="373"/>
      <c r="AN7" s="99" t="s">
        <v>14</v>
      </c>
      <c r="AR7" s="29"/>
      <c r="AS7" s="100"/>
    </row>
    <row r="8" spans="2:45" s="42" customFormat="1" ht="21.75" customHeight="1" thickBot="1">
      <c r="B8" s="297" t="s">
        <v>11</v>
      </c>
      <c r="C8" s="298"/>
      <c r="D8" s="298"/>
      <c r="E8" s="298"/>
      <c r="F8" s="299" t="s">
        <v>60</v>
      </c>
      <c r="G8" s="299"/>
      <c r="H8" s="299"/>
      <c r="I8" s="299"/>
      <c r="J8" s="299"/>
      <c r="K8" s="368" t="s">
        <v>16</v>
      </c>
      <c r="L8" s="369"/>
      <c r="M8" s="370"/>
      <c r="N8" s="101" t="s">
        <v>44</v>
      </c>
      <c r="O8" s="96"/>
      <c r="P8" s="102" t="s">
        <v>45</v>
      </c>
      <c r="Q8" s="96"/>
      <c r="R8" s="102" t="s">
        <v>46</v>
      </c>
      <c r="S8" s="103"/>
      <c r="T8" s="98" t="s">
        <v>12</v>
      </c>
      <c r="V8" s="363" t="s">
        <v>62</v>
      </c>
      <c r="W8" s="364"/>
      <c r="X8" s="364"/>
      <c r="Y8" s="364"/>
      <c r="Z8" s="364"/>
      <c r="AA8" s="364"/>
      <c r="AB8" s="364"/>
      <c r="AC8" s="364"/>
      <c r="AD8" s="364"/>
      <c r="AE8" s="365"/>
      <c r="AF8" s="366" t="s">
        <v>9</v>
      </c>
      <c r="AG8" s="367"/>
      <c r="AH8" s="364"/>
      <c r="AI8" s="361">
        <v>710</v>
      </c>
      <c r="AJ8" s="361"/>
      <c r="AK8" s="361"/>
      <c r="AL8" s="361"/>
      <c r="AM8" s="362"/>
      <c r="AN8" s="99" t="s">
        <v>14</v>
      </c>
      <c r="AR8" s="29"/>
      <c r="AS8" s="100"/>
    </row>
    <row r="9" spans="1:48" ht="22.5" customHeight="1" thickBot="1">
      <c r="A9" s="1"/>
      <c r="B9" s="1"/>
      <c r="C9" s="1"/>
      <c r="D9" s="1"/>
      <c r="E9" s="1"/>
      <c r="F9" s="3" t="s">
        <v>54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27" t="s">
        <v>49</v>
      </c>
      <c r="W9" s="128"/>
      <c r="X9" s="72">
        <v>1</v>
      </c>
      <c r="Y9" s="106" t="s">
        <v>91</v>
      </c>
      <c r="Z9" s="131"/>
      <c r="AA9" s="131"/>
      <c r="AB9" s="131"/>
      <c r="AC9" s="131"/>
      <c r="AD9" s="131"/>
      <c r="AE9" s="131"/>
      <c r="AF9" s="131"/>
      <c r="AG9" s="131"/>
      <c r="AH9" s="294"/>
      <c r="AI9" s="309">
        <f>ROUND(AI8/3,0)</f>
        <v>237</v>
      </c>
      <c r="AJ9" s="310"/>
      <c r="AK9" s="311"/>
      <c r="AL9" s="115" t="str">
        <f>IF(AH80&gt;=AI9,"該当","非該当")</f>
        <v>該当</v>
      </c>
      <c r="AM9" s="133"/>
      <c r="AN9" s="134"/>
      <c r="AO9" s="1"/>
      <c r="AP9" s="1"/>
      <c r="AQ9" s="1"/>
      <c r="AR9" s="24"/>
      <c r="AS9" s="1"/>
      <c r="AT9" s="1"/>
      <c r="AU9" s="1"/>
      <c r="AV9" s="1"/>
    </row>
    <row r="10" spans="2:44" s="37" customFormat="1" ht="22.5" customHeight="1" thickBot="1">
      <c r="B10" s="135" t="s">
        <v>53</v>
      </c>
      <c r="C10" s="136"/>
      <c r="D10" s="136"/>
      <c r="E10" s="137"/>
      <c r="F10" s="141" t="str">
        <f>IF(AU12=2,"該当","非該当")</f>
        <v>該当</v>
      </c>
      <c r="G10" s="142"/>
      <c r="H10" s="142"/>
      <c r="I10" s="142"/>
      <c r="J10" s="143"/>
      <c r="K10" s="155" t="s">
        <v>90</v>
      </c>
      <c r="L10" s="156"/>
      <c r="M10" s="156"/>
      <c r="N10" s="156"/>
      <c r="O10" s="156"/>
      <c r="P10" s="156"/>
      <c r="Q10" s="156"/>
      <c r="R10" s="156"/>
      <c r="S10" s="156"/>
      <c r="T10" s="156"/>
      <c r="V10" s="127"/>
      <c r="W10" s="128"/>
      <c r="X10" s="131">
        <v>2</v>
      </c>
      <c r="Y10" s="106" t="s">
        <v>92</v>
      </c>
      <c r="Z10" s="131"/>
      <c r="AA10" s="131"/>
      <c r="AB10" s="131"/>
      <c r="AC10" s="131"/>
      <c r="AD10" s="131"/>
      <c r="AE10" s="131"/>
      <c r="AF10" s="153"/>
      <c r="AG10" s="115" t="s">
        <v>9</v>
      </c>
      <c r="AH10" s="377"/>
      <c r="AI10" s="310" t="str">
        <f>IF(AE7=AU16,AH7,"-")</f>
        <v>-</v>
      </c>
      <c r="AJ10" s="310"/>
      <c r="AK10" s="311"/>
      <c r="AL10" s="115" t="str">
        <f>IF(AE7=AU16,IF(AH80&gt;=AI10,"該当","非該当"),"-")</f>
        <v>-</v>
      </c>
      <c r="AM10" s="133"/>
      <c r="AN10" s="134"/>
      <c r="AR10" s="39"/>
    </row>
    <row r="11" spans="2:44" s="37" customFormat="1" ht="22.5" customHeight="1" thickBot="1">
      <c r="B11" s="138"/>
      <c r="C11" s="139"/>
      <c r="D11" s="139"/>
      <c r="E11" s="140"/>
      <c r="F11" s="144"/>
      <c r="G11" s="145"/>
      <c r="H11" s="145"/>
      <c r="I11" s="145"/>
      <c r="J11" s="146"/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V11" s="127"/>
      <c r="W11" s="128"/>
      <c r="X11" s="131"/>
      <c r="Y11" s="378"/>
      <c r="Z11" s="131"/>
      <c r="AA11" s="131"/>
      <c r="AB11" s="131"/>
      <c r="AC11" s="131"/>
      <c r="AD11" s="131"/>
      <c r="AE11" s="131"/>
      <c r="AF11" s="153"/>
      <c r="AG11" s="115" t="s">
        <v>10</v>
      </c>
      <c r="AH11" s="377"/>
      <c r="AI11" s="310" t="str">
        <f>IF(AE7=AU17,AH7,"-")</f>
        <v>-</v>
      </c>
      <c r="AJ11" s="310"/>
      <c r="AK11" s="311"/>
      <c r="AL11" s="115" t="str">
        <f>IF(AE7=AU17,IF(S82&gt;=AI11,"該当","非該当"),"-")</f>
        <v>-</v>
      </c>
      <c r="AM11" s="133"/>
      <c r="AN11" s="134"/>
      <c r="AR11" s="39"/>
    </row>
    <row r="12" spans="22:47" s="37" customFormat="1" ht="22.5" customHeight="1" thickBot="1">
      <c r="V12" s="127"/>
      <c r="W12" s="128"/>
      <c r="X12" s="131"/>
      <c r="Y12" s="378"/>
      <c r="Z12" s="131"/>
      <c r="AA12" s="131"/>
      <c r="AB12" s="131"/>
      <c r="AC12" s="131"/>
      <c r="AD12" s="131"/>
      <c r="AE12" s="131"/>
      <c r="AF12" s="153"/>
      <c r="AG12" s="115" t="s">
        <v>8</v>
      </c>
      <c r="AH12" s="377"/>
      <c r="AI12" s="310">
        <f>IF(AE7=AU18,AH7,"-")</f>
        <v>13000</v>
      </c>
      <c r="AJ12" s="310"/>
      <c r="AK12" s="311"/>
      <c r="AL12" s="115" t="str">
        <f>IF(AE7=AU18,IF(G82&gt;=AI12,"該当","非該当"),"-")</f>
        <v>該当</v>
      </c>
      <c r="AM12" s="133"/>
      <c r="AN12" s="134"/>
      <c r="AR12" s="39"/>
      <c r="AU12" s="37">
        <f>COUNTIF(AL9:AN12,"該当")</f>
        <v>2</v>
      </c>
    </row>
    <row r="13" spans="2:44" s="37" customFormat="1" ht="17.25" customHeight="1" thickBot="1">
      <c r="B13" s="38" t="s">
        <v>94</v>
      </c>
      <c r="AR13" s="39"/>
    </row>
    <row r="14" spans="1:48" s="42" customFormat="1" ht="17.25" customHeight="1">
      <c r="A14" s="40"/>
      <c r="B14" s="179" t="s">
        <v>0</v>
      </c>
      <c r="C14" s="180"/>
      <c r="D14" s="187" t="s">
        <v>1</v>
      </c>
      <c r="E14" s="172" t="s">
        <v>2</v>
      </c>
      <c r="F14" s="172"/>
      <c r="G14" s="173"/>
      <c r="H14" s="172" t="s">
        <v>73</v>
      </c>
      <c r="I14" s="172"/>
      <c r="J14" s="173"/>
      <c r="K14" s="172" t="s">
        <v>74</v>
      </c>
      <c r="L14" s="172"/>
      <c r="M14" s="173"/>
      <c r="N14" s="172" t="s">
        <v>75</v>
      </c>
      <c r="O14" s="172"/>
      <c r="P14" s="173"/>
      <c r="Q14" s="172" t="s">
        <v>76</v>
      </c>
      <c r="R14" s="172"/>
      <c r="S14" s="173"/>
      <c r="T14" s="172" t="s">
        <v>77</v>
      </c>
      <c r="U14" s="172"/>
      <c r="V14" s="173"/>
      <c r="W14" s="172" t="s">
        <v>78</v>
      </c>
      <c r="X14" s="172"/>
      <c r="Y14" s="173"/>
      <c r="Z14" s="172" t="s">
        <v>79</v>
      </c>
      <c r="AA14" s="172"/>
      <c r="AB14" s="173"/>
      <c r="AC14" s="172" t="s">
        <v>80</v>
      </c>
      <c r="AD14" s="172"/>
      <c r="AE14" s="173"/>
      <c r="AF14" s="172" t="s">
        <v>81</v>
      </c>
      <c r="AG14" s="172"/>
      <c r="AH14" s="173"/>
      <c r="AI14" s="172" t="s">
        <v>82</v>
      </c>
      <c r="AJ14" s="177"/>
      <c r="AK14" s="178"/>
      <c r="AL14" s="173" t="s">
        <v>83</v>
      </c>
      <c r="AM14" s="178"/>
      <c r="AN14" s="178"/>
      <c r="AO14" s="192" t="s">
        <v>3</v>
      </c>
      <c r="AP14" s="177"/>
      <c r="AQ14" s="180"/>
      <c r="AR14" s="41"/>
      <c r="AS14" s="40"/>
      <c r="AT14" s="40"/>
      <c r="AU14" s="40"/>
      <c r="AV14" s="40"/>
    </row>
    <row r="15" spans="1:48" s="42" customFormat="1" ht="17.25" customHeight="1">
      <c r="A15" s="40"/>
      <c r="B15" s="181"/>
      <c r="C15" s="182"/>
      <c r="D15" s="188"/>
      <c r="E15" s="193" t="s">
        <v>66</v>
      </c>
      <c r="F15" s="158"/>
      <c r="G15" s="190" t="s">
        <v>4</v>
      </c>
      <c r="H15" s="157" t="s">
        <v>67</v>
      </c>
      <c r="I15" s="158"/>
      <c r="J15" s="159" t="s">
        <v>4</v>
      </c>
      <c r="K15" s="157" t="s">
        <v>67</v>
      </c>
      <c r="L15" s="158"/>
      <c r="M15" s="159" t="s">
        <v>4</v>
      </c>
      <c r="N15" s="157" t="s">
        <v>67</v>
      </c>
      <c r="O15" s="158"/>
      <c r="P15" s="159" t="s">
        <v>4</v>
      </c>
      <c r="Q15" s="157" t="s">
        <v>67</v>
      </c>
      <c r="R15" s="158"/>
      <c r="S15" s="159" t="s">
        <v>4</v>
      </c>
      <c r="T15" s="157" t="s">
        <v>67</v>
      </c>
      <c r="U15" s="158"/>
      <c r="V15" s="159" t="s">
        <v>4</v>
      </c>
      <c r="W15" s="157" t="s">
        <v>67</v>
      </c>
      <c r="X15" s="158"/>
      <c r="Y15" s="159" t="s">
        <v>4</v>
      </c>
      <c r="Z15" s="157" t="s">
        <v>67</v>
      </c>
      <c r="AA15" s="158"/>
      <c r="AB15" s="159" t="s">
        <v>4</v>
      </c>
      <c r="AC15" s="157" t="s">
        <v>67</v>
      </c>
      <c r="AD15" s="158"/>
      <c r="AE15" s="159" t="s">
        <v>4</v>
      </c>
      <c r="AF15" s="157" t="s">
        <v>67</v>
      </c>
      <c r="AG15" s="158"/>
      <c r="AH15" s="159" t="s">
        <v>4</v>
      </c>
      <c r="AI15" s="157" t="s">
        <v>67</v>
      </c>
      <c r="AJ15" s="158"/>
      <c r="AK15" s="159" t="s">
        <v>4</v>
      </c>
      <c r="AL15" s="157" t="s">
        <v>67</v>
      </c>
      <c r="AM15" s="158"/>
      <c r="AN15" s="190" t="s">
        <v>4</v>
      </c>
      <c r="AO15" s="185" t="s">
        <v>67</v>
      </c>
      <c r="AP15" s="186"/>
      <c r="AQ15" s="194" t="s">
        <v>4</v>
      </c>
      <c r="AR15" s="41"/>
      <c r="AS15" s="40"/>
      <c r="AT15" s="40"/>
      <c r="AU15" s="40"/>
      <c r="AV15" s="40"/>
    </row>
    <row r="16" spans="1:48" s="42" customFormat="1" ht="17.25" customHeight="1" thickBot="1">
      <c r="A16" s="40"/>
      <c r="B16" s="183"/>
      <c r="C16" s="184"/>
      <c r="D16" s="189"/>
      <c r="E16" s="43" t="s">
        <v>19</v>
      </c>
      <c r="F16" s="44" t="s">
        <v>13</v>
      </c>
      <c r="G16" s="191"/>
      <c r="H16" s="45" t="s">
        <v>19</v>
      </c>
      <c r="I16" s="44" t="s">
        <v>13</v>
      </c>
      <c r="J16" s="160"/>
      <c r="K16" s="45" t="s">
        <v>19</v>
      </c>
      <c r="L16" s="44" t="s">
        <v>13</v>
      </c>
      <c r="M16" s="160"/>
      <c r="N16" s="45" t="s">
        <v>19</v>
      </c>
      <c r="O16" s="44" t="s">
        <v>13</v>
      </c>
      <c r="P16" s="160"/>
      <c r="Q16" s="45" t="s">
        <v>19</v>
      </c>
      <c r="R16" s="44" t="s">
        <v>13</v>
      </c>
      <c r="S16" s="160"/>
      <c r="T16" s="45" t="s">
        <v>19</v>
      </c>
      <c r="U16" s="44" t="s">
        <v>13</v>
      </c>
      <c r="V16" s="160"/>
      <c r="W16" s="45" t="s">
        <v>19</v>
      </c>
      <c r="X16" s="44" t="s">
        <v>13</v>
      </c>
      <c r="Y16" s="160"/>
      <c r="Z16" s="45" t="s">
        <v>19</v>
      </c>
      <c r="AA16" s="44" t="s">
        <v>13</v>
      </c>
      <c r="AB16" s="160"/>
      <c r="AC16" s="45" t="s">
        <v>19</v>
      </c>
      <c r="AD16" s="44" t="s">
        <v>13</v>
      </c>
      <c r="AE16" s="160"/>
      <c r="AF16" s="45" t="s">
        <v>19</v>
      </c>
      <c r="AG16" s="44" t="s">
        <v>13</v>
      </c>
      <c r="AH16" s="160"/>
      <c r="AI16" s="45" t="s">
        <v>19</v>
      </c>
      <c r="AJ16" s="44" t="s">
        <v>13</v>
      </c>
      <c r="AK16" s="160"/>
      <c r="AL16" s="45" t="s">
        <v>19</v>
      </c>
      <c r="AM16" s="44" t="s">
        <v>13</v>
      </c>
      <c r="AN16" s="191"/>
      <c r="AO16" s="46" t="s">
        <v>19</v>
      </c>
      <c r="AP16" s="47" t="s">
        <v>13</v>
      </c>
      <c r="AQ16" s="195"/>
      <c r="AR16" s="41"/>
      <c r="AS16" s="40"/>
      <c r="AT16" s="40"/>
      <c r="AU16" s="40" t="s">
        <v>9</v>
      </c>
      <c r="AV16" s="40"/>
    </row>
    <row r="17" spans="1:48" s="42" customFormat="1" ht="17.25" customHeight="1">
      <c r="A17" s="40"/>
      <c r="B17" s="48">
        <v>1</v>
      </c>
      <c r="C17" s="51" t="s">
        <v>86</v>
      </c>
      <c r="D17" s="52" t="s">
        <v>8</v>
      </c>
      <c r="E17" s="53"/>
      <c r="F17" s="54">
        <v>80</v>
      </c>
      <c r="G17" s="55">
        <v>25000</v>
      </c>
      <c r="H17" s="56"/>
      <c r="I17" s="54">
        <v>60</v>
      </c>
      <c r="J17" s="57">
        <v>18000</v>
      </c>
      <c r="K17" s="56"/>
      <c r="L17" s="54"/>
      <c r="M17" s="57"/>
      <c r="N17" s="56"/>
      <c r="O17" s="54"/>
      <c r="P17" s="57"/>
      <c r="Q17" s="56"/>
      <c r="R17" s="54"/>
      <c r="S17" s="57"/>
      <c r="T17" s="56"/>
      <c r="U17" s="54"/>
      <c r="V17" s="57"/>
      <c r="W17" s="56"/>
      <c r="X17" s="54"/>
      <c r="Y17" s="57"/>
      <c r="Z17" s="56"/>
      <c r="AA17" s="54"/>
      <c r="AB17" s="57"/>
      <c r="AC17" s="56"/>
      <c r="AD17" s="54"/>
      <c r="AE17" s="57"/>
      <c r="AF17" s="56"/>
      <c r="AG17" s="54"/>
      <c r="AH17" s="57"/>
      <c r="AI17" s="56"/>
      <c r="AJ17" s="54"/>
      <c r="AK17" s="57"/>
      <c r="AL17" s="56"/>
      <c r="AM17" s="54"/>
      <c r="AN17" s="57"/>
      <c r="AO17" s="83">
        <f aca="true" t="shared" si="0" ref="AO17:AO36">SUM(E17,H17,K17,N17,Q17,T17,W17,Z17,AC17,AF17,AI17,AL17)</f>
        <v>0</v>
      </c>
      <c r="AP17" s="84">
        <f aca="true" t="shared" si="1" ref="AP17:AP36">SUM(F17,I17,L17,O17,R17,U17,X17,AA17,AD17,AG17,AJ17,AM17)</f>
        <v>140</v>
      </c>
      <c r="AQ17" s="85">
        <f aca="true" t="shared" si="2" ref="AQ17:AQ36">SUM(G17,J17,M17,P17,S17,V17,Y17,AB17,AE17,AH17,AK17,AN17)</f>
        <v>43000</v>
      </c>
      <c r="AR17" s="41">
        <f aca="true" t="shared" si="3" ref="AR17:AR36">COUNT(G17,J17,M17,P17,S17,V17,Y17,AB17,AE17,AH17,AK17,AN17)</f>
        <v>2</v>
      </c>
      <c r="AS17" s="40"/>
      <c r="AT17" s="40"/>
      <c r="AU17" s="40" t="s">
        <v>10</v>
      </c>
      <c r="AV17" s="40"/>
    </row>
    <row r="18" spans="1:48" s="42" customFormat="1" ht="17.25" customHeight="1">
      <c r="A18" s="40"/>
      <c r="B18" s="49">
        <f aca="true" t="shared" si="4" ref="B18:B36">B17+1</f>
        <v>2</v>
      </c>
      <c r="C18" s="58" t="s">
        <v>85</v>
      </c>
      <c r="D18" s="59" t="s">
        <v>10</v>
      </c>
      <c r="E18" s="60">
        <v>15</v>
      </c>
      <c r="F18" s="61">
        <v>60</v>
      </c>
      <c r="G18" s="62">
        <v>15000</v>
      </c>
      <c r="H18" s="63"/>
      <c r="I18" s="61"/>
      <c r="J18" s="64"/>
      <c r="K18" s="63"/>
      <c r="L18" s="61"/>
      <c r="M18" s="64"/>
      <c r="N18" s="63"/>
      <c r="O18" s="61"/>
      <c r="P18" s="64"/>
      <c r="Q18" s="63"/>
      <c r="R18" s="61"/>
      <c r="S18" s="64"/>
      <c r="T18" s="63"/>
      <c r="U18" s="61"/>
      <c r="V18" s="64"/>
      <c r="W18" s="63"/>
      <c r="X18" s="61"/>
      <c r="Y18" s="64"/>
      <c r="Z18" s="63"/>
      <c r="AA18" s="61"/>
      <c r="AB18" s="64"/>
      <c r="AC18" s="63"/>
      <c r="AD18" s="61"/>
      <c r="AE18" s="64"/>
      <c r="AF18" s="63"/>
      <c r="AG18" s="61"/>
      <c r="AH18" s="64"/>
      <c r="AI18" s="63"/>
      <c r="AJ18" s="61"/>
      <c r="AK18" s="64"/>
      <c r="AL18" s="63"/>
      <c r="AM18" s="61"/>
      <c r="AN18" s="64"/>
      <c r="AO18" s="86">
        <f t="shared" si="0"/>
        <v>15</v>
      </c>
      <c r="AP18" s="87">
        <f t="shared" si="1"/>
        <v>60</v>
      </c>
      <c r="AQ18" s="88">
        <f t="shared" si="2"/>
        <v>15000</v>
      </c>
      <c r="AR18" s="41">
        <f t="shared" si="3"/>
        <v>1</v>
      </c>
      <c r="AS18" s="40"/>
      <c r="AT18" s="40"/>
      <c r="AU18" s="40" t="s">
        <v>8</v>
      </c>
      <c r="AV18" s="40"/>
    </row>
    <row r="19" spans="1:48" s="42" customFormat="1" ht="17.25" customHeight="1">
      <c r="A19" s="40"/>
      <c r="B19" s="49">
        <f t="shared" si="4"/>
        <v>3</v>
      </c>
      <c r="C19" s="58" t="s">
        <v>89</v>
      </c>
      <c r="D19" s="59" t="s">
        <v>9</v>
      </c>
      <c r="E19" s="60"/>
      <c r="F19" s="61">
        <v>80</v>
      </c>
      <c r="G19" s="62">
        <v>16000</v>
      </c>
      <c r="H19" s="63"/>
      <c r="I19" s="61"/>
      <c r="J19" s="64"/>
      <c r="K19" s="63"/>
      <c r="L19" s="61"/>
      <c r="M19" s="64"/>
      <c r="N19" s="63"/>
      <c r="O19" s="61"/>
      <c r="P19" s="64"/>
      <c r="Q19" s="63"/>
      <c r="R19" s="61"/>
      <c r="S19" s="64"/>
      <c r="T19" s="63"/>
      <c r="U19" s="61"/>
      <c r="V19" s="64"/>
      <c r="W19" s="63"/>
      <c r="X19" s="61"/>
      <c r="Y19" s="64"/>
      <c r="Z19" s="63"/>
      <c r="AA19" s="61"/>
      <c r="AB19" s="64"/>
      <c r="AC19" s="63"/>
      <c r="AD19" s="61"/>
      <c r="AE19" s="64"/>
      <c r="AF19" s="63"/>
      <c r="AG19" s="61"/>
      <c r="AH19" s="64"/>
      <c r="AI19" s="63"/>
      <c r="AJ19" s="61"/>
      <c r="AK19" s="64"/>
      <c r="AL19" s="63"/>
      <c r="AM19" s="61"/>
      <c r="AN19" s="64"/>
      <c r="AO19" s="86">
        <f t="shared" si="0"/>
        <v>0</v>
      </c>
      <c r="AP19" s="87">
        <f t="shared" si="1"/>
        <v>80</v>
      </c>
      <c r="AQ19" s="88">
        <f t="shared" si="2"/>
        <v>16000</v>
      </c>
      <c r="AR19" s="41">
        <f t="shared" si="3"/>
        <v>1</v>
      </c>
      <c r="AS19" s="40"/>
      <c r="AT19" s="40"/>
      <c r="AU19" s="40"/>
      <c r="AV19" s="40"/>
    </row>
    <row r="20" spans="1:48" s="42" customFormat="1" ht="17.25" customHeight="1">
      <c r="A20" s="40"/>
      <c r="B20" s="49">
        <f t="shared" si="4"/>
        <v>4</v>
      </c>
      <c r="C20" s="58"/>
      <c r="D20" s="59"/>
      <c r="E20" s="60"/>
      <c r="F20" s="61"/>
      <c r="G20" s="62"/>
      <c r="H20" s="63"/>
      <c r="I20" s="61"/>
      <c r="J20" s="64"/>
      <c r="K20" s="63"/>
      <c r="L20" s="61"/>
      <c r="M20" s="64"/>
      <c r="N20" s="63"/>
      <c r="O20" s="61"/>
      <c r="P20" s="64"/>
      <c r="Q20" s="63"/>
      <c r="R20" s="61"/>
      <c r="S20" s="64"/>
      <c r="T20" s="63"/>
      <c r="U20" s="61"/>
      <c r="V20" s="64"/>
      <c r="W20" s="63"/>
      <c r="X20" s="61"/>
      <c r="Y20" s="64"/>
      <c r="Z20" s="63"/>
      <c r="AA20" s="61"/>
      <c r="AB20" s="64"/>
      <c r="AC20" s="63"/>
      <c r="AD20" s="61"/>
      <c r="AE20" s="64"/>
      <c r="AF20" s="63"/>
      <c r="AG20" s="61"/>
      <c r="AH20" s="64"/>
      <c r="AI20" s="63"/>
      <c r="AJ20" s="61"/>
      <c r="AK20" s="64"/>
      <c r="AL20" s="63"/>
      <c r="AM20" s="61"/>
      <c r="AN20" s="64"/>
      <c r="AO20" s="86">
        <f t="shared" si="0"/>
        <v>0</v>
      </c>
      <c r="AP20" s="87">
        <f t="shared" si="1"/>
        <v>0</v>
      </c>
      <c r="AQ20" s="88">
        <f t="shared" si="2"/>
        <v>0</v>
      </c>
      <c r="AR20" s="41">
        <f t="shared" si="3"/>
        <v>0</v>
      </c>
      <c r="AS20" s="40"/>
      <c r="AT20" s="40"/>
      <c r="AU20" s="40" t="s">
        <v>59</v>
      </c>
      <c r="AV20" s="40"/>
    </row>
    <row r="21" spans="1:48" s="42" customFormat="1" ht="17.25" customHeight="1">
      <c r="A21" s="40"/>
      <c r="B21" s="49">
        <f t="shared" si="4"/>
        <v>5</v>
      </c>
      <c r="C21" s="58"/>
      <c r="D21" s="59"/>
      <c r="E21" s="60"/>
      <c r="F21" s="61"/>
      <c r="G21" s="62"/>
      <c r="H21" s="63"/>
      <c r="I21" s="61"/>
      <c r="J21" s="64"/>
      <c r="K21" s="63"/>
      <c r="L21" s="61"/>
      <c r="M21" s="64"/>
      <c r="N21" s="63"/>
      <c r="O21" s="61"/>
      <c r="P21" s="64"/>
      <c r="Q21" s="63"/>
      <c r="R21" s="61"/>
      <c r="S21" s="64"/>
      <c r="T21" s="63"/>
      <c r="U21" s="61"/>
      <c r="V21" s="64"/>
      <c r="W21" s="63"/>
      <c r="X21" s="61"/>
      <c r="Y21" s="64"/>
      <c r="Z21" s="63"/>
      <c r="AA21" s="61"/>
      <c r="AB21" s="64"/>
      <c r="AC21" s="63"/>
      <c r="AD21" s="61"/>
      <c r="AE21" s="64"/>
      <c r="AF21" s="63"/>
      <c r="AG21" s="61"/>
      <c r="AH21" s="64"/>
      <c r="AI21" s="63"/>
      <c r="AJ21" s="61"/>
      <c r="AK21" s="64"/>
      <c r="AL21" s="63"/>
      <c r="AM21" s="61"/>
      <c r="AN21" s="64"/>
      <c r="AO21" s="86">
        <f t="shared" si="0"/>
        <v>0</v>
      </c>
      <c r="AP21" s="87">
        <f t="shared" si="1"/>
        <v>0</v>
      </c>
      <c r="AQ21" s="88">
        <f t="shared" si="2"/>
        <v>0</v>
      </c>
      <c r="AR21" s="41">
        <f t="shared" si="3"/>
        <v>0</v>
      </c>
      <c r="AS21" s="40"/>
      <c r="AT21" s="40"/>
      <c r="AU21" s="40" t="s">
        <v>60</v>
      </c>
      <c r="AV21" s="40"/>
    </row>
    <row r="22" spans="1:48" s="42" customFormat="1" ht="17.25" customHeight="1">
      <c r="A22" s="40"/>
      <c r="B22" s="49">
        <f t="shared" si="4"/>
        <v>6</v>
      </c>
      <c r="C22" s="58"/>
      <c r="D22" s="59"/>
      <c r="E22" s="60"/>
      <c r="F22" s="61"/>
      <c r="G22" s="62"/>
      <c r="H22" s="63"/>
      <c r="I22" s="61"/>
      <c r="J22" s="64"/>
      <c r="K22" s="63"/>
      <c r="L22" s="61"/>
      <c r="M22" s="64"/>
      <c r="N22" s="63"/>
      <c r="O22" s="61"/>
      <c r="P22" s="64"/>
      <c r="Q22" s="63"/>
      <c r="R22" s="61"/>
      <c r="S22" s="64"/>
      <c r="T22" s="63"/>
      <c r="U22" s="61"/>
      <c r="V22" s="64"/>
      <c r="W22" s="63"/>
      <c r="X22" s="61"/>
      <c r="Y22" s="64"/>
      <c r="Z22" s="63"/>
      <c r="AA22" s="61"/>
      <c r="AB22" s="64"/>
      <c r="AC22" s="63"/>
      <c r="AD22" s="61"/>
      <c r="AE22" s="64"/>
      <c r="AF22" s="63"/>
      <c r="AG22" s="61"/>
      <c r="AH22" s="64"/>
      <c r="AI22" s="63"/>
      <c r="AJ22" s="61"/>
      <c r="AK22" s="64"/>
      <c r="AL22" s="63"/>
      <c r="AM22" s="61"/>
      <c r="AN22" s="64"/>
      <c r="AO22" s="86">
        <f t="shared" si="0"/>
        <v>0</v>
      </c>
      <c r="AP22" s="87">
        <f t="shared" si="1"/>
        <v>0</v>
      </c>
      <c r="AQ22" s="88">
        <f t="shared" si="2"/>
        <v>0</v>
      </c>
      <c r="AR22" s="41">
        <f t="shared" si="3"/>
        <v>0</v>
      </c>
      <c r="AS22" s="40"/>
      <c r="AT22" s="40"/>
      <c r="AU22" s="40"/>
      <c r="AV22" s="40"/>
    </row>
    <row r="23" spans="1:48" s="42" customFormat="1" ht="17.25" customHeight="1">
      <c r="A23" s="40"/>
      <c r="B23" s="49">
        <f t="shared" si="4"/>
        <v>7</v>
      </c>
      <c r="C23" s="58"/>
      <c r="D23" s="59"/>
      <c r="E23" s="60"/>
      <c r="F23" s="61"/>
      <c r="G23" s="62"/>
      <c r="H23" s="63"/>
      <c r="I23" s="61"/>
      <c r="J23" s="64"/>
      <c r="K23" s="63"/>
      <c r="L23" s="61"/>
      <c r="M23" s="64"/>
      <c r="N23" s="63"/>
      <c r="O23" s="61"/>
      <c r="P23" s="64"/>
      <c r="Q23" s="63"/>
      <c r="R23" s="61"/>
      <c r="S23" s="64"/>
      <c r="T23" s="63"/>
      <c r="U23" s="61"/>
      <c r="V23" s="64"/>
      <c r="W23" s="63"/>
      <c r="X23" s="61"/>
      <c r="Y23" s="64"/>
      <c r="Z23" s="63"/>
      <c r="AA23" s="61"/>
      <c r="AB23" s="64"/>
      <c r="AC23" s="63"/>
      <c r="AD23" s="61"/>
      <c r="AE23" s="64"/>
      <c r="AF23" s="63"/>
      <c r="AG23" s="61"/>
      <c r="AH23" s="64"/>
      <c r="AI23" s="63"/>
      <c r="AJ23" s="61"/>
      <c r="AK23" s="64"/>
      <c r="AL23" s="63"/>
      <c r="AM23" s="61"/>
      <c r="AN23" s="64"/>
      <c r="AO23" s="86">
        <f t="shared" si="0"/>
        <v>0</v>
      </c>
      <c r="AP23" s="87">
        <f t="shared" si="1"/>
        <v>0</v>
      </c>
      <c r="AQ23" s="88">
        <f t="shared" si="2"/>
        <v>0</v>
      </c>
      <c r="AR23" s="41">
        <f t="shared" si="3"/>
        <v>0</v>
      </c>
      <c r="AS23" s="40"/>
      <c r="AT23" s="40"/>
      <c r="AU23" s="40"/>
      <c r="AV23" s="40"/>
    </row>
    <row r="24" spans="1:48" s="42" customFormat="1" ht="17.25" customHeight="1">
      <c r="A24" s="40"/>
      <c r="B24" s="49">
        <f t="shared" si="4"/>
        <v>8</v>
      </c>
      <c r="C24" s="58"/>
      <c r="D24" s="59"/>
      <c r="E24" s="60"/>
      <c r="F24" s="61"/>
      <c r="G24" s="62"/>
      <c r="H24" s="63"/>
      <c r="I24" s="61"/>
      <c r="J24" s="64"/>
      <c r="K24" s="63"/>
      <c r="L24" s="61"/>
      <c r="M24" s="64"/>
      <c r="N24" s="63"/>
      <c r="O24" s="61"/>
      <c r="P24" s="64"/>
      <c r="Q24" s="63"/>
      <c r="R24" s="61"/>
      <c r="S24" s="64"/>
      <c r="T24" s="63"/>
      <c r="U24" s="61"/>
      <c r="V24" s="64"/>
      <c r="W24" s="63"/>
      <c r="X24" s="61"/>
      <c r="Y24" s="64"/>
      <c r="Z24" s="63"/>
      <c r="AA24" s="61"/>
      <c r="AB24" s="64"/>
      <c r="AC24" s="63"/>
      <c r="AD24" s="61"/>
      <c r="AE24" s="64"/>
      <c r="AF24" s="63"/>
      <c r="AG24" s="61"/>
      <c r="AH24" s="64"/>
      <c r="AI24" s="63"/>
      <c r="AJ24" s="61"/>
      <c r="AK24" s="64"/>
      <c r="AL24" s="63"/>
      <c r="AM24" s="61"/>
      <c r="AN24" s="64"/>
      <c r="AO24" s="86">
        <f t="shared" si="0"/>
        <v>0</v>
      </c>
      <c r="AP24" s="87">
        <f t="shared" si="1"/>
        <v>0</v>
      </c>
      <c r="AQ24" s="88">
        <f t="shared" si="2"/>
        <v>0</v>
      </c>
      <c r="AR24" s="41">
        <f t="shared" si="3"/>
        <v>0</v>
      </c>
      <c r="AS24" s="40"/>
      <c r="AT24" s="40"/>
      <c r="AU24" s="40"/>
      <c r="AV24" s="40"/>
    </row>
    <row r="25" spans="1:48" s="42" customFormat="1" ht="17.25" customHeight="1">
      <c r="A25" s="40"/>
      <c r="B25" s="49">
        <f t="shared" si="4"/>
        <v>9</v>
      </c>
      <c r="C25" s="58"/>
      <c r="D25" s="59"/>
      <c r="E25" s="60"/>
      <c r="F25" s="61"/>
      <c r="G25" s="62"/>
      <c r="H25" s="63"/>
      <c r="I25" s="61"/>
      <c r="J25" s="64"/>
      <c r="K25" s="63"/>
      <c r="L25" s="61"/>
      <c r="M25" s="64"/>
      <c r="N25" s="63"/>
      <c r="O25" s="61"/>
      <c r="P25" s="64"/>
      <c r="Q25" s="63"/>
      <c r="R25" s="61"/>
      <c r="S25" s="64"/>
      <c r="T25" s="63"/>
      <c r="U25" s="61"/>
      <c r="V25" s="64"/>
      <c r="W25" s="63"/>
      <c r="X25" s="61"/>
      <c r="Y25" s="64"/>
      <c r="Z25" s="63"/>
      <c r="AA25" s="61"/>
      <c r="AB25" s="64"/>
      <c r="AC25" s="63"/>
      <c r="AD25" s="61"/>
      <c r="AE25" s="64"/>
      <c r="AF25" s="63"/>
      <c r="AG25" s="61"/>
      <c r="AH25" s="64"/>
      <c r="AI25" s="63"/>
      <c r="AJ25" s="61"/>
      <c r="AK25" s="64"/>
      <c r="AL25" s="63"/>
      <c r="AM25" s="61"/>
      <c r="AN25" s="64"/>
      <c r="AO25" s="86">
        <f t="shared" si="0"/>
        <v>0</v>
      </c>
      <c r="AP25" s="87">
        <f t="shared" si="1"/>
        <v>0</v>
      </c>
      <c r="AQ25" s="88">
        <f t="shared" si="2"/>
        <v>0</v>
      </c>
      <c r="AR25" s="41">
        <f t="shared" si="3"/>
        <v>0</v>
      </c>
      <c r="AS25" s="40"/>
      <c r="AT25" s="40"/>
      <c r="AU25" s="40"/>
      <c r="AV25" s="40"/>
    </row>
    <row r="26" spans="1:48" s="42" customFormat="1" ht="17.25" customHeight="1">
      <c r="A26" s="40"/>
      <c r="B26" s="49">
        <f t="shared" si="4"/>
        <v>10</v>
      </c>
      <c r="C26" s="58"/>
      <c r="D26" s="59"/>
      <c r="E26" s="60"/>
      <c r="F26" s="61"/>
      <c r="G26" s="62"/>
      <c r="H26" s="63"/>
      <c r="I26" s="61"/>
      <c r="J26" s="64"/>
      <c r="K26" s="63"/>
      <c r="L26" s="61"/>
      <c r="M26" s="64"/>
      <c r="N26" s="63"/>
      <c r="O26" s="61"/>
      <c r="P26" s="64"/>
      <c r="Q26" s="63"/>
      <c r="R26" s="61"/>
      <c r="S26" s="64"/>
      <c r="T26" s="63"/>
      <c r="U26" s="61"/>
      <c r="V26" s="64"/>
      <c r="W26" s="63"/>
      <c r="X26" s="61"/>
      <c r="Y26" s="64"/>
      <c r="Z26" s="63"/>
      <c r="AA26" s="61"/>
      <c r="AB26" s="64"/>
      <c r="AC26" s="63"/>
      <c r="AD26" s="61"/>
      <c r="AE26" s="64"/>
      <c r="AF26" s="63"/>
      <c r="AG26" s="61"/>
      <c r="AH26" s="64"/>
      <c r="AI26" s="63"/>
      <c r="AJ26" s="61"/>
      <c r="AK26" s="64"/>
      <c r="AL26" s="63"/>
      <c r="AM26" s="61"/>
      <c r="AN26" s="64"/>
      <c r="AO26" s="86">
        <f t="shared" si="0"/>
        <v>0</v>
      </c>
      <c r="AP26" s="87">
        <f t="shared" si="1"/>
        <v>0</v>
      </c>
      <c r="AQ26" s="88">
        <f t="shared" si="2"/>
        <v>0</v>
      </c>
      <c r="AR26" s="41">
        <f t="shared" si="3"/>
        <v>0</v>
      </c>
      <c r="AS26" s="40"/>
      <c r="AT26" s="40"/>
      <c r="AU26" s="40"/>
      <c r="AV26" s="40"/>
    </row>
    <row r="27" spans="1:48" s="42" customFormat="1" ht="17.25" customHeight="1">
      <c r="A27" s="40"/>
      <c r="B27" s="49">
        <f t="shared" si="4"/>
        <v>11</v>
      </c>
      <c r="C27" s="58"/>
      <c r="D27" s="59"/>
      <c r="E27" s="60"/>
      <c r="F27" s="61"/>
      <c r="G27" s="62"/>
      <c r="H27" s="63"/>
      <c r="I27" s="61"/>
      <c r="J27" s="64"/>
      <c r="K27" s="63"/>
      <c r="L27" s="61"/>
      <c r="M27" s="64"/>
      <c r="N27" s="63"/>
      <c r="O27" s="61"/>
      <c r="P27" s="64"/>
      <c r="Q27" s="63"/>
      <c r="R27" s="61"/>
      <c r="S27" s="64"/>
      <c r="T27" s="63"/>
      <c r="U27" s="61"/>
      <c r="V27" s="64"/>
      <c r="W27" s="63"/>
      <c r="X27" s="61"/>
      <c r="Y27" s="64"/>
      <c r="Z27" s="63"/>
      <c r="AA27" s="61"/>
      <c r="AB27" s="64"/>
      <c r="AC27" s="63"/>
      <c r="AD27" s="61"/>
      <c r="AE27" s="64"/>
      <c r="AF27" s="63"/>
      <c r="AG27" s="61"/>
      <c r="AH27" s="64"/>
      <c r="AI27" s="63"/>
      <c r="AJ27" s="61"/>
      <c r="AK27" s="64"/>
      <c r="AL27" s="63"/>
      <c r="AM27" s="61"/>
      <c r="AN27" s="64"/>
      <c r="AO27" s="86">
        <f t="shared" si="0"/>
        <v>0</v>
      </c>
      <c r="AP27" s="87">
        <f t="shared" si="1"/>
        <v>0</v>
      </c>
      <c r="AQ27" s="88">
        <f t="shared" si="2"/>
        <v>0</v>
      </c>
      <c r="AR27" s="41">
        <f t="shared" si="3"/>
        <v>0</v>
      </c>
      <c r="AS27" s="40"/>
      <c r="AT27" s="40"/>
      <c r="AU27" s="40"/>
      <c r="AV27" s="40"/>
    </row>
    <row r="28" spans="1:48" s="42" customFormat="1" ht="17.25" customHeight="1">
      <c r="A28" s="40"/>
      <c r="B28" s="49">
        <f t="shared" si="4"/>
        <v>12</v>
      </c>
      <c r="C28" s="58"/>
      <c r="D28" s="59"/>
      <c r="E28" s="60"/>
      <c r="F28" s="61"/>
      <c r="G28" s="62"/>
      <c r="H28" s="63"/>
      <c r="I28" s="61"/>
      <c r="J28" s="64"/>
      <c r="K28" s="63"/>
      <c r="L28" s="61"/>
      <c r="M28" s="64"/>
      <c r="N28" s="63"/>
      <c r="O28" s="61"/>
      <c r="P28" s="64"/>
      <c r="Q28" s="63"/>
      <c r="R28" s="61"/>
      <c r="S28" s="64"/>
      <c r="T28" s="63"/>
      <c r="U28" s="61"/>
      <c r="V28" s="64"/>
      <c r="W28" s="63"/>
      <c r="X28" s="61"/>
      <c r="Y28" s="64"/>
      <c r="Z28" s="63"/>
      <c r="AA28" s="61"/>
      <c r="AB28" s="64"/>
      <c r="AC28" s="63"/>
      <c r="AD28" s="61"/>
      <c r="AE28" s="64"/>
      <c r="AF28" s="63"/>
      <c r="AG28" s="61"/>
      <c r="AH28" s="64"/>
      <c r="AI28" s="63"/>
      <c r="AJ28" s="61"/>
      <c r="AK28" s="64"/>
      <c r="AL28" s="63"/>
      <c r="AM28" s="61"/>
      <c r="AN28" s="64"/>
      <c r="AO28" s="86">
        <f t="shared" si="0"/>
        <v>0</v>
      </c>
      <c r="AP28" s="87">
        <f t="shared" si="1"/>
        <v>0</v>
      </c>
      <c r="AQ28" s="88">
        <f t="shared" si="2"/>
        <v>0</v>
      </c>
      <c r="AR28" s="41">
        <f t="shared" si="3"/>
        <v>0</v>
      </c>
      <c r="AS28" s="40"/>
      <c r="AT28" s="40"/>
      <c r="AU28" s="40"/>
      <c r="AV28" s="40"/>
    </row>
    <row r="29" spans="1:48" s="42" customFormat="1" ht="17.25" customHeight="1">
      <c r="A29" s="40"/>
      <c r="B29" s="49">
        <f t="shared" si="4"/>
        <v>13</v>
      </c>
      <c r="C29" s="58"/>
      <c r="D29" s="59"/>
      <c r="E29" s="60"/>
      <c r="F29" s="61"/>
      <c r="G29" s="62"/>
      <c r="H29" s="63"/>
      <c r="I29" s="61"/>
      <c r="J29" s="64"/>
      <c r="K29" s="63"/>
      <c r="L29" s="61"/>
      <c r="M29" s="64"/>
      <c r="N29" s="63"/>
      <c r="O29" s="61"/>
      <c r="P29" s="64"/>
      <c r="Q29" s="63"/>
      <c r="R29" s="61"/>
      <c r="S29" s="64"/>
      <c r="T29" s="63"/>
      <c r="U29" s="61"/>
      <c r="V29" s="64"/>
      <c r="W29" s="63"/>
      <c r="X29" s="61"/>
      <c r="Y29" s="64"/>
      <c r="Z29" s="63"/>
      <c r="AA29" s="61"/>
      <c r="AB29" s="64"/>
      <c r="AC29" s="63"/>
      <c r="AD29" s="61"/>
      <c r="AE29" s="64"/>
      <c r="AF29" s="63"/>
      <c r="AG29" s="61"/>
      <c r="AH29" s="64"/>
      <c r="AI29" s="63"/>
      <c r="AJ29" s="61"/>
      <c r="AK29" s="64"/>
      <c r="AL29" s="63"/>
      <c r="AM29" s="61"/>
      <c r="AN29" s="64"/>
      <c r="AO29" s="86">
        <f t="shared" si="0"/>
        <v>0</v>
      </c>
      <c r="AP29" s="87">
        <f t="shared" si="1"/>
        <v>0</v>
      </c>
      <c r="AQ29" s="88">
        <f t="shared" si="2"/>
        <v>0</v>
      </c>
      <c r="AR29" s="41">
        <f t="shared" si="3"/>
        <v>0</v>
      </c>
      <c r="AS29" s="40"/>
      <c r="AT29" s="40"/>
      <c r="AU29" s="40"/>
      <c r="AV29" s="40"/>
    </row>
    <row r="30" spans="1:48" s="42" customFormat="1" ht="17.25" customHeight="1">
      <c r="A30" s="40"/>
      <c r="B30" s="49">
        <f t="shared" si="4"/>
        <v>14</v>
      </c>
      <c r="C30" s="58"/>
      <c r="D30" s="59"/>
      <c r="E30" s="60"/>
      <c r="F30" s="61"/>
      <c r="G30" s="62"/>
      <c r="H30" s="63"/>
      <c r="I30" s="61"/>
      <c r="J30" s="64"/>
      <c r="K30" s="63"/>
      <c r="L30" s="61"/>
      <c r="M30" s="64"/>
      <c r="N30" s="63"/>
      <c r="O30" s="61"/>
      <c r="P30" s="64"/>
      <c r="Q30" s="63"/>
      <c r="R30" s="61"/>
      <c r="S30" s="64"/>
      <c r="T30" s="63"/>
      <c r="U30" s="61"/>
      <c r="V30" s="64"/>
      <c r="W30" s="63"/>
      <c r="X30" s="61"/>
      <c r="Y30" s="64"/>
      <c r="Z30" s="63"/>
      <c r="AA30" s="61"/>
      <c r="AB30" s="64"/>
      <c r="AC30" s="63"/>
      <c r="AD30" s="61"/>
      <c r="AE30" s="64"/>
      <c r="AF30" s="63"/>
      <c r="AG30" s="61"/>
      <c r="AH30" s="64"/>
      <c r="AI30" s="63"/>
      <c r="AJ30" s="61"/>
      <c r="AK30" s="64"/>
      <c r="AL30" s="63"/>
      <c r="AM30" s="61"/>
      <c r="AN30" s="64"/>
      <c r="AO30" s="86">
        <f t="shared" si="0"/>
        <v>0</v>
      </c>
      <c r="AP30" s="87">
        <f t="shared" si="1"/>
        <v>0</v>
      </c>
      <c r="AQ30" s="88">
        <f t="shared" si="2"/>
        <v>0</v>
      </c>
      <c r="AR30" s="41">
        <f t="shared" si="3"/>
        <v>0</v>
      </c>
      <c r="AS30" s="40"/>
      <c r="AT30" s="40"/>
      <c r="AU30" s="40"/>
      <c r="AV30" s="40"/>
    </row>
    <row r="31" spans="1:48" s="42" customFormat="1" ht="17.25" customHeight="1">
      <c r="A31" s="40"/>
      <c r="B31" s="49">
        <f t="shared" si="4"/>
        <v>15</v>
      </c>
      <c r="C31" s="58"/>
      <c r="D31" s="59"/>
      <c r="E31" s="60"/>
      <c r="F31" s="61"/>
      <c r="G31" s="62"/>
      <c r="H31" s="63"/>
      <c r="I31" s="61"/>
      <c r="J31" s="64"/>
      <c r="K31" s="63"/>
      <c r="L31" s="61"/>
      <c r="M31" s="64"/>
      <c r="N31" s="63"/>
      <c r="O31" s="61"/>
      <c r="P31" s="64"/>
      <c r="Q31" s="63"/>
      <c r="R31" s="61"/>
      <c r="S31" s="64"/>
      <c r="T31" s="63"/>
      <c r="U31" s="61"/>
      <c r="V31" s="64"/>
      <c r="W31" s="63"/>
      <c r="X31" s="61"/>
      <c r="Y31" s="64"/>
      <c r="Z31" s="63"/>
      <c r="AA31" s="61"/>
      <c r="AB31" s="64"/>
      <c r="AC31" s="63"/>
      <c r="AD31" s="61"/>
      <c r="AE31" s="64"/>
      <c r="AF31" s="63"/>
      <c r="AG31" s="61"/>
      <c r="AH31" s="64"/>
      <c r="AI31" s="63"/>
      <c r="AJ31" s="61"/>
      <c r="AK31" s="64"/>
      <c r="AL31" s="63"/>
      <c r="AM31" s="61"/>
      <c r="AN31" s="64"/>
      <c r="AO31" s="86">
        <f t="shared" si="0"/>
        <v>0</v>
      </c>
      <c r="AP31" s="87">
        <f t="shared" si="1"/>
        <v>0</v>
      </c>
      <c r="AQ31" s="88">
        <f t="shared" si="2"/>
        <v>0</v>
      </c>
      <c r="AR31" s="41">
        <f t="shared" si="3"/>
        <v>0</v>
      </c>
      <c r="AS31" s="40"/>
      <c r="AT31" s="40"/>
      <c r="AU31" s="40"/>
      <c r="AV31" s="40"/>
    </row>
    <row r="32" spans="1:48" s="42" customFormat="1" ht="17.25" customHeight="1">
      <c r="A32" s="40"/>
      <c r="B32" s="49">
        <f t="shared" si="4"/>
        <v>16</v>
      </c>
      <c r="C32" s="58"/>
      <c r="D32" s="59"/>
      <c r="E32" s="60"/>
      <c r="F32" s="61"/>
      <c r="G32" s="62"/>
      <c r="H32" s="63"/>
      <c r="I32" s="61"/>
      <c r="J32" s="64"/>
      <c r="K32" s="63"/>
      <c r="L32" s="61"/>
      <c r="M32" s="64"/>
      <c r="N32" s="63"/>
      <c r="O32" s="61"/>
      <c r="P32" s="64"/>
      <c r="Q32" s="63"/>
      <c r="R32" s="61"/>
      <c r="S32" s="64"/>
      <c r="T32" s="63"/>
      <c r="U32" s="61"/>
      <c r="V32" s="64"/>
      <c r="W32" s="63"/>
      <c r="X32" s="61"/>
      <c r="Y32" s="64"/>
      <c r="Z32" s="63"/>
      <c r="AA32" s="61"/>
      <c r="AB32" s="64"/>
      <c r="AC32" s="63"/>
      <c r="AD32" s="61"/>
      <c r="AE32" s="64"/>
      <c r="AF32" s="63"/>
      <c r="AG32" s="61"/>
      <c r="AH32" s="64"/>
      <c r="AI32" s="63"/>
      <c r="AJ32" s="61"/>
      <c r="AK32" s="64"/>
      <c r="AL32" s="63"/>
      <c r="AM32" s="61"/>
      <c r="AN32" s="64"/>
      <c r="AO32" s="86">
        <f t="shared" si="0"/>
        <v>0</v>
      </c>
      <c r="AP32" s="87">
        <f t="shared" si="1"/>
        <v>0</v>
      </c>
      <c r="AQ32" s="88">
        <f t="shared" si="2"/>
        <v>0</v>
      </c>
      <c r="AR32" s="41">
        <f t="shared" si="3"/>
        <v>0</v>
      </c>
      <c r="AS32" s="40"/>
      <c r="AT32" s="40"/>
      <c r="AU32" s="40"/>
      <c r="AV32" s="40"/>
    </row>
    <row r="33" spans="2:52" s="40" customFormat="1" ht="17.25" customHeight="1">
      <c r="B33" s="49">
        <f t="shared" si="4"/>
        <v>17</v>
      </c>
      <c r="C33" s="58"/>
      <c r="D33" s="59"/>
      <c r="E33" s="60"/>
      <c r="F33" s="61"/>
      <c r="G33" s="62"/>
      <c r="H33" s="63"/>
      <c r="I33" s="61"/>
      <c r="J33" s="64"/>
      <c r="K33" s="63"/>
      <c r="L33" s="61"/>
      <c r="M33" s="64"/>
      <c r="N33" s="63"/>
      <c r="O33" s="61"/>
      <c r="P33" s="64"/>
      <c r="Q33" s="63"/>
      <c r="R33" s="61"/>
      <c r="S33" s="64"/>
      <c r="T33" s="63"/>
      <c r="U33" s="61"/>
      <c r="V33" s="64"/>
      <c r="W33" s="63"/>
      <c r="X33" s="61"/>
      <c r="Y33" s="64"/>
      <c r="Z33" s="63"/>
      <c r="AA33" s="61"/>
      <c r="AB33" s="64"/>
      <c r="AC33" s="63"/>
      <c r="AD33" s="61"/>
      <c r="AE33" s="64"/>
      <c r="AF33" s="63"/>
      <c r="AG33" s="61"/>
      <c r="AH33" s="64"/>
      <c r="AI33" s="63"/>
      <c r="AJ33" s="61"/>
      <c r="AK33" s="64"/>
      <c r="AL33" s="63"/>
      <c r="AM33" s="61"/>
      <c r="AN33" s="64"/>
      <c r="AO33" s="86">
        <f t="shared" si="0"/>
        <v>0</v>
      </c>
      <c r="AP33" s="87">
        <f t="shared" si="1"/>
        <v>0</v>
      </c>
      <c r="AQ33" s="88">
        <f t="shared" si="2"/>
        <v>0</v>
      </c>
      <c r="AR33" s="41">
        <f t="shared" si="3"/>
        <v>0</v>
      </c>
      <c r="AW33" s="42"/>
      <c r="AX33" s="42"/>
      <c r="AY33" s="42"/>
      <c r="AZ33" s="42"/>
    </row>
    <row r="34" spans="2:52" s="40" customFormat="1" ht="17.25" customHeight="1">
      <c r="B34" s="49">
        <f t="shared" si="4"/>
        <v>18</v>
      </c>
      <c r="C34" s="58"/>
      <c r="D34" s="59"/>
      <c r="E34" s="60"/>
      <c r="F34" s="61"/>
      <c r="G34" s="62"/>
      <c r="H34" s="63"/>
      <c r="I34" s="61"/>
      <c r="J34" s="64"/>
      <c r="K34" s="63"/>
      <c r="L34" s="61"/>
      <c r="M34" s="64"/>
      <c r="N34" s="63"/>
      <c r="O34" s="61"/>
      <c r="P34" s="64"/>
      <c r="Q34" s="63"/>
      <c r="R34" s="61"/>
      <c r="S34" s="64"/>
      <c r="T34" s="63"/>
      <c r="U34" s="61"/>
      <c r="V34" s="64"/>
      <c r="W34" s="63"/>
      <c r="X34" s="61"/>
      <c r="Y34" s="64"/>
      <c r="Z34" s="63"/>
      <c r="AA34" s="61"/>
      <c r="AB34" s="64"/>
      <c r="AC34" s="63"/>
      <c r="AD34" s="61"/>
      <c r="AE34" s="64"/>
      <c r="AF34" s="63"/>
      <c r="AG34" s="61"/>
      <c r="AH34" s="64"/>
      <c r="AI34" s="63"/>
      <c r="AJ34" s="61"/>
      <c r="AK34" s="64"/>
      <c r="AL34" s="63"/>
      <c r="AM34" s="61"/>
      <c r="AN34" s="64"/>
      <c r="AO34" s="86">
        <f t="shared" si="0"/>
        <v>0</v>
      </c>
      <c r="AP34" s="87">
        <f t="shared" si="1"/>
        <v>0</v>
      </c>
      <c r="AQ34" s="88">
        <f t="shared" si="2"/>
        <v>0</v>
      </c>
      <c r="AR34" s="41">
        <f t="shared" si="3"/>
        <v>0</v>
      </c>
      <c r="AW34" s="42"/>
      <c r="AX34" s="42"/>
      <c r="AY34" s="42"/>
      <c r="AZ34" s="42"/>
    </row>
    <row r="35" spans="2:52" s="40" customFormat="1" ht="17.25" customHeight="1">
      <c r="B35" s="49">
        <f t="shared" si="4"/>
        <v>19</v>
      </c>
      <c r="C35" s="58"/>
      <c r="D35" s="59"/>
      <c r="E35" s="60"/>
      <c r="F35" s="61"/>
      <c r="G35" s="62"/>
      <c r="H35" s="63"/>
      <c r="I35" s="61"/>
      <c r="J35" s="64"/>
      <c r="K35" s="63"/>
      <c r="L35" s="61"/>
      <c r="M35" s="64"/>
      <c r="N35" s="63"/>
      <c r="O35" s="61"/>
      <c r="P35" s="64"/>
      <c r="Q35" s="63"/>
      <c r="R35" s="61"/>
      <c r="S35" s="64"/>
      <c r="T35" s="63"/>
      <c r="U35" s="61"/>
      <c r="V35" s="64"/>
      <c r="W35" s="63"/>
      <c r="X35" s="61"/>
      <c r="Y35" s="64"/>
      <c r="Z35" s="63"/>
      <c r="AA35" s="61"/>
      <c r="AB35" s="64"/>
      <c r="AC35" s="63"/>
      <c r="AD35" s="61"/>
      <c r="AE35" s="64"/>
      <c r="AF35" s="63"/>
      <c r="AG35" s="61"/>
      <c r="AH35" s="64"/>
      <c r="AI35" s="63"/>
      <c r="AJ35" s="61"/>
      <c r="AK35" s="64"/>
      <c r="AL35" s="63"/>
      <c r="AM35" s="61"/>
      <c r="AN35" s="64"/>
      <c r="AO35" s="86">
        <f t="shared" si="0"/>
        <v>0</v>
      </c>
      <c r="AP35" s="87">
        <f t="shared" si="1"/>
        <v>0</v>
      </c>
      <c r="AQ35" s="88">
        <f t="shared" si="2"/>
        <v>0</v>
      </c>
      <c r="AR35" s="41">
        <f t="shared" si="3"/>
        <v>0</v>
      </c>
      <c r="AW35" s="42"/>
      <c r="AX35" s="42"/>
      <c r="AY35" s="42"/>
      <c r="AZ35" s="42"/>
    </row>
    <row r="36" spans="2:52" s="40" customFormat="1" ht="17.25" customHeight="1" thickBot="1">
      <c r="B36" s="49">
        <f t="shared" si="4"/>
        <v>20</v>
      </c>
      <c r="C36" s="58"/>
      <c r="D36" s="59"/>
      <c r="E36" s="60"/>
      <c r="F36" s="61"/>
      <c r="G36" s="62"/>
      <c r="H36" s="63"/>
      <c r="I36" s="61"/>
      <c r="J36" s="64"/>
      <c r="K36" s="63"/>
      <c r="L36" s="61"/>
      <c r="M36" s="64"/>
      <c r="N36" s="63"/>
      <c r="O36" s="61"/>
      <c r="P36" s="64"/>
      <c r="Q36" s="63"/>
      <c r="R36" s="61"/>
      <c r="S36" s="64"/>
      <c r="T36" s="63"/>
      <c r="U36" s="61"/>
      <c r="V36" s="64"/>
      <c r="W36" s="63"/>
      <c r="X36" s="61"/>
      <c r="Y36" s="64"/>
      <c r="Z36" s="63"/>
      <c r="AA36" s="61"/>
      <c r="AB36" s="64"/>
      <c r="AC36" s="63"/>
      <c r="AD36" s="61"/>
      <c r="AE36" s="64"/>
      <c r="AF36" s="63"/>
      <c r="AG36" s="61"/>
      <c r="AH36" s="64"/>
      <c r="AI36" s="63"/>
      <c r="AJ36" s="61"/>
      <c r="AK36" s="64"/>
      <c r="AL36" s="63"/>
      <c r="AM36" s="61"/>
      <c r="AN36" s="64"/>
      <c r="AO36" s="86">
        <f t="shared" si="0"/>
        <v>0</v>
      </c>
      <c r="AP36" s="87">
        <f t="shared" si="1"/>
        <v>0</v>
      </c>
      <c r="AQ36" s="88">
        <f t="shared" si="2"/>
        <v>0</v>
      </c>
      <c r="AR36" s="41">
        <f t="shared" si="3"/>
        <v>0</v>
      </c>
      <c r="AW36" s="42"/>
      <c r="AX36" s="42"/>
      <c r="AY36" s="42"/>
      <c r="AZ36" s="42"/>
    </row>
    <row r="37" spans="2:43" ht="15" thickBot="1" thickTop="1">
      <c r="B37" s="174" t="s">
        <v>20</v>
      </c>
      <c r="C37" s="175"/>
      <c r="D37" s="176"/>
      <c r="E37" s="92">
        <f aca="true" t="shared" si="5" ref="E37:AQ37">SUM(E17:E36)</f>
        <v>15</v>
      </c>
      <c r="F37" s="90">
        <f t="shared" si="5"/>
        <v>220</v>
      </c>
      <c r="G37" s="93">
        <f t="shared" si="5"/>
        <v>56000</v>
      </c>
      <c r="H37" s="89">
        <f t="shared" si="5"/>
        <v>0</v>
      </c>
      <c r="I37" s="90">
        <f t="shared" si="5"/>
        <v>60</v>
      </c>
      <c r="J37" s="94">
        <f t="shared" si="5"/>
        <v>18000</v>
      </c>
      <c r="K37" s="89">
        <f t="shared" si="5"/>
        <v>0</v>
      </c>
      <c r="L37" s="90">
        <f t="shared" si="5"/>
        <v>0</v>
      </c>
      <c r="M37" s="94">
        <f t="shared" si="5"/>
        <v>0</v>
      </c>
      <c r="N37" s="89">
        <f t="shared" si="5"/>
        <v>0</v>
      </c>
      <c r="O37" s="90">
        <f t="shared" si="5"/>
        <v>0</v>
      </c>
      <c r="P37" s="94">
        <f t="shared" si="5"/>
        <v>0</v>
      </c>
      <c r="Q37" s="89">
        <f t="shared" si="5"/>
        <v>0</v>
      </c>
      <c r="R37" s="90">
        <f t="shared" si="5"/>
        <v>0</v>
      </c>
      <c r="S37" s="94">
        <f t="shared" si="5"/>
        <v>0</v>
      </c>
      <c r="T37" s="89">
        <f t="shared" si="5"/>
        <v>0</v>
      </c>
      <c r="U37" s="90">
        <f t="shared" si="5"/>
        <v>0</v>
      </c>
      <c r="V37" s="94">
        <f t="shared" si="5"/>
        <v>0</v>
      </c>
      <c r="W37" s="89">
        <f t="shared" si="5"/>
        <v>0</v>
      </c>
      <c r="X37" s="90">
        <f t="shared" si="5"/>
        <v>0</v>
      </c>
      <c r="Y37" s="94">
        <f t="shared" si="5"/>
        <v>0</v>
      </c>
      <c r="Z37" s="89">
        <f t="shared" si="5"/>
        <v>0</v>
      </c>
      <c r="AA37" s="90">
        <f t="shared" si="5"/>
        <v>0</v>
      </c>
      <c r="AB37" s="94">
        <f t="shared" si="5"/>
        <v>0</v>
      </c>
      <c r="AC37" s="89">
        <f t="shared" si="5"/>
        <v>0</v>
      </c>
      <c r="AD37" s="90">
        <f t="shared" si="5"/>
        <v>0</v>
      </c>
      <c r="AE37" s="94">
        <f t="shared" si="5"/>
        <v>0</v>
      </c>
      <c r="AF37" s="89">
        <f t="shared" si="5"/>
        <v>0</v>
      </c>
      <c r="AG37" s="90">
        <f t="shared" si="5"/>
        <v>0</v>
      </c>
      <c r="AH37" s="94">
        <f t="shared" si="5"/>
        <v>0</v>
      </c>
      <c r="AI37" s="89">
        <f t="shared" si="5"/>
        <v>0</v>
      </c>
      <c r="AJ37" s="90">
        <f t="shared" si="5"/>
        <v>0</v>
      </c>
      <c r="AK37" s="94">
        <f t="shared" si="5"/>
        <v>0</v>
      </c>
      <c r="AL37" s="89">
        <f t="shared" si="5"/>
        <v>0</v>
      </c>
      <c r="AM37" s="90">
        <f t="shared" si="5"/>
        <v>0</v>
      </c>
      <c r="AN37" s="94">
        <f t="shared" si="5"/>
        <v>0</v>
      </c>
      <c r="AO37" s="89">
        <f t="shared" si="5"/>
        <v>15</v>
      </c>
      <c r="AP37" s="90">
        <f t="shared" si="5"/>
        <v>280</v>
      </c>
      <c r="AQ37" s="91">
        <f t="shared" si="5"/>
        <v>74000</v>
      </c>
    </row>
    <row r="38" spans="2:44" ht="13.5" hidden="1">
      <c r="B38" s="48">
        <f>B36+1</f>
        <v>21</v>
      </c>
      <c r="C38" s="51"/>
      <c r="D38" s="52"/>
      <c r="E38" s="60"/>
      <c r="F38" s="74"/>
      <c r="G38" s="55"/>
      <c r="H38" s="63"/>
      <c r="I38" s="74"/>
      <c r="J38" s="57"/>
      <c r="K38" s="63"/>
      <c r="L38" s="74"/>
      <c r="M38" s="57"/>
      <c r="N38" s="63"/>
      <c r="O38" s="74"/>
      <c r="P38" s="57"/>
      <c r="Q38" s="63"/>
      <c r="R38" s="74"/>
      <c r="S38" s="57"/>
      <c r="T38" s="63"/>
      <c r="U38" s="74"/>
      <c r="V38" s="57"/>
      <c r="W38" s="63"/>
      <c r="X38" s="74"/>
      <c r="Y38" s="57"/>
      <c r="Z38" s="63"/>
      <c r="AA38" s="74"/>
      <c r="AB38" s="57"/>
      <c r="AC38" s="63"/>
      <c r="AD38" s="74"/>
      <c r="AE38" s="57"/>
      <c r="AF38" s="63"/>
      <c r="AG38" s="74"/>
      <c r="AH38" s="57"/>
      <c r="AI38" s="63"/>
      <c r="AJ38" s="74"/>
      <c r="AK38" s="57"/>
      <c r="AL38" s="63"/>
      <c r="AM38" s="74"/>
      <c r="AN38" s="57"/>
      <c r="AO38" s="7">
        <f aca="true" t="shared" si="6" ref="AO38:AO72">SUM(E38,H38,K38,N38,Q38,T38,W38,Z38,AC38,AF38,AI38,AL38)</f>
        <v>0</v>
      </c>
      <c r="AP38" s="5">
        <f aca="true" t="shared" si="7" ref="AP38:AP72">SUM(F38,I38,L38,O38,R38,U38,X38,AA38,AD38,AG38,AJ38,AM38)</f>
        <v>0</v>
      </c>
      <c r="AQ38" s="6">
        <f aca="true" t="shared" si="8" ref="AQ38:AQ72">SUM(G38,J38,M38,P38,S38,V38,Y38,AB38,AE38,AH38,AK38,AN38)</f>
        <v>0</v>
      </c>
      <c r="AR38" s="4">
        <f aca="true" t="shared" si="9" ref="AR38:AR72">COUNT(G38,J38,M38,P38,S38,V38,Y38,AB38,AE38,AH38,AK38,AN38)</f>
        <v>0</v>
      </c>
    </row>
    <row r="39" spans="2:44" ht="13.5" hidden="1">
      <c r="B39" s="49">
        <f aca="true" t="shared" si="10" ref="B39:B72">B38+1</f>
        <v>22</v>
      </c>
      <c r="C39" s="58"/>
      <c r="D39" s="59"/>
      <c r="E39" s="60"/>
      <c r="F39" s="61"/>
      <c r="G39" s="62"/>
      <c r="H39" s="63"/>
      <c r="I39" s="61"/>
      <c r="J39" s="64"/>
      <c r="K39" s="63"/>
      <c r="L39" s="61"/>
      <c r="M39" s="64"/>
      <c r="N39" s="63"/>
      <c r="O39" s="61"/>
      <c r="P39" s="64"/>
      <c r="Q39" s="63"/>
      <c r="R39" s="61"/>
      <c r="S39" s="64"/>
      <c r="T39" s="63"/>
      <c r="U39" s="61"/>
      <c r="V39" s="64"/>
      <c r="W39" s="63"/>
      <c r="X39" s="61"/>
      <c r="Y39" s="64"/>
      <c r="Z39" s="63"/>
      <c r="AA39" s="61"/>
      <c r="AB39" s="64"/>
      <c r="AC39" s="63"/>
      <c r="AD39" s="61"/>
      <c r="AE39" s="64"/>
      <c r="AF39" s="63"/>
      <c r="AG39" s="61"/>
      <c r="AH39" s="64"/>
      <c r="AI39" s="63"/>
      <c r="AJ39" s="61"/>
      <c r="AK39" s="64"/>
      <c r="AL39" s="63"/>
      <c r="AM39" s="61"/>
      <c r="AN39" s="64"/>
      <c r="AO39" s="7">
        <f t="shared" si="6"/>
        <v>0</v>
      </c>
      <c r="AP39" s="8">
        <f t="shared" si="7"/>
        <v>0</v>
      </c>
      <c r="AQ39" s="9">
        <f t="shared" si="8"/>
        <v>0</v>
      </c>
      <c r="AR39" s="4">
        <f t="shared" si="9"/>
        <v>0</v>
      </c>
    </row>
    <row r="40" spans="2:44" ht="13.5" hidden="1">
      <c r="B40" s="49">
        <f t="shared" si="10"/>
        <v>23</v>
      </c>
      <c r="C40" s="58"/>
      <c r="D40" s="59"/>
      <c r="E40" s="60"/>
      <c r="F40" s="61"/>
      <c r="G40" s="62"/>
      <c r="H40" s="63"/>
      <c r="I40" s="61"/>
      <c r="J40" s="64"/>
      <c r="K40" s="63"/>
      <c r="L40" s="61"/>
      <c r="M40" s="64"/>
      <c r="N40" s="63"/>
      <c r="O40" s="61"/>
      <c r="P40" s="64"/>
      <c r="Q40" s="63"/>
      <c r="R40" s="61"/>
      <c r="S40" s="64"/>
      <c r="T40" s="63"/>
      <c r="U40" s="61"/>
      <c r="V40" s="64"/>
      <c r="W40" s="63"/>
      <c r="X40" s="61"/>
      <c r="Y40" s="64"/>
      <c r="Z40" s="63"/>
      <c r="AA40" s="61"/>
      <c r="AB40" s="64"/>
      <c r="AC40" s="63"/>
      <c r="AD40" s="61"/>
      <c r="AE40" s="64"/>
      <c r="AF40" s="63"/>
      <c r="AG40" s="61"/>
      <c r="AH40" s="64"/>
      <c r="AI40" s="63"/>
      <c r="AJ40" s="61"/>
      <c r="AK40" s="64"/>
      <c r="AL40" s="63"/>
      <c r="AM40" s="61"/>
      <c r="AN40" s="64"/>
      <c r="AO40" s="7">
        <f t="shared" si="6"/>
        <v>0</v>
      </c>
      <c r="AP40" s="8">
        <f t="shared" si="7"/>
        <v>0</v>
      </c>
      <c r="AQ40" s="9">
        <f t="shared" si="8"/>
        <v>0</v>
      </c>
      <c r="AR40" s="4">
        <f t="shared" si="9"/>
        <v>0</v>
      </c>
    </row>
    <row r="41" spans="2:44" ht="13.5" hidden="1">
      <c r="B41" s="49">
        <f t="shared" si="10"/>
        <v>24</v>
      </c>
      <c r="C41" s="58"/>
      <c r="D41" s="59"/>
      <c r="E41" s="60"/>
      <c r="F41" s="61"/>
      <c r="G41" s="62"/>
      <c r="H41" s="63"/>
      <c r="I41" s="61"/>
      <c r="J41" s="64"/>
      <c r="K41" s="63"/>
      <c r="L41" s="61"/>
      <c r="M41" s="64"/>
      <c r="N41" s="63"/>
      <c r="O41" s="61"/>
      <c r="P41" s="64"/>
      <c r="Q41" s="63"/>
      <c r="R41" s="61"/>
      <c r="S41" s="64"/>
      <c r="T41" s="63"/>
      <c r="U41" s="61"/>
      <c r="V41" s="64"/>
      <c r="W41" s="63"/>
      <c r="X41" s="61"/>
      <c r="Y41" s="64"/>
      <c r="Z41" s="63"/>
      <c r="AA41" s="61"/>
      <c r="AB41" s="64"/>
      <c r="AC41" s="63"/>
      <c r="AD41" s="61"/>
      <c r="AE41" s="64"/>
      <c r="AF41" s="63"/>
      <c r="AG41" s="61"/>
      <c r="AH41" s="64"/>
      <c r="AI41" s="63"/>
      <c r="AJ41" s="61"/>
      <c r="AK41" s="64"/>
      <c r="AL41" s="63"/>
      <c r="AM41" s="61"/>
      <c r="AN41" s="64"/>
      <c r="AO41" s="7">
        <f t="shared" si="6"/>
        <v>0</v>
      </c>
      <c r="AP41" s="8">
        <f t="shared" si="7"/>
        <v>0</v>
      </c>
      <c r="AQ41" s="9">
        <f t="shared" si="8"/>
        <v>0</v>
      </c>
      <c r="AR41" s="4">
        <f t="shared" si="9"/>
        <v>0</v>
      </c>
    </row>
    <row r="42" spans="2:44" ht="13.5" hidden="1">
      <c r="B42" s="49">
        <f t="shared" si="10"/>
        <v>25</v>
      </c>
      <c r="C42" s="58"/>
      <c r="D42" s="59"/>
      <c r="E42" s="60"/>
      <c r="F42" s="61"/>
      <c r="G42" s="62"/>
      <c r="H42" s="63"/>
      <c r="I42" s="61"/>
      <c r="J42" s="64"/>
      <c r="K42" s="63"/>
      <c r="L42" s="61"/>
      <c r="M42" s="64"/>
      <c r="N42" s="63"/>
      <c r="O42" s="61"/>
      <c r="P42" s="64"/>
      <c r="Q42" s="63"/>
      <c r="R42" s="61"/>
      <c r="S42" s="64"/>
      <c r="T42" s="63"/>
      <c r="U42" s="61"/>
      <c r="V42" s="64"/>
      <c r="W42" s="63"/>
      <c r="X42" s="61"/>
      <c r="Y42" s="64"/>
      <c r="Z42" s="63"/>
      <c r="AA42" s="61"/>
      <c r="AB42" s="64"/>
      <c r="AC42" s="63"/>
      <c r="AD42" s="61"/>
      <c r="AE42" s="64"/>
      <c r="AF42" s="63"/>
      <c r="AG42" s="61"/>
      <c r="AH42" s="64"/>
      <c r="AI42" s="63"/>
      <c r="AJ42" s="61"/>
      <c r="AK42" s="64"/>
      <c r="AL42" s="63"/>
      <c r="AM42" s="61"/>
      <c r="AN42" s="64"/>
      <c r="AO42" s="7">
        <f t="shared" si="6"/>
        <v>0</v>
      </c>
      <c r="AP42" s="8">
        <f t="shared" si="7"/>
        <v>0</v>
      </c>
      <c r="AQ42" s="9">
        <f t="shared" si="8"/>
        <v>0</v>
      </c>
      <c r="AR42" s="4">
        <f t="shared" si="9"/>
        <v>0</v>
      </c>
    </row>
    <row r="43" spans="2:44" ht="13.5" hidden="1">
      <c r="B43" s="49">
        <f t="shared" si="10"/>
        <v>26</v>
      </c>
      <c r="C43" s="58"/>
      <c r="D43" s="59"/>
      <c r="E43" s="60"/>
      <c r="F43" s="61"/>
      <c r="G43" s="62"/>
      <c r="H43" s="63"/>
      <c r="I43" s="61"/>
      <c r="J43" s="64"/>
      <c r="K43" s="63"/>
      <c r="L43" s="61"/>
      <c r="M43" s="64"/>
      <c r="N43" s="63"/>
      <c r="O43" s="61"/>
      <c r="P43" s="64"/>
      <c r="Q43" s="63"/>
      <c r="R43" s="61"/>
      <c r="S43" s="64"/>
      <c r="T43" s="63"/>
      <c r="U43" s="61"/>
      <c r="V43" s="64"/>
      <c r="W43" s="63"/>
      <c r="X43" s="61"/>
      <c r="Y43" s="64"/>
      <c r="Z43" s="63"/>
      <c r="AA43" s="61"/>
      <c r="AB43" s="64"/>
      <c r="AC43" s="63"/>
      <c r="AD43" s="61"/>
      <c r="AE43" s="64"/>
      <c r="AF43" s="63"/>
      <c r="AG43" s="61"/>
      <c r="AH43" s="64"/>
      <c r="AI43" s="63"/>
      <c r="AJ43" s="61"/>
      <c r="AK43" s="64"/>
      <c r="AL43" s="63"/>
      <c r="AM43" s="61"/>
      <c r="AN43" s="64"/>
      <c r="AO43" s="7">
        <f t="shared" si="6"/>
        <v>0</v>
      </c>
      <c r="AP43" s="8">
        <f t="shared" si="7"/>
        <v>0</v>
      </c>
      <c r="AQ43" s="9">
        <f t="shared" si="8"/>
        <v>0</v>
      </c>
      <c r="AR43" s="4">
        <f t="shared" si="9"/>
        <v>0</v>
      </c>
    </row>
    <row r="44" spans="2:44" ht="13.5" hidden="1">
      <c r="B44" s="49">
        <f t="shared" si="10"/>
        <v>27</v>
      </c>
      <c r="C44" s="58"/>
      <c r="D44" s="59"/>
      <c r="E44" s="60"/>
      <c r="F44" s="61"/>
      <c r="G44" s="62"/>
      <c r="H44" s="63"/>
      <c r="I44" s="61"/>
      <c r="J44" s="64"/>
      <c r="K44" s="63"/>
      <c r="L44" s="61"/>
      <c r="M44" s="64"/>
      <c r="N44" s="63"/>
      <c r="O44" s="61"/>
      <c r="P44" s="64"/>
      <c r="Q44" s="63"/>
      <c r="R44" s="61"/>
      <c r="S44" s="64"/>
      <c r="T44" s="63"/>
      <c r="U44" s="61"/>
      <c r="V44" s="64"/>
      <c r="W44" s="63"/>
      <c r="X44" s="61"/>
      <c r="Y44" s="64"/>
      <c r="Z44" s="63"/>
      <c r="AA44" s="61"/>
      <c r="AB44" s="64"/>
      <c r="AC44" s="63"/>
      <c r="AD44" s="61"/>
      <c r="AE44" s="64"/>
      <c r="AF44" s="63"/>
      <c r="AG44" s="61"/>
      <c r="AH44" s="64"/>
      <c r="AI44" s="63"/>
      <c r="AJ44" s="61"/>
      <c r="AK44" s="64"/>
      <c r="AL44" s="63"/>
      <c r="AM44" s="61"/>
      <c r="AN44" s="64"/>
      <c r="AO44" s="7">
        <f t="shared" si="6"/>
        <v>0</v>
      </c>
      <c r="AP44" s="8">
        <f t="shared" si="7"/>
        <v>0</v>
      </c>
      <c r="AQ44" s="9">
        <f t="shared" si="8"/>
        <v>0</v>
      </c>
      <c r="AR44" s="4">
        <f t="shared" si="9"/>
        <v>0</v>
      </c>
    </row>
    <row r="45" spans="2:44" ht="13.5" hidden="1">
      <c r="B45" s="49">
        <f t="shared" si="10"/>
        <v>28</v>
      </c>
      <c r="C45" s="58"/>
      <c r="D45" s="59"/>
      <c r="E45" s="60"/>
      <c r="F45" s="61"/>
      <c r="G45" s="62"/>
      <c r="H45" s="63"/>
      <c r="I45" s="61"/>
      <c r="J45" s="64"/>
      <c r="K45" s="63"/>
      <c r="L45" s="61"/>
      <c r="M45" s="64"/>
      <c r="N45" s="63"/>
      <c r="O45" s="61"/>
      <c r="P45" s="64"/>
      <c r="Q45" s="63"/>
      <c r="R45" s="61"/>
      <c r="S45" s="64"/>
      <c r="T45" s="63"/>
      <c r="U45" s="61"/>
      <c r="V45" s="64"/>
      <c r="W45" s="63"/>
      <c r="X45" s="61"/>
      <c r="Y45" s="64"/>
      <c r="Z45" s="63"/>
      <c r="AA45" s="61"/>
      <c r="AB45" s="64"/>
      <c r="AC45" s="63"/>
      <c r="AD45" s="61"/>
      <c r="AE45" s="64"/>
      <c r="AF45" s="63"/>
      <c r="AG45" s="61"/>
      <c r="AH45" s="64"/>
      <c r="AI45" s="63"/>
      <c r="AJ45" s="61"/>
      <c r="AK45" s="64"/>
      <c r="AL45" s="63"/>
      <c r="AM45" s="61"/>
      <c r="AN45" s="64"/>
      <c r="AO45" s="7">
        <f t="shared" si="6"/>
        <v>0</v>
      </c>
      <c r="AP45" s="8">
        <f t="shared" si="7"/>
        <v>0</v>
      </c>
      <c r="AQ45" s="9">
        <f t="shared" si="8"/>
        <v>0</v>
      </c>
      <c r="AR45" s="4">
        <f t="shared" si="9"/>
        <v>0</v>
      </c>
    </row>
    <row r="46" spans="2:44" ht="13.5" hidden="1">
      <c r="B46" s="49">
        <f t="shared" si="10"/>
        <v>29</v>
      </c>
      <c r="C46" s="58"/>
      <c r="D46" s="59"/>
      <c r="E46" s="60"/>
      <c r="F46" s="61"/>
      <c r="G46" s="62"/>
      <c r="H46" s="63"/>
      <c r="I46" s="61"/>
      <c r="J46" s="64"/>
      <c r="K46" s="63"/>
      <c r="L46" s="61"/>
      <c r="M46" s="64"/>
      <c r="N46" s="63"/>
      <c r="O46" s="61"/>
      <c r="P46" s="64"/>
      <c r="Q46" s="63"/>
      <c r="R46" s="61"/>
      <c r="S46" s="64"/>
      <c r="T46" s="63"/>
      <c r="U46" s="61"/>
      <c r="V46" s="64"/>
      <c r="W46" s="63"/>
      <c r="X46" s="61"/>
      <c r="Y46" s="64"/>
      <c r="Z46" s="63"/>
      <c r="AA46" s="61"/>
      <c r="AB46" s="64"/>
      <c r="AC46" s="63"/>
      <c r="AD46" s="61"/>
      <c r="AE46" s="64"/>
      <c r="AF46" s="63"/>
      <c r="AG46" s="61"/>
      <c r="AH46" s="64"/>
      <c r="AI46" s="63"/>
      <c r="AJ46" s="61"/>
      <c r="AK46" s="64"/>
      <c r="AL46" s="63"/>
      <c r="AM46" s="61"/>
      <c r="AN46" s="64"/>
      <c r="AO46" s="7">
        <f t="shared" si="6"/>
        <v>0</v>
      </c>
      <c r="AP46" s="8">
        <f t="shared" si="7"/>
        <v>0</v>
      </c>
      <c r="AQ46" s="9">
        <f t="shared" si="8"/>
        <v>0</v>
      </c>
      <c r="AR46" s="4">
        <f t="shared" si="9"/>
        <v>0</v>
      </c>
    </row>
    <row r="47" spans="2:44" ht="13.5" hidden="1">
      <c r="B47" s="49">
        <f t="shared" si="10"/>
        <v>30</v>
      </c>
      <c r="C47" s="58"/>
      <c r="D47" s="59"/>
      <c r="E47" s="60"/>
      <c r="F47" s="61"/>
      <c r="G47" s="62"/>
      <c r="H47" s="63"/>
      <c r="I47" s="61"/>
      <c r="J47" s="64"/>
      <c r="K47" s="63"/>
      <c r="L47" s="61"/>
      <c r="M47" s="64"/>
      <c r="N47" s="63"/>
      <c r="O47" s="61"/>
      <c r="P47" s="64"/>
      <c r="Q47" s="63"/>
      <c r="R47" s="61"/>
      <c r="S47" s="64"/>
      <c r="T47" s="63"/>
      <c r="U47" s="61"/>
      <c r="V47" s="64"/>
      <c r="W47" s="63"/>
      <c r="X47" s="61"/>
      <c r="Y47" s="64"/>
      <c r="Z47" s="63"/>
      <c r="AA47" s="61"/>
      <c r="AB47" s="64"/>
      <c r="AC47" s="63"/>
      <c r="AD47" s="61"/>
      <c r="AE47" s="64"/>
      <c r="AF47" s="63"/>
      <c r="AG47" s="61"/>
      <c r="AH47" s="64"/>
      <c r="AI47" s="63"/>
      <c r="AJ47" s="61"/>
      <c r="AK47" s="64"/>
      <c r="AL47" s="63"/>
      <c r="AM47" s="61"/>
      <c r="AN47" s="64"/>
      <c r="AO47" s="7">
        <f t="shared" si="6"/>
        <v>0</v>
      </c>
      <c r="AP47" s="8">
        <f t="shared" si="7"/>
        <v>0</v>
      </c>
      <c r="AQ47" s="9">
        <f t="shared" si="8"/>
        <v>0</v>
      </c>
      <c r="AR47" s="4">
        <f t="shared" si="9"/>
        <v>0</v>
      </c>
    </row>
    <row r="48" spans="2:44" ht="13.5" hidden="1">
      <c r="B48" s="49">
        <f t="shared" si="10"/>
        <v>31</v>
      </c>
      <c r="C48" s="58"/>
      <c r="D48" s="59"/>
      <c r="E48" s="60"/>
      <c r="F48" s="61"/>
      <c r="G48" s="62"/>
      <c r="H48" s="63"/>
      <c r="I48" s="61"/>
      <c r="J48" s="64"/>
      <c r="K48" s="63"/>
      <c r="L48" s="61"/>
      <c r="M48" s="64"/>
      <c r="N48" s="63"/>
      <c r="O48" s="61"/>
      <c r="P48" s="64"/>
      <c r="Q48" s="63"/>
      <c r="R48" s="61"/>
      <c r="S48" s="64"/>
      <c r="T48" s="63"/>
      <c r="U48" s="61"/>
      <c r="V48" s="64"/>
      <c r="W48" s="63"/>
      <c r="X48" s="61"/>
      <c r="Y48" s="64"/>
      <c r="Z48" s="63"/>
      <c r="AA48" s="61"/>
      <c r="AB48" s="64"/>
      <c r="AC48" s="63"/>
      <c r="AD48" s="61"/>
      <c r="AE48" s="64"/>
      <c r="AF48" s="63"/>
      <c r="AG48" s="61"/>
      <c r="AH48" s="64"/>
      <c r="AI48" s="63"/>
      <c r="AJ48" s="61"/>
      <c r="AK48" s="64"/>
      <c r="AL48" s="63"/>
      <c r="AM48" s="61"/>
      <c r="AN48" s="64"/>
      <c r="AO48" s="7">
        <f t="shared" si="6"/>
        <v>0</v>
      </c>
      <c r="AP48" s="8">
        <f t="shared" si="7"/>
        <v>0</v>
      </c>
      <c r="AQ48" s="9">
        <f t="shared" si="8"/>
        <v>0</v>
      </c>
      <c r="AR48" s="4">
        <f t="shared" si="9"/>
        <v>0</v>
      </c>
    </row>
    <row r="49" spans="2:44" ht="13.5" hidden="1">
      <c r="B49" s="49">
        <f t="shared" si="10"/>
        <v>32</v>
      </c>
      <c r="C49" s="58"/>
      <c r="D49" s="59"/>
      <c r="E49" s="60"/>
      <c r="F49" s="61"/>
      <c r="G49" s="62"/>
      <c r="H49" s="63"/>
      <c r="I49" s="61"/>
      <c r="J49" s="64"/>
      <c r="K49" s="63"/>
      <c r="L49" s="61"/>
      <c r="M49" s="64"/>
      <c r="N49" s="63"/>
      <c r="O49" s="61"/>
      <c r="P49" s="64"/>
      <c r="Q49" s="63"/>
      <c r="R49" s="61"/>
      <c r="S49" s="64"/>
      <c r="T49" s="63"/>
      <c r="U49" s="61"/>
      <c r="V49" s="64"/>
      <c r="W49" s="63"/>
      <c r="X49" s="61"/>
      <c r="Y49" s="64"/>
      <c r="Z49" s="63"/>
      <c r="AA49" s="61"/>
      <c r="AB49" s="64"/>
      <c r="AC49" s="63"/>
      <c r="AD49" s="61"/>
      <c r="AE49" s="64"/>
      <c r="AF49" s="63"/>
      <c r="AG49" s="61"/>
      <c r="AH49" s="64"/>
      <c r="AI49" s="63"/>
      <c r="AJ49" s="61"/>
      <c r="AK49" s="64"/>
      <c r="AL49" s="63"/>
      <c r="AM49" s="61"/>
      <c r="AN49" s="64"/>
      <c r="AO49" s="7">
        <f t="shared" si="6"/>
        <v>0</v>
      </c>
      <c r="AP49" s="8">
        <f t="shared" si="7"/>
        <v>0</v>
      </c>
      <c r="AQ49" s="9">
        <f t="shared" si="8"/>
        <v>0</v>
      </c>
      <c r="AR49" s="4">
        <f t="shared" si="9"/>
        <v>0</v>
      </c>
    </row>
    <row r="50" spans="2:44" ht="13.5" hidden="1">
      <c r="B50" s="49">
        <f t="shared" si="10"/>
        <v>33</v>
      </c>
      <c r="C50" s="58"/>
      <c r="D50" s="59"/>
      <c r="E50" s="60"/>
      <c r="F50" s="61"/>
      <c r="G50" s="62"/>
      <c r="H50" s="63"/>
      <c r="I50" s="61"/>
      <c r="J50" s="64"/>
      <c r="K50" s="63"/>
      <c r="L50" s="61"/>
      <c r="M50" s="64"/>
      <c r="N50" s="63"/>
      <c r="O50" s="61"/>
      <c r="P50" s="64"/>
      <c r="Q50" s="63"/>
      <c r="R50" s="61"/>
      <c r="S50" s="64"/>
      <c r="T50" s="63"/>
      <c r="U50" s="61"/>
      <c r="V50" s="64"/>
      <c r="W50" s="63"/>
      <c r="X50" s="61"/>
      <c r="Y50" s="64"/>
      <c r="Z50" s="63"/>
      <c r="AA50" s="61"/>
      <c r="AB50" s="64"/>
      <c r="AC50" s="63"/>
      <c r="AD50" s="61"/>
      <c r="AE50" s="64"/>
      <c r="AF50" s="63"/>
      <c r="AG50" s="61"/>
      <c r="AH50" s="64"/>
      <c r="AI50" s="63"/>
      <c r="AJ50" s="61"/>
      <c r="AK50" s="64"/>
      <c r="AL50" s="63"/>
      <c r="AM50" s="61"/>
      <c r="AN50" s="64"/>
      <c r="AO50" s="7">
        <f t="shared" si="6"/>
        <v>0</v>
      </c>
      <c r="AP50" s="8">
        <f t="shared" si="7"/>
        <v>0</v>
      </c>
      <c r="AQ50" s="9">
        <f t="shared" si="8"/>
        <v>0</v>
      </c>
      <c r="AR50" s="4">
        <f t="shared" si="9"/>
        <v>0</v>
      </c>
    </row>
    <row r="51" spans="2:44" ht="13.5" hidden="1">
      <c r="B51" s="49">
        <f t="shared" si="10"/>
        <v>34</v>
      </c>
      <c r="C51" s="58"/>
      <c r="D51" s="59"/>
      <c r="E51" s="60"/>
      <c r="F51" s="61"/>
      <c r="G51" s="62"/>
      <c r="H51" s="63"/>
      <c r="I51" s="61"/>
      <c r="J51" s="64"/>
      <c r="K51" s="63"/>
      <c r="L51" s="61"/>
      <c r="M51" s="64"/>
      <c r="N51" s="63"/>
      <c r="O51" s="61"/>
      <c r="P51" s="64"/>
      <c r="Q51" s="63"/>
      <c r="R51" s="61"/>
      <c r="S51" s="64"/>
      <c r="T51" s="63"/>
      <c r="U51" s="61"/>
      <c r="V51" s="64"/>
      <c r="W51" s="63"/>
      <c r="X51" s="61"/>
      <c r="Y51" s="64"/>
      <c r="Z51" s="63"/>
      <c r="AA51" s="61"/>
      <c r="AB51" s="64"/>
      <c r="AC51" s="63"/>
      <c r="AD51" s="61"/>
      <c r="AE51" s="64"/>
      <c r="AF51" s="63"/>
      <c r="AG51" s="61"/>
      <c r="AH51" s="64"/>
      <c r="AI51" s="63"/>
      <c r="AJ51" s="61"/>
      <c r="AK51" s="64"/>
      <c r="AL51" s="63"/>
      <c r="AM51" s="61"/>
      <c r="AN51" s="64"/>
      <c r="AO51" s="7">
        <f t="shared" si="6"/>
        <v>0</v>
      </c>
      <c r="AP51" s="8">
        <f t="shared" si="7"/>
        <v>0</v>
      </c>
      <c r="AQ51" s="9">
        <f t="shared" si="8"/>
        <v>0</v>
      </c>
      <c r="AR51" s="4">
        <f t="shared" si="9"/>
        <v>0</v>
      </c>
    </row>
    <row r="52" spans="2:44" ht="13.5" hidden="1">
      <c r="B52" s="49">
        <f t="shared" si="10"/>
        <v>35</v>
      </c>
      <c r="C52" s="58"/>
      <c r="D52" s="59"/>
      <c r="E52" s="60"/>
      <c r="F52" s="61"/>
      <c r="G52" s="62"/>
      <c r="H52" s="63"/>
      <c r="I52" s="61"/>
      <c r="J52" s="64"/>
      <c r="K52" s="63"/>
      <c r="L52" s="61"/>
      <c r="M52" s="64"/>
      <c r="N52" s="63"/>
      <c r="O52" s="61"/>
      <c r="P52" s="64"/>
      <c r="Q52" s="63"/>
      <c r="R52" s="61"/>
      <c r="S52" s="64"/>
      <c r="T52" s="63"/>
      <c r="U52" s="61"/>
      <c r="V52" s="64"/>
      <c r="W52" s="63"/>
      <c r="X52" s="61"/>
      <c r="Y52" s="64"/>
      <c r="Z52" s="63"/>
      <c r="AA52" s="61"/>
      <c r="AB52" s="64"/>
      <c r="AC52" s="63"/>
      <c r="AD52" s="61"/>
      <c r="AE52" s="64"/>
      <c r="AF52" s="63"/>
      <c r="AG52" s="61"/>
      <c r="AH52" s="64"/>
      <c r="AI52" s="63"/>
      <c r="AJ52" s="61"/>
      <c r="AK52" s="64"/>
      <c r="AL52" s="63"/>
      <c r="AM52" s="61"/>
      <c r="AN52" s="64"/>
      <c r="AO52" s="7">
        <f t="shared" si="6"/>
        <v>0</v>
      </c>
      <c r="AP52" s="8">
        <f t="shared" si="7"/>
        <v>0</v>
      </c>
      <c r="AQ52" s="9">
        <f t="shared" si="8"/>
        <v>0</v>
      </c>
      <c r="AR52" s="4">
        <f t="shared" si="9"/>
        <v>0</v>
      </c>
    </row>
    <row r="53" spans="2:44" ht="13.5" hidden="1">
      <c r="B53" s="49">
        <f t="shared" si="10"/>
        <v>36</v>
      </c>
      <c r="C53" s="58"/>
      <c r="D53" s="59"/>
      <c r="E53" s="60"/>
      <c r="F53" s="61"/>
      <c r="G53" s="62"/>
      <c r="H53" s="63"/>
      <c r="I53" s="61"/>
      <c r="J53" s="64"/>
      <c r="K53" s="63"/>
      <c r="L53" s="61"/>
      <c r="M53" s="64"/>
      <c r="N53" s="63"/>
      <c r="O53" s="61"/>
      <c r="P53" s="64"/>
      <c r="Q53" s="63"/>
      <c r="R53" s="61"/>
      <c r="S53" s="64"/>
      <c r="T53" s="63"/>
      <c r="U53" s="61"/>
      <c r="V53" s="64"/>
      <c r="W53" s="63"/>
      <c r="X53" s="61"/>
      <c r="Y53" s="64"/>
      <c r="Z53" s="63"/>
      <c r="AA53" s="61"/>
      <c r="AB53" s="64"/>
      <c r="AC53" s="63"/>
      <c r="AD53" s="61"/>
      <c r="AE53" s="64"/>
      <c r="AF53" s="63"/>
      <c r="AG53" s="61"/>
      <c r="AH53" s="64"/>
      <c r="AI53" s="63"/>
      <c r="AJ53" s="61"/>
      <c r="AK53" s="64"/>
      <c r="AL53" s="63"/>
      <c r="AM53" s="61"/>
      <c r="AN53" s="64"/>
      <c r="AO53" s="7">
        <f t="shared" si="6"/>
        <v>0</v>
      </c>
      <c r="AP53" s="8">
        <f t="shared" si="7"/>
        <v>0</v>
      </c>
      <c r="AQ53" s="9">
        <f t="shared" si="8"/>
        <v>0</v>
      </c>
      <c r="AR53" s="4">
        <f t="shared" si="9"/>
        <v>0</v>
      </c>
    </row>
    <row r="54" spans="2:44" ht="13.5" hidden="1">
      <c r="B54" s="49">
        <f t="shared" si="10"/>
        <v>37</v>
      </c>
      <c r="C54" s="58"/>
      <c r="D54" s="59"/>
      <c r="E54" s="60"/>
      <c r="F54" s="61"/>
      <c r="G54" s="62"/>
      <c r="H54" s="63"/>
      <c r="I54" s="61"/>
      <c r="J54" s="64"/>
      <c r="K54" s="63"/>
      <c r="L54" s="61"/>
      <c r="M54" s="64"/>
      <c r="N54" s="63"/>
      <c r="O54" s="61"/>
      <c r="P54" s="64"/>
      <c r="Q54" s="63"/>
      <c r="R54" s="61"/>
      <c r="S54" s="64"/>
      <c r="T54" s="63"/>
      <c r="U54" s="61"/>
      <c r="V54" s="64"/>
      <c r="W54" s="63"/>
      <c r="X54" s="61"/>
      <c r="Y54" s="64"/>
      <c r="Z54" s="63"/>
      <c r="AA54" s="61"/>
      <c r="AB54" s="64"/>
      <c r="AC54" s="63"/>
      <c r="AD54" s="61"/>
      <c r="AE54" s="64"/>
      <c r="AF54" s="63"/>
      <c r="AG54" s="61"/>
      <c r="AH54" s="64"/>
      <c r="AI54" s="63"/>
      <c r="AJ54" s="61"/>
      <c r="AK54" s="64"/>
      <c r="AL54" s="63"/>
      <c r="AM54" s="61"/>
      <c r="AN54" s="64"/>
      <c r="AO54" s="7">
        <f t="shared" si="6"/>
        <v>0</v>
      </c>
      <c r="AP54" s="8">
        <f t="shared" si="7"/>
        <v>0</v>
      </c>
      <c r="AQ54" s="9">
        <f t="shared" si="8"/>
        <v>0</v>
      </c>
      <c r="AR54" s="4">
        <f t="shared" si="9"/>
        <v>0</v>
      </c>
    </row>
    <row r="55" spans="2:44" ht="13.5" hidden="1">
      <c r="B55" s="49">
        <f t="shared" si="10"/>
        <v>38</v>
      </c>
      <c r="C55" s="58"/>
      <c r="D55" s="59"/>
      <c r="E55" s="60"/>
      <c r="F55" s="61"/>
      <c r="G55" s="62"/>
      <c r="H55" s="63"/>
      <c r="I55" s="61"/>
      <c r="J55" s="64"/>
      <c r="K55" s="63"/>
      <c r="L55" s="61"/>
      <c r="M55" s="64"/>
      <c r="N55" s="63"/>
      <c r="O55" s="61"/>
      <c r="P55" s="64"/>
      <c r="Q55" s="63"/>
      <c r="R55" s="61"/>
      <c r="S55" s="64"/>
      <c r="T55" s="63"/>
      <c r="U55" s="61"/>
      <c r="V55" s="64"/>
      <c r="W55" s="63"/>
      <c r="X55" s="61"/>
      <c r="Y55" s="64"/>
      <c r="Z55" s="63"/>
      <c r="AA55" s="61"/>
      <c r="AB55" s="64"/>
      <c r="AC55" s="63"/>
      <c r="AD55" s="61"/>
      <c r="AE55" s="64"/>
      <c r="AF55" s="63"/>
      <c r="AG55" s="61"/>
      <c r="AH55" s="64"/>
      <c r="AI55" s="63"/>
      <c r="AJ55" s="61"/>
      <c r="AK55" s="64"/>
      <c r="AL55" s="63"/>
      <c r="AM55" s="61"/>
      <c r="AN55" s="64"/>
      <c r="AO55" s="7">
        <f t="shared" si="6"/>
        <v>0</v>
      </c>
      <c r="AP55" s="8">
        <f t="shared" si="7"/>
        <v>0</v>
      </c>
      <c r="AQ55" s="9">
        <f t="shared" si="8"/>
        <v>0</v>
      </c>
      <c r="AR55" s="4">
        <f t="shared" si="9"/>
        <v>0</v>
      </c>
    </row>
    <row r="56" spans="2:44" ht="13.5" hidden="1">
      <c r="B56" s="49">
        <f t="shared" si="10"/>
        <v>39</v>
      </c>
      <c r="C56" s="58"/>
      <c r="D56" s="59"/>
      <c r="E56" s="60"/>
      <c r="F56" s="61"/>
      <c r="G56" s="62"/>
      <c r="H56" s="63"/>
      <c r="I56" s="61"/>
      <c r="J56" s="64"/>
      <c r="K56" s="63"/>
      <c r="L56" s="61"/>
      <c r="M56" s="64"/>
      <c r="N56" s="63"/>
      <c r="O56" s="61"/>
      <c r="P56" s="64"/>
      <c r="Q56" s="63"/>
      <c r="R56" s="61"/>
      <c r="S56" s="64"/>
      <c r="T56" s="63"/>
      <c r="U56" s="61"/>
      <c r="V56" s="64"/>
      <c r="W56" s="63"/>
      <c r="X56" s="61"/>
      <c r="Y56" s="64"/>
      <c r="Z56" s="63"/>
      <c r="AA56" s="61"/>
      <c r="AB56" s="64"/>
      <c r="AC56" s="63"/>
      <c r="AD56" s="61"/>
      <c r="AE56" s="64"/>
      <c r="AF56" s="63"/>
      <c r="AG56" s="61"/>
      <c r="AH56" s="64"/>
      <c r="AI56" s="63"/>
      <c r="AJ56" s="61"/>
      <c r="AK56" s="64"/>
      <c r="AL56" s="63"/>
      <c r="AM56" s="61"/>
      <c r="AN56" s="64"/>
      <c r="AO56" s="7">
        <f t="shared" si="6"/>
        <v>0</v>
      </c>
      <c r="AP56" s="8">
        <f t="shared" si="7"/>
        <v>0</v>
      </c>
      <c r="AQ56" s="9">
        <f t="shared" si="8"/>
        <v>0</v>
      </c>
      <c r="AR56" s="4">
        <f t="shared" si="9"/>
        <v>0</v>
      </c>
    </row>
    <row r="57" spans="2:44" ht="13.5" hidden="1">
      <c r="B57" s="49">
        <f t="shared" si="10"/>
        <v>40</v>
      </c>
      <c r="C57" s="58"/>
      <c r="D57" s="59"/>
      <c r="E57" s="60"/>
      <c r="F57" s="61"/>
      <c r="G57" s="62"/>
      <c r="H57" s="63"/>
      <c r="I57" s="61"/>
      <c r="J57" s="64"/>
      <c r="K57" s="63"/>
      <c r="L57" s="61"/>
      <c r="M57" s="64"/>
      <c r="N57" s="63"/>
      <c r="O57" s="61"/>
      <c r="P57" s="64"/>
      <c r="Q57" s="63"/>
      <c r="R57" s="61"/>
      <c r="S57" s="64"/>
      <c r="T57" s="63"/>
      <c r="U57" s="61"/>
      <c r="V57" s="64"/>
      <c r="W57" s="63"/>
      <c r="X57" s="61"/>
      <c r="Y57" s="64"/>
      <c r="Z57" s="63"/>
      <c r="AA57" s="61"/>
      <c r="AB57" s="64"/>
      <c r="AC57" s="63"/>
      <c r="AD57" s="61"/>
      <c r="AE57" s="64"/>
      <c r="AF57" s="63"/>
      <c r="AG57" s="61"/>
      <c r="AH57" s="64"/>
      <c r="AI57" s="63"/>
      <c r="AJ57" s="61"/>
      <c r="AK57" s="64"/>
      <c r="AL57" s="63"/>
      <c r="AM57" s="61"/>
      <c r="AN57" s="64"/>
      <c r="AO57" s="7">
        <f t="shared" si="6"/>
        <v>0</v>
      </c>
      <c r="AP57" s="8">
        <f t="shared" si="7"/>
        <v>0</v>
      </c>
      <c r="AQ57" s="9">
        <f t="shared" si="8"/>
        <v>0</v>
      </c>
      <c r="AR57" s="4">
        <f t="shared" si="9"/>
        <v>0</v>
      </c>
    </row>
    <row r="58" spans="2:44" ht="13.5" hidden="1">
      <c r="B58" s="49">
        <f t="shared" si="10"/>
        <v>41</v>
      </c>
      <c r="C58" s="58"/>
      <c r="D58" s="59"/>
      <c r="E58" s="60"/>
      <c r="F58" s="61"/>
      <c r="G58" s="62"/>
      <c r="H58" s="63"/>
      <c r="I58" s="61"/>
      <c r="J58" s="64"/>
      <c r="K58" s="63"/>
      <c r="L58" s="61"/>
      <c r="M58" s="64"/>
      <c r="N58" s="63"/>
      <c r="O58" s="61"/>
      <c r="P58" s="64"/>
      <c r="Q58" s="63"/>
      <c r="R58" s="61"/>
      <c r="S58" s="64"/>
      <c r="T58" s="63"/>
      <c r="U58" s="61"/>
      <c r="V58" s="64"/>
      <c r="W58" s="63"/>
      <c r="X58" s="61"/>
      <c r="Y58" s="64"/>
      <c r="Z58" s="63"/>
      <c r="AA58" s="61"/>
      <c r="AB58" s="64"/>
      <c r="AC58" s="63"/>
      <c r="AD58" s="61"/>
      <c r="AE58" s="64"/>
      <c r="AF58" s="63"/>
      <c r="AG58" s="61"/>
      <c r="AH58" s="64"/>
      <c r="AI58" s="63"/>
      <c r="AJ58" s="61"/>
      <c r="AK58" s="64"/>
      <c r="AL58" s="63"/>
      <c r="AM58" s="61"/>
      <c r="AN58" s="64"/>
      <c r="AO58" s="7">
        <f t="shared" si="6"/>
        <v>0</v>
      </c>
      <c r="AP58" s="8">
        <f t="shared" si="7"/>
        <v>0</v>
      </c>
      <c r="AQ58" s="9">
        <f t="shared" si="8"/>
        <v>0</v>
      </c>
      <c r="AR58" s="4">
        <f t="shared" si="9"/>
        <v>0</v>
      </c>
    </row>
    <row r="59" spans="2:44" ht="13.5" hidden="1">
      <c r="B59" s="49">
        <f t="shared" si="10"/>
        <v>42</v>
      </c>
      <c r="C59" s="58"/>
      <c r="D59" s="59"/>
      <c r="E59" s="60"/>
      <c r="F59" s="61"/>
      <c r="G59" s="62"/>
      <c r="H59" s="63"/>
      <c r="I59" s="61"/>
      <c r="J59" s="64"/>
      <c r="K59" s="63"/>
      <c r="L59" s="61"/>
      <c r="M59" s="64"/>
      <c r="N59" s="63"/>
      <c r="O59" s="61"/>
      <c r="P59" s="64"/>
      <c r="Q59" s="63"/>
      <c r="R59" s="61"/>
      <c r="S59" s="64"/>
      <c r="T59" s="63"/>
      <c r="U59" s="61"/>
      <c r="V59" s="64"/>
      <c r="W59" s="63"/>
      <c r="X59" s="61"/>
      <c r="Y59" s="64"/>
      <c r="Z59" s="63"/>
      <c r="AA59" s="61"/>
      <c r="AB59" s="64"/>
      <c r="AC59" s="63"/>
      <c r="AD59" s="61"/>
      <c r="AE59" s="64"/>
      <c r="AF59" s="63"/>
      <c r="AG59" s="61"/>
      <c r="AH59" s="64"/>
      <c r="AI59" s="63"/>
      <c r="AJ59" s="61"/>
      <c r="AK59" s="64"/>
      <c r="AL59" s="63"/>
      <c r="AM59" s="61"/>
      <c r="AN59" s="64"/>
      <c r="AO59" s="7">
        <f t="shared" si="6"/>
        <v>0</v>
      </c>
      <c r="AP59" s="8">
        <f t="shared" si="7"/>
        <v>0</v>
      </c>
      <c r="AQ59" s="9">
        <f t="shared" si="8"/>
        <v>0</v>
      </c>
      <c r="AR59" s="4">
        <f t="shared" si="9"/>
        <v>0</v>
      </c>
    </row>
    <row r="60" spans="2:44" ht="13.5" hidden="1">
      <c r="B60" s="49">
        <f t="shared" si="10"/>
        <v>43</v>
      </c>
      <c r="C60" s="58"/>
      <c r="D60" s="59"/>
      <c r="E60" s="60"/>
      <c r="F60" s="61"/>
      <c r="G60" s="62"/>
      <c r="H60" s="63"/>
      <c r="I60" s="61"/>
      <c r="J60" s="64"/>
      <c r="K60" s="63"/>
      <c r="L60" s="61"/>
      <c r="M60" s="64"/>
      <c r="N60" s="63"/>
      <c r="O60" s="61"/>
      <c r="P60" s="64"/>
      <c r="Q60" s="63"/>
      <c r="R60" s="61"/>
      <c r="S60" s="64"/>
      <c r="T60" s="63"/>
      <c r="U60" s="61"/>
      <c r="V60" s="64"/>
      <c r="W60" s="63"/>
      <c r="X60" s="61"/>
      <c r="Y60" s="64"/>
      <c r="Z60" s="63"/>
      <c r="AA60" s="61"/>
      <c r="AB60" s="64"/>
      <c r="AC60" s="63"/>
      <c r="AD60" s="61"/>
      <c r="AE60" s="64"/>
      <c r="AF60" s="63"/>
      <c r="AG60" s="61"/>
      <c r="AH60" s="64"/>
      <c r="AI60" s="63"/>
      <c r="AJ60" s="61"/>
      <c r="AK60" s="64"/>
      <c r="AL60" s="63"/>
      <c r="AM60" s="61"/>
      <c r="AN60" s="64"/>
      <c r="AO60" s="7">
        <f t="shared" si="6"/>
        <v>0</v>
      </c>
      <c r="AP60" s="8">
        <f t="shared" si="7"/>
        <v>0</v>
      </c>
      <c r="AQ60" s="9">
        <f t="shared" si="8"/>
        <v>0</v>
      </c>
      <c r="AR60" s="4">
        <f t="shared" si="9"/>
        <v>0</v>
      </c>
    </row>
    <row r="61" spans="2:44" ht="13.5" hidden="1">
      <c r="B61" s="49">
        <f t="shared" si="10"/>
        <v>44</v>
      </c>
      <c r="C61" s="58"/>
      <c r="D61" s="59"/>
      <c r="E61" s="60"/>
      <c r="F61" s="61"/>
      <c r="G61" s="62"/>
      <c r="H61" s="63"/>
      <c r="I61" s="61"/>
      <c r="J61" s="64"/>
      <c r="K61" s="63"/>
      <c r="L61" s="61"/>
      <c r="M61" s="64"/>
      <c r="N61" s="63"/>
      <c r="O61" s="61"/>
      <c r="P61" s="64"/>
      <c r="Q61" s="63"/>
      <c r="R61" s="61"/>
      <c r="S61" s="64"/>
      <c r="T61" s="63"/>
      <c r="U61" s="61"/>
      <c r="V61" s="64"/>
      <c r="W61" s="63"/>
      <c r="X61" s="61"/>
      <c r="Y61" s="64"/>
      <c r="Z61" s="63"/>
      <c r="AA61" s="61"/>
      <c r="AB61" s="64"/>
      <c r="AC61" s="63"/>
      <c r="AD61" s="61"/>
      <c r="AE61" s="64"/>
      <c r="AF61" s="63"/>
      <c r="AG61" s="61"/>
      <c r="AH61" s="64"/>
      <c r="AI61" s="63"/>
      <c r="AJ61" s="61"/>
      <c r="AK61" s="64"/>
      <c r="AL61" s="63"/>
      <c r="AM61" s="61"/>
      <c r="AN61" s="64"/>
      <c r="AO61" s="7">
        <f t="shared" si="6"/>
        <v>0</v>
      </c>
      <c r="AP61" s="8">
        <f t="shared" si="7"/>
        <v>0</v>
      </c>
      <c r="AQ61" s="9">
        <f t="shared" si="8"/>
        <v>0</v>
      </c>
      <c r="AR61" s="4">
        <f t="shared" si="9"/>
        <v>0</v>
      </c>
    </row>
    <row r="62" spans="2:44" ht="13.5" hidden="1">
      <c r="B62" s="49">
        <f t="shared" si="10"/>
        <v>45</v>
      </c>
      <c r="C62" s="58"/>
      <c r="D62" s="59"/>
      <c r="E62" s="60"/>
      <c r="F62" s="61"/>
      <c r="G62" s="62"/>
      <c r="H62" s="63"/>
      <c r="I62" s="61"/>
      <c r="J62" s="64"/>
      <c r="K62" s="63"/>
      <c r="L62" s="61"/>
      <c r="M62" s="64"/>
      <c r="N62" s="63"/>
      <c r="O62" s="61"/>
      <c r="P62" s="64"/>
      <c r="Q62" s="63"/>
      <c r="R62" s="61"/>
      <c r="S62" s="64"/>
      <c r="T62" s="63"/>
      <c r="U62" s="61"/>
      <c r="V62" s="64"/>
      <c r="W62" s="63"/>
      <c r="X62" s="61"/>
      <c r="Y62" s="64"/>
      <c r="Z62" s="63"/>
      <c r="AA62" s="61"/>
      <c r="AB62" s="64"/>
      <c r="AC62" s="63"/>
      <c r="AD62" s="61"/>
      <c r="AE62" s="64"/>
      <c r="AF62" s="63"/>
      <c r="AG62" s="61"/>
      <c r="AH62" s="64"/>
      <c r="AI62" s="63"/>
      <c r="AJ62" s="61"/>
      <c r="AK62" s="64"/>
      <c r="AL62" s="63"/>
      <c r="AM62" s="61"/>
      <c r="AN62" s="64"/>
      <c r="AO62" s="7">
        <f t="shared" si="6"/>
        <v>0</v>
      </c>
      <c r="AP62" s="8">
        <f t="shared" si="7"/>
        <v>0</v>
      </c>
      <c r="AQ62" s="9">
        <f t="shared" si="8"/>
        <v>0</v>
      </c>
      <c r="AR62" s="4">
        <f t="shared" si="9"/>
        <v>0</v>
      </c>
    </row>
    <row r="63" spans="2:44" ht="13.5" hidden="1">
      <c r="B63" s="49">
        <f t="shared" si="10"/>
        <v>46</v>
      </c>
      <c r="C63" s="58"/>
      <c r="D63" s="59"/>
      <c r="E63" s="60"/>
      <c r="F63" s="61"/>
      <c r="G63" s="62"/>
      <c r="H63" s="63"/>
      <c r="I63" s="61"/>
      <c r="J63" s="64"/>
      <c r="K63" s="63"/>
      <c r="L63" s="61"/>
      <c r="M63" s="64"/>
      <c r="N63" s="63"/>
      <c r="O63" s="61"/>
      <c r="P63" s="64"/>
      <c r="Q63" s="63"/>
      <c r="R63" s="61"/>
      <c r="S63" s="64"/>
      <c r="T63" s="63"/>
      <c r="U63" s="61"/>
      <c r="V63" s="64"/>
      <c r="W63" s="63"/>
      <c r="X63" s="61"/>
      <c r="Y63" s="64"/>
      <c r="Z63" s="63"/>
      <c r="AA63" s="61"/>
      <c r="AB63" s="64"/>
      <c r="AC63" s="63"/>
      <c r="AD63" s="61"/>
      <c r="AE63" s="64"/>
      <c r="AF63" s="63"/>
      <c r="AG63" s="61"/>
      <c r="AH63" s="64"/>
      <c r="AI63" s="63"/>
      <c r="AJ63" s="61"/>
      <c r="AK63" s="64"/>
      <c r="AL63" s="63"/>
      <c r="AM63" s="61"/>
      <c r="AN63" s="64"/>
      <c r="AO63" s="7">
        <f t="shared" si="6"/>
        <v>0</v>
      </c>
      <c r="AP63" s="8">
        <f t="shared" si="7"/>
        <v>0</v>
      </c>
      <c r="AQ63" s="9">
        <f t="shared" si="8"/>
        <v>0</v>
      </c>
      <c r="AR63" s="4">
        <f t="shared" si="9"/>
        <v>0</v>
      </c>
    </row>
    <row r="64" spans="2:44" ht="13.5" hidden="1">
      <c r="B64" s="49">
        <f t="shared" si="10"/>
        <v>47</v>
      </c>
      <c r="C64" s="58"/>
      <c r="D64" s="59"/>
      <c r="E64" s="60"/>
      <c r="F64" s="61"/>
      <c r="G64" s="62"/>
      <c r="H64" s="63"/>
      <c r="I64" s="61"/>
      <c r="J64" s="64"/>
      <c r="K64" s="63"/>
      <c r="L64" s="61"/>
      <c r="M64" s="64"/>
      <c r="N64" s="63"/>
      <c r="O64" s="61"/>
      <c r="P64" s="64"/>
      <c r="Q64" s="63"/>
      <c r="R64" s="61"/>
      <c r="S64" s="64"/>
      <c r="T64" s="63"/>
      <c r="U64" s="61"/>
      <c r="V64" s="64"/>
      <c r="W64" s="63"/>
      <c r="X64" s="61"/>
      <c r="Y64" s="64"/>
      <c r="Z64" s="63"/>
      <c r="AA64" s="61"/>
      <c r="AB64" s="64"/>
      <c r="AC64" s="63"/>
      <c r="AD64" s="61"/>
      <c r="AE64" s="64"/>
      <c r="AF64" s="63"/>
      <c r="AG64" s="61"/>
      <c r="AH64" s="64"/>
      <c r="AI64" s="63"/>
      <c r="AJ64" s="61"/>
      <c r="AK64" s="64"/>
      <c r="AL64" s="63"/>
      <c r="AM64" s="61"/>
      <c r="AN64" s="64"/>
      <c r="AO64" s="7">
        <f t="shared" si="6"/>
        <v>0</v>
      </c>
      <c r="AP64" s="8">
        <f t="shared" si="7"/>
        <v>0</v>
      </c>
      <c r="AQ64" s="9">
        <f t="shared" si="8"/>
        <v>0</v>
      </c>
      <c r="AR64" s="4">
        <f t="shared" si="9"/>
        <v>0</v>
      </c>
    </row>
    <row r="65" spans="2:44" ht="13.5" hidden="1">
      <c r="B65" s="49">
        <f t="shared" si="10"/>
        <v>48</v>
      </c>
      <c r="C65" s="58"/>
      <c r="D65" s="59"/>
      <c r="E65" s="60"/>
      <c r="F65" s="61"/>
      <c r="G65" s="62"/>
      <c r="H65" s="63"/>
      <c r="I65" s="61"/>
      <c r="J65" s="64"/>
      <c r="K65" s="63"/>
      <c r="L65" s="61"/>
      <c r="M65" s="64"/>
      <c r="N65" s="63"/>
      <c r="O65" s="61"/>
      <c r="P65" s="64"/>
      <c r="Q65" s="63"/>
      <c r="R65" s="61"/>
      <c r="S65" s="64"/>
      <c r="T65" s="63"/>
      <c r="U65" s="61"/>
      <c r="V65" s="64"/>
      <c r="W65" s="63"/>
      <c r="X65" s="61"/>
      <c r="Y65" s="64"/>
      <c r="Z65" s="63"/>
      <c r="AA65" s="61"/>
      <c r="AB65" s="64"/>
      <c r="AC65" s="63"/>
      <c r="AD65" s="61"/>
      <c r="AE65" s="64"/>
      <c r="AF65" s="63"/>
      <c r="AG65" s="61"/>
      <c r="AH65" s="64"/>
      <c r="AI65" s="63"/>
      <c r="AJ65" s="61"/>
      <c r="AK65" s="64"/>
      <c r="AL65" s="63"/>
      <c r="AM65" s="61"/>
      <c r="AN65" s="64"/>
      <c r="AO65" s="7">
        <f t="shared" si="6"/>
        <v>0</v>
      </c>
      <c r="AP65" s="8">
        <f t="shared" si="7"/>
        <v>0</v>
      </c>
      <c r="AQ65" s="9">
        <f t="shared" si="8"/>
        <v>0</v>
      </c>
      <c r="AR65" s="4">
        <f t="shared" si="9"/>
        <v>0</v>
      </c>
    </row>
    <row r="66" spans="2:44" ht="13.5" hidden="1">
      <c r="B66" s="49">
        <f t="shared" si="10"/>
        <v>49</v>
      </c>
      <c r="C66" s="58"/>
      <c r="D66" s="59"/>
      <c r="E66" s="60"/>
      <c r="F66" s="61"/>
      <c r="G66" s="62"/>
      <c r="H66" s="63"/>
      <c r="I66" s="61"/>
      <c r="J66" s="64"/>
      <c r="K66" s="63"/>
      <c r="L66" s="61"/>
      <c r="M66" s="64"/>
      <c r="N66" s="63"/>
      <c r="O66" s="61"/>
      <c r="P66" s="64"/>
      <c r="Q66" s="63"/>
      <c r="R66" s="61"/>
      <c r="S66" s="64"/>
      <c r="T66" s="63"/>
      <c r="U66" s="61"/>
      <c r="V66" s="64"/>
      <c r="W66" s="63"/>
      <c r="X66" s="61"/>
      <c r="Y66" s="64"/>
      <c r="Z66" s="63"/>
      <c r="AA66" s="61"/>
      <c r="AB66" s="64"/>
      <c r="AC66" s="63"/>
      <c r="AD66" s="61"/>
      <c r="AE66" s="64"/>
      <c r="AF66" s="63"/>
      <c r="AG66" s="61"/>
      <c r="AH66" s="64"/>
      <c r="AI66" s="63"/>
      <c r="AJ66" s="61"/>
      <c r="AK66" s="64"/>
      <c r="AL66" s="63"/>
      <c r="AM66" s="61"/>
      <c r="AN66" s="64"/>
      <c r="AO66" s="7">
        <f t="shared" si="6"/>
        <v>0</v>
      </c>
      <c r="AP66" s="8">
        <f t="shared" si="7"/>
        <v>0</v>
      </c>
      <c r="AQ66" s="9">
        <f t="shared" si="8"/>
        <v>0</v>
      </c>
      <c r="AR66" s="4">
        <f t="shared" si="9"/>
        <v>0</v>
      </c>
    </row>
    <row r="67" spans="2:44" ht="13.5" hidden="1">
      <c r="B67" s="49">
        <f t="shared" si="10"/>
        <v>50</v>
      </c>
      <c r="C67" s="58"/>
      <c r="D67" s="59"/>
      <c r="E67" s="60"/>
      <c r="F67" s="61"/>
      <c r="G67" s="62"/>
      <c r="H67" s="63"/>
      <c r="I67" s="61"/>
      <c r="J67" s="64"/>
      <c r="K67" s="63"/>
      <c r="L67" s="61"/>
      <c r="M67" s="64"/>
      <c r="N67" s="63"/>
      <c r="O67" s="61"/>
      <c r="P67" s="64"/>
      <c r="Q67" s="63"/>
      <c r="R67" s="61"/>
      <c r="S67" s="64"/>
      <c r="T67" s="63"/>
      <c r="U67" s="61"/>
      <c r="V67" s="64"/>
      <c r="W67" s="63"/>
      <c r="X67" s="61"/>
      <c r="Y67" s="64"/>
      <c r="Z67" s="63"/>
      <c r="AA67" s="61"/>
      <c r="AB67" s="64"/>
      <c r="AC67" s="63"/>
      <c r="AD67" s="61"/>
      <c r="AE67" s="64"/>
      <c r="AF67" s="63"/>
      <c r="AG67" s="61"/>
      <c r="AH67" s="64"/>
      <c r="AI67" s="63"/>
      <c r="AJ67" s="61"/>
      <c r="AK67" s="64"/>
      <c r="AL67" s="63"/>
      <c r="AM67" s="61"/>
      <c r="AN67" s="64"/>
      <c r="AO67" s="7">
        <f t="shared" si="6"/>
        <v>0</v>
      </c>
      <c r="AP67" s="8">
        <f t="shared" si="7"/>
        <v>0</v>
      </c>
      <c r="AQ67" s="9">
        <f t="shared" si="8"/>
        <v>0</v>
      </c>
      <c r="AR67" s="4">
        <f t="shared" si="9"/>
        <v>0</v>
      </c>
    </row>
    <row r="68" spans="2:44" ht="13.5" hidden="1">
      <c r="B68" s="49">
        <f t="shared" si="10"/>
        <v>51</v>
      </c>
      <c r="C68" s="58"/>
      <c r="D68" s="59"/>
      <c r="E68" s="60"/>
      <c r="F68" s="61"/>
      <c r="G68" s="62"/>
      <c r="H68" s="63"/>
      <c r="I68" s="61"/>
      <c r="J68" s="64"/>
      <c r="K68" s="63"/>
      <c r="L68" s="61"/>
      <c r="M68" s="64"/>
      <c r="N68" s="63"/>
      <c r="O68" s="61"/>
      <c r="P68" s="64"/>
      <c r="Q68" s="63"/>
      <c r="R68" s="61"/>
      <c r="S68" s="64"/>
      <c r="T68" s="63"/>
      <c r="U68" s="61"/>
      <c r="V68" s="64"/>
      <c r="W68" s="63"/>
      <c r="X68" s="61"/>
      <c r="Y68" s="64"/>
      <c r="Z68" s="63"/>
      <c r="AA68" s="61"/>
      <c r="AB68" s="64"/>
      <c r="AC68" s="63"/>
      <c r="AD68" s="61"/>
      <c r="AE68" s="64"/>
      <c r="AF68" s="63"/>
      <c r="AG68" s="61"/>
      <c r="AH68" s="64"/>
      <c r="AI68" s="63"/>
      <c r="AJ68" s="61"/>
      <c r="AK68" s="64"/>
      <c r="AL68" s="63"/>
      <c r="AM68" s="61"/>
      <c r="AN68" s="64"/>
      <c r="AO68" s="7">
        <f t="shared" si="6"/>
        <v>0</v>
      </c>
      <c r="AP68" s="8">
        <f t="shared" si="7"/>
        <v>0</v>
      </c>
      <c r="AQ68" s="9">
        <f t="shared" si="8"/>
        <v>0</v>
      </c>
      <c r="AR68" s="4">
        <f t="shared" si="9"/>
        <v>0</v>
      </c>
    </row>
    <row r="69" spans="2:44" ht="13.5" hidden="1">
      <c r="B69" s="49">
        <f t="shared" si="10"/>
        <v>52</v>
      </c>
      <c r="C69" s="58"/>
      <c r="D69" s="59"/>
      <c r="E69" s="60"/>
      <c r="F69" s="61"/>
      <c r="G69" s="62"/>
      <c r="H69" s="63"/>
      <c r="I69" s="61"/>
      <c r="J69" s="64"/>
      <c r="K69" s="63"/>
      <c r="L69" s="61"/>
      <c r="M69" s="64"/>
      <c r="N69" s="63"/>
      <c r="O69" s="61"/>
      <c r="P69" s="64"/>
      <c r="Q69" s="63"/>
      <c r="R69" s="61"/>
      <c r="S69" s="64"/>
      <c r="T69" s="63"/>
      <c r="U69" s="61"/>
      <c r="V69" s="64"/>
      <c r="W69" s="63"/>
      <c r="X69" s="61"/>
      <c r="Y69" s="64"/>
      <c r="Z69" s="63"/>
      <c r="AA69" s="61"/>
      <c r="AB69" s="64"/>
      <c r="AC69" s="63"/>
      <c r="AD69" s="61"/>
      <c r="AE69" s="64"/>
      <c r="AF69" s="63"/>
      <c r="AG69" s="61"/>
      <c r="AH69" s="64"/>
      <c r="AI69" s="63"/>
      <c r="AJ69" s="61"/>
      <c r="AK69" s="64"/>
      <c r="AL69" s="63"/>
      <c r="AM69" s="61"/>
      <c r="AN69" s="64"/>
      <c r="AO69" s="7">
        <f t="shared" si="6"/>
        <v>0</v>
      </c>
      <c r="AP69" s="8">
        <f t="shared" si="7"/>
        <v>0</v>
      </c>
      <c r="AQ69" s="9">
        <f t="shared" si="8"/>
        <v>0</v>
      </c>
      <c r="AR69" s="4">
        <f t="shared" si="9"/>
        <v>0</v>
      </c>
    </row>
    <row r="70" spans="2:44" ht="13.5" hidden="1">
      <c r="B70" s="49">
        <f t="shared" si="10"/>
        <v>53</v>
      </c>
      <c r="C70" s="58"/>
      <c r="D70" s="59"/>
      <c r="E70" s="60"/>
      <c r="F70" s="61"/>
      <c r="G70" s="62"/>
      <c r="H70" s="63"/>
      <c r="I70" s="61"/>
      <c r="J70" s="64"/>
      <c r="K70" s="63"/>
      <c r="L70" s="61"/>
      <c r="M70" s="64"/>
      <c r="N70" s="63"/>
      <c r="O70" s="61"/>
      <c r="P70" s="64"/>
      <c r="Q70" s="63"/>
      <c r="R70" s="61"/>
      <c r="S70" s="64"/>
      <c r="T70" s="63"/>
      <c r="U70" s="61"/>
      <c r="V70" s="64"/>
      <c r="W70" s="63"/>
      <c r="X70" s="61"/>
      <c r="Y70" s="64"/>
      <c r="Z70" s="63"/>
      <c r="AA70" s="61"/>
      <c r="AB70" s="64"/>
      <c r="AC70" s="63"/>
      <c r="AD70" s="61"/>
      <c r="AE70" s="64"/>
      <c r="AF70" s="63"/>
      <c r="AG70" s="61"/>
      <c r="AH70" s="64"/>
      <c r="AI70" s="63"/>
      <c r="AJ70" s="61"/>
      <c r="AK70" s="64"/>
      <c r="AL70" s="63"/>
      <c r="AM70" s="61"/>
      <c r="AN70" s="64"/>
      <c r="AO70" s="7">
        <f t="shared" si="6"/>
        <v>0</v>
      </c>
      <c r="AP70" s="8">
        <f t="shared" si="7"/>
        <v>0</v>
      </c>
      <c r="AQ70" s="9">
        <f t="shared" si="8"/>
        <v>0</v>
      </c>
      <c r="AR70" s="4">
        <f t="shared" si="9"/>
        <v>0</v>
      </c>
    </row>
    <row r="71" spans="2:44" ht="13.5" hidden="1">
      <c r="B71" s="49">
        <f t="shared" si="10"/>
        <v>54</v>
      </c>
      <c r="C71" s="58"/>
      <c r="D71" s="59"/>
      <c r="E71" s="60"/>
      <c r="F71" s="61"/>
      <c r="G71" s="62"/>
      <c r="H71" s="63"/>
      <c r="I71" s="61"/>
      <c r="J71" s="64"/>
      <c r="K71" s="63"/>
      <c r="L71" s="61"/>
      <c r="M71" s="64"/>
      <c r="N71" s="63"/>
      <c r="O71" s="61"/>
      <c r="P71" s="64"/>
      <c r="Q71" s="63"/>
      <c r="R71" s="61"/>
      <c r="S71" s="64"/>
      <c r="T71" s="63"/>
      <c r="U71" s="61"/>
      <c r="V71" s="64"/>
      <c r="W71" s="63"/>
      <c r="X71" s="61"/>
      <c r="Y71" s="64"/>
      <c r="Z71" s="63"/>
      <c r="AA71" s="61"/>
      <c r="AB71" s="64"/>
      <c r="AC71" s="63"/>
      <c r="AD71" s="61"/>
      <c r="AE71" s="64"/>
      <c r="AF71" s="63"/>
      <c r="AG71" s="61"/>
      <c r="AH71" s="64"/>
      <c r="AI71" s="63"/>
      <c r="AJ71" s="61"/>
      <c r="AK71" s="64"/>
      <c r="AL71" s="63"/>
      <c r="AM71" s="61"/>
      <c r="AN71" s="64"/>
      <c r="AO71" s="7">
        <f t="shared" si="6"/>
        <v>0</v>
      </c>
      <c r="AP71" s="8">
        <f t="shared" si="7"/>
        <v>0</v>
      </c>
      <c r="AQ71" s="9">
        <f t="shared" si="8"/>
        <v>0</v>
      </c>
      <c r="AR71" s="4">
        <f t="shared" si="9"/>
        <v>0</v>
      </c>
    </row>
    <row r="72" spans="2:44" ht="14.25" hidden="1" thickBot="1">
      <c r="B72" s="50">
        <f t="shared" si="10"/>
        <v>55</v>
      </c>
      <c r="C72" s="65"/>
      <c r="D72" s="66"/>
      <c r="E72" s="60"/>
      <c r="F72" s="67"/>
      <c r="G72" s="68"/>
      <c r="H72" s="69"/>
      <c r="I72" s="75"/>
      <c r="J72" s="76"/>
      <c r="K72" s="69"/>
      <c r="L72" s="75"/>
      <c r="M72" s="76"/>
      <c r="N72" s="69"/>
      <c r="O72" s="75"/>
      <c r="P72" s="76"/>
      <c r="Q72" s="69"/>
      <c r="R72" s="75"/>
      <c r="S72" s="76"/>
      <c r="T72" s="69"/>
      <c r="U72" s="75"/>
      <c r="V72" s="76"/>
      <c r="W72" s="69"/>
      <c r="X72" s="75"/>
      <c r="Y72" s="76"/>
      <c r="Z72" s="69"/>
      <c r="AA72" s="75"/>
      <c r="AB72" s="76"/>
      <c r="AC72" s="69"/>
      <c r="AD72" s="75"/>
      <c r="AE72" s="76"/>
      <c r="AF72" s="69"/>
      <c r="AG72" s="75"/>
      <c r="AH72" s="76"/>
      <c r="AI72" s="69"/>
      <c r="AJ72" s="75"/>
      <c r="AK72" s="76"/>
      <c r="AL72" s="69"/>
      <c r="AM72" s="75"/>
      <c r="AN72" s="76"/>
      <c r="AO72" s="10">
        <f t="shared" si="6"/>
        <v>0</v>
      </c>
      <c r="AP72" s="11">
        <f t="shared" si="7"/>
        <v>0</v>
      </c>
      <c r="AQ72" s="12">
        <f t="shared" si="8"/>
        <v>0</v>
      </c>
      <c r="AR72" s="4">
        <f t="shared" si="9"/>
        <v>0</v>
      </c>
    </row>
    <row r="73" spans="2:43" ht="15" hidden="1" thickBot="1" thickTop="1">
      <c r="B73" s="174" t="s">
        <v>43</v>
      </c>
      <c r="C73" s="175"/>
      <c r="D73" s="176"/>
      <c r="E73" s="13">
        <f aca="true" t="shared" si="11" ref="E73:AQ73">SUM(E38:E72)</f>
        <v>0</v>
      </c>
      <c r="F73" s="14">
        <f t="shared" si="11"/>
        <v>0</v>
      </c>
      <c r="G73" s="15">
        <f t="shared" si="11"/>
        <v>0</v>
      </c>
      <c r="H73" s="16">
        <f t="shared" si="11"/>
        <v>0</v>
      </c>
      <c r="I73" s="14">
        <f t="shared" si="11"/>
        <v>0</v>
      </c>
      <c r="J73" s="17">
        <f t="shared" si="11"/>
        <v>0</v>
      </c>
      <c r="K73" s="16">
        <f t="shared" si="11"/>
        <v>0</v>
      </c>
      <c r="L73" s="14">
        <f t="shared" si="11"/>
        <v>0</v>
      </c>
      <c r="M73" s="17">
        <f t="shared" si="11"/>
        <v>0</v>
      </c>
      <c r="N73" s="16">
        <f t="shared" si="11"/>
        <v>0</v>
      </c>
      <c r="O73" s="14">
        <f t="shared" si="11"/>
        <v>0</v>
      </c>
      <c r="P73" s="17">
        <f t="shared" si="11"/>
        <v>0</v>
      </c>
      <c r="Q73" s="16">
        <f t="shared" si="11"/>
        <v>0</v>
      </c>
      <c r="R73" s="14">
        <f t="shared" si="11"/>
        <v>0</v>
      </c>
      <c r="S73" s="17">
        <f t="shared" si="11"/>
        <v>0</v>
      </c>
      <c r="T73" s="16">
        <f t="shared" si="11"/>
        <v>0</v>
      </c>
      <c r="U73" s="14">
        <f t="shared" si="11"/>
        <v>0</v>
      </c>
      <c r="V73" s="17">
        <f t="shared" si="11"/>
        <v>0</v>
      </c>
      <c r="W73" s="16">
        <f t="shared" si="11"/>
        <v>0</v>
      </c>
      <c r="X73" s="14">
        <f t="shared" si="11"/>
        <v>0</v>
      </c>
      <c r="Y73" s="17">
        <f t="shared" si="11"/>
        <v>0</v>
      </c>
      <c r="Z73" s="16">
        <f t="shared" si="11"/>
        <v>0</v>
      </c>
      <c r="AA73" s="14">
        <f t="shared" si="11"/>
        <v>0</v>
      </c>
      <c r="AB73" s="17">
        <f t="shared" si="11"/>
        <v>0</v>
      </c>
      <c r="AC73" s="16">
        <f t="shared" si="11"/>
        <v>0</v>
      </c>
      <c r="AD73" s="14">
        <f t="shared" si="11"/>
        <v>0</v>
      </c>
      <c r="AE73" s="17">
        <f t="shared" si="11"/>
        <v>0</v>
      </c>
      <c r="AF73" s="16">
        <f t="shared" si="11"/>
        <v>0</v>
      </c>
      <c r="AG73" s="14">
        <f t="shared" si="11"/>
        <v>0</v>
      </c>
      <c r="AH73" s="17">
        <f t="shared" si="11"/>
        <v>0</v>
      </c>
      <c r="AI73" s="16">
        <f t="shared" si="11"/>
        <v>0</v>
      </c>
      <c r="AJ73" s="14">
        <f t="shared" si="11"/>
        <v>0</v>
      </c>
      <c r="AK73" s="15">
        <f t="shared" si="11"/>
        <v>0</v>
      </c>
      <c r="AL73" s="16">
        <f t="shared" si="11"/>
        <v>0</v>
      </c>
      <c r="AM73" s="14">
        <f t="shared" si="11"/>
        <v>0</v>
      </c>
      <c r="AN73" s="19">
        <f t="shared" si="11"/>
        <v>0</v>
      </c>
      <c r="AO73" s="20">
        <f t="shared" si="11"/>
        <v>0</v>
      </c>
      <c r="AP73" s="14">
        <f t="shared" si="11"/>
        <v>0</v>
      </c>
      <c r="AQ73" s="18">
        <f t="shared" si="11"/>
        <v>0</v>
      </c>
    </row>
    <row r="75" ht="13.5" hidden="1">
      <c r="D75" s="2">
        <f>COUNTIF(D38:D72,"時給")+COUNTIF(D17:D36,"時給")</f>
        <v>1</v>
      </c>
    </row>
    <row r="76" ht="14.25" thickBot="1"/>
    <row r="77" spans="2:38" s="42" customFormat="1" ht="13.5">
      <c r="B77" s="312" t="s">
        <v>5</v>
      </c>
      <c r="C77" s="315"/>
      <c r="D77" s="315"/>
      <c r="E77" s="315"/>
      <c r="F77" s="315"/>
      <c r="G77" s="315"/>
      <c r="H77" s="315"/>
      <c r="I77" s="315"/>
      <c r="J77" s="315"/>
      <c r="K77" s="315"/>
      <c r="L77" s="329"/>
      <c r="M77" s="317" t="s">
        <v>6</v>
      </c>
      <c r="N77" s="318"/>
      <c r="O77" s="318"/>
      <c r="P77" s="318"/>
      <c r="Q77" s="318"/>
      <c r="R77" s="318"/>
      <c r="S77" s="318"/>
      <c r="T77" s="318"/>
      <c r="U77" s="318"/>
      <c r="V77" s="318"/>
      <c r="W77" s="319"/>
      <c r="X77" s="320"/>
      <c r="Y77" s="312" t="s">
        <v>7</v>
      </c>
      <c r="Z77" s="313"/>
      <c r="AA77" s="313"/>
      <c r="AB77" s="313"/>
      <c r="AC77" s="313"/>
      <c r="AD77" s="313"/>
      <c r="AE77" s="313"/>
      <c r="AF77" s="313"/>
      <c r="AG77" s="314"/>
      <c r="AH77" s="312" t="s">
        <v>21</v>
      </c>
      <c r="AI77" s="315"/>
      <c r="AJ77" s="315"/>
      <c r="AK77" s="315"/>
      <c r="AL77" s="316"/>
    </row>
    <row r="78" spans="2:38" s="42" customFormat="1" ht="17.25" customHeight="1">
      <c r="B78" s="338" t="s">
        <v>22</v>
      </c>
      <c r="C78" s="339"/>
      <c r="D78" s="303" t="s">
        <v>23</v>
      </c>
      <c r="E78" s="303"/>
      <c r="F78" s="304"/>
      <c r="G78" s="303" t="s">
        <v>24</v>
      </c>
      <c r="H78" s="303"/>
      <c r="I78" s="304"/>
      <c r="J78" s="303" t="s">
        <v>25</v>
      </c>
      <c r="K78" s="305"/>
      <c r="L78" s="306"/>
      <c r="M78" s="307" t="s">
        <v>26</v>
      </c>
      <c r="N78" s="303"/>
      <c r="O78" s="304"/>
      <c r="P78" s="303" t="s">
        <v>27</v>
      </c>
      <c r="Q78" s="303"/>
      <c r="R78" s="304"/>
      <c r="S78" s="303" t="s">
        <v>28</v>
      </c>
      <c r="T78" s="303"/>
      <c r="U78" s="304"/>
      <c r="V78" s="303" t="s">
        <v>29</v>
      </c>
      <c r="W78" s="305"/>
      <c r="X78" s="306"/>
      <c r="Y78" s="211" t="s">
        <v>68</v>
      </c>
      <c r="Z78" s="303"/>
      <c r="AA78" s="304"/>
      <c r="AB78" s="303" t="s">
        <v>30</v>
      </c>
      <c r="AC78" s="303"/>
      <c r="AD78" s="304"/>
      <c r="AE78" s="349" t="s">
        <v>31</v>
      </c>
      <c r="AF78" s="350"/>
      <c r="AG78" s="339"/>
      <c r="AH78" s="221" t="s">
        <v>69</v>
      </c>
      <c r="AI78" s="353"/>
      <c r="AJ78" s="353"/>
      <c r="AK78" s="353"/>
      <c r="AL78" s="354"/>
    </row>
    <row r="79" spans="2:38" s="42" customFormat="1" ht="27.75" customHeight="1">
      <c r="B79" s="340"/>
      <c r="C79" s="341"/>
      <c r="D79" s="304"/>
      <c r="E79" s="304"/>
      <c r="F79" s="304"/>
      <c r="G79" s="304"/>
      <c r="H79" s="304"/>
      <c r="I79" s="304"/>
      <c r="J79" s="305"/>
      <c r="K79" s="305"/>
      <c r="L79" s="306"/>
      <c r="M79" s="308"/>
      <c r="N79" s="304"/>
      <c r="O79" s="304"/>
      <c r="P79" s="304"/>
      <c r="Q79" s="304"/>
      <c r="R79" s="304"/>
      <c r="S79" s="304"/>
      <c r="T79" s="304"/>
      <c r="U79" s="304"/>
      <c r="V79" s="305"/>
      <c r="W79" s="305"/>
      <c r="X79" s="306"/>
      <c r="Y79" s="308"/>
      <c r="Z79" s="304"/>
      <c r="AA79" s="304"/>
      <c r="AB79" s="304"/>
      <c r="AC79" s="304"/>
      <c r="AD79" s="304"/>
      <c r="AE79" s="351"/>
      <c r="AF79" s="352"/>
      <c r="AG79" s="341"/>
      <c r="AH79" s="355"/>
      <c r="AI79" s="356"/>
      <c r="AJ79" s="356"/>
      <c r="AK79" s="356"/>
      <c r="AL79" s="357"/>
    </row>
    <row r="80" spans="1:48" ht="17.25" customHeight="1">
      <c r="A80" s="1"/>
      <c r="B80" s="330">
        <f>SUMIF($D$17:$D$72,$AU$18,$AR$17:$AR$72)</f>
        <v>2</v>
      </c>
      <c r="C80" s="331"/>
      <c r="D80" s="326">
        <f>SUMIF($D$17:$D$72,$AU$18,$AP$17:$AP$72)</f>
        <v>140</v>
      </c>
      <c r="E80" s="326"/>
      <c r="F80" s="327"/>
      <c r="G80" s="326">
        <f>SUMIF($D$17:$D$72,$AU$18,$AQ$17:$AQ$72)</f>
        <v>43000</v>
      </c>
      <c r="H80" s="326"/>
      <c r="I80" s="327"/>
      <c r="J80" s="326">
        <f>ROUND(G80/D80,0)</f>
        <v>307</v>
      </c>
      <c r="K80" s="334"/>
      <c r="L80" s="335"/>
      <c r="M80" s="321">
        <f>SUMIF($D$17:$D$72,$AU$17,$AO$17:$AO$72)</f>
        <v>15</v>
      </c>
      <c r="N80" s="322"/>
      <c r="O80" s="323"/>
      <c r="P80" s="326">
        <f>SUMIF($D$17:$D$72,$AU$17,$AP$17:$AP$72)</f>
        <v>60</v>
      </c>
      <c r="Q80" s="326"/>
      <c r="R80" s="327"/>
      <c r="S80" s="358">
        <f>SUMIF($D$17:$D$72,$AU$17,$AQ$17:$AQ$72)</f>
        <v>15000</v>
      </c>
      <c r="T80" s="358"/>
      <c r="U80" s="359"/>
      <c r="V80" s="326">
        <f>ROUND(S80/P80,0)</f>
        <v>250</v>
      </c>
      <c r="W80" s="334"/>
      <c r="X80" s="335"/>
      <c r="Y80" s="321">
        <f>SUMIF($D$17:$D$72,$AU$16,$AP$17:$AP$72)</f>
        <v>80</v>
      </c>
      <c r="Z80" s="322"/>
      <c r="AA80" s="323"/>
      <c r="AB80" s="326">
        <f>SUMIF($D$17:$D$72,$AU$16,$AQ$17:$AQ$72)</f>
        <v>16000</v>
      </c>
      <c r="AC80" s="326"/>
      <c r="AD80" s="327"/>
      <c r="AE80" s="342">
        <f>ROUND(AB80/Y80,0)</f>
        <v>200</v>
      </c>
      <c r="AF80" s="343"/>
      <c r="AG80" s="331"/>
      <c r="AH80" s="346">
        <f>ROUND((G80+S80+AB80)/(D80+P80+Y80),0)</f>
        <v>264</v>
      </c>
      <c r="AI80" s="343"/>
      <c r="AJ80" s="343"/>
      <c r="AK80" s="343"/>
      <c r="AL80" s="347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7.25" customHeight="1" thickBot="1">
      <c r="A81" s="1"/>
      <c r="B81" s="332"/>
      <c r="C81" s="333"/>
      <c r="D81" s="328"/>
      <c r="E81" s="328"/>
      <c r="F81" s="328"/>
      <c r="G81" s="328"/>
      <c r="H81" s="328"/>
      <c r="I81" s="328"/>
      <c r="J81" s="336"/>
      <c r="K81" s="336"/>
      <c r="L81" s="337"/>
      <c r="M81" s="324"/>
      <c r="N81" s="325"/>
      <c r="O81" s="325"/>
      <c r="P81" s="328"/>
      <c r="Q81" s="328"/>
      <c r="R81" s="328"/>
      <c r="S81" s="360"/>
      <c r="T81" s="360"/>
      <c r="U81" s="360"/>
      <c r="V81" s="336"/>
      <c r="W81" s="336"/>
      <c r="X81" s="337"/>
      <c r="Y81" s="324"/>
      <c r="Z81" s="325"/>
      <c r="AA81" s="325"/>
      <c r="AB81" s="328"/>
      <c r="AC81" s="328"/>
      <c r="AD81" s="328"/>
      <c r="AE81" s="344"/>
      <c r="AF81" s="345"/>
      <c r="AG81" s="333"/>
      <c r="AH81" s="332"/>
      <c r="AI81" s="345"/>
      <c r="AJ81" s="345"/>
      <c r="AK81" s="345"/>
      <c r="AL81" s="348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30" customHeight="1" thickBot="1">
      <c r="A82" s="1"/>
      <c r="B82" s="112" t="s">
        <v>50</v>
      </c>
      <c r="C82" s="113"/>
      <c r="D82" s="113"/>
      <c r="E82" s="113"/>
      <c r="F82" s="113"/>
      <c r="G82" s="114">
        <f>ROUND(G80/B80,0)</f>
        <v>21500</v>
      </c>
      <c r="H82" s="114"/>
      <c r="I82" s="115"/>
      <c r="J82" s="153" t="s">
        <v>14</v>
      </c>
      <c r="K82" s="113"/>
      <c r="L82" s="154"/>
      <c r="M82" s="153" t="s">
        <v>51</v>
      </c>
      <c r="N82" s="113"/>
      <c r="O82" s="113"/>
      <c r="P82" s="113"/>
      <c r="Q82" s="113"/>
      <c r="R82" s="113"/>
      <c r="S82" s="114">
        <f>ROUND(S80/M80,0)</f>
        <v>1000</v>
      </c>
      <c r="T82" s="114"/>
      <c r="U82" s="115"/>
      <c r="V82" s="153" t="s">
        <v>14</v>
      </c>
      <c r="W82" s="113"/>
      <c r="X82" s="154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24"/>
      <c r="AT82" s="1"/>
      <c r="AU82" s="1"/>
      <c r="AV82" s="1"/>
    </row>
    <row r="85" ht="14.25">
      <c r="B85" s="37" t="s">
        <v>70</v>
      </c>
    </row>
    <row r="86" ht="8.25" customHeight="1">
      <c r="B86" s="37"/>
    </row>
    <row r="87" ht="13.5">
      <c r="C87" s="1" t="s">
        <v>71</v>
      </c>
    </row>
    <row r="88" spans="3:16" ht="21.75" customHeight="1">
      <c r="C88" s="124" t="s">
        <v>72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6"/>
      <c r="P88" s="105" t="s">
        <v>88</v>
      </c>
    </row>
  </sheetData>
  <sheetProtection/>
  <mergeCells count="120">
    <mergeCell ref="C88:O88"/>
    <mergeCell ref="AG10:AH10"/>
    <mergeCell ref="V9:W12"/>
    <mergeCell ref="AI11:AK11"/>
    <mergeCell ref="X10:X12"/>
    <mergeCell ref="Y10:AF12"/>
    <mergeCell ref="AG11:AH11"/>
    <mergeCell ref="AG12:AH12"/>
    <mergeCell ref="B82:F82"/>
    <mergeCell ref="G82:I82"/>
    <mergeCell ref="AL12:AN12"/>
    <mergeCell ref="B10:E11"/>
    <mergeCell ref="F10:J11"/>
    <mergeCell ref="AC4:AD4"/>
    <mergeCell ref="L3:N3"/>
    <mergeCell ref="O3:V3"/>
    <mergeCell ref="AE4:AN4"/>
    <mergeCell ref="O4:V4"/>
    <mergeCell ref="W4:Y4"/>
    <mergeCell ref="AL9:AN9"/>
    <mergeCell ref="K1:AH2"/>
    <mergeCell ref="L4:N4"/>
    <mergeCell ref="Z4:AB4"/>
    <mergeCell ref="AI8:AM8"/>
    <mergeCell ref="V8:AE8"/>
    <mergeCell ref="AF8:AH8"/>
    <mergeCell ref="K8:M8"/>
    <mergeCell ref="AH7:AM7"/>
    <mergeCell ref="J82:L82"/>
    <mergeCell ref="V82:X82"/>
    <mergeCell ref="M82:R82"/>
    <mergeCell ref="K10:T11"/>
    <mergeCell ref="N15:O15"/>
    <mergeCell ref="P15:P16"/>
    <mergeCell ref="S80:U81"/>
    <mergeCell ref="V80:X81"/>
    <mergeCell ref="S82:U82"/>
    <mergeCell ref="S78:U79"/>
    <mergeCell ref="B73:D73"/>
    <mergeCell ref="AI15:AJ15"/>
    <mergeCell ref="AI14:AK14"/>
    <mergeCell ref="Z14:AB14"/>
    <mergeCell ref="AC14:AE14"/>
    <mergeCell ref="AF14:AH14"/>
    <mergeCell ref="B37:D37"/>
    <mergeCell ref="B14:C16"/>
    <mergeCell ref="K15:L15"/>
    <mergeCell ref="M15:M16"/>
    <mergeCell ref="T15:U15"/>
    <mergeCell ref="E14:G14"/>
    <mergeCell ref="H14:J14"/>
    <mergeCell ref="AO15:AP15"/>
    <mergeCell ref="Y15:Y16"/>
    <mergeCell ref="Z15:AA15"/>
    <mergeCell ref="AB15:AB16"/>
    <mergeCell ref="AK15:AK16"/>
    <mergeCell ref="AE15:AE16"/>
    <mergeCell ref="D14:D16"/>
    <mergeCell ref="AL15:AM15"/>
    <mergeCell ref="AN15:AN16"/>
    <mergeCell ref="AC15:AD15"/>
    <mergeCell ref="K14:M14"/>
    <mergeCell ref="N14:P14"/>
    <mergeCell ref="Q14:S14"/>
    <mergeCell ref="T14:V14"/>
    <mergeCell ref="AL14:AN14"/>
    <mergeCell ref="S15:S16"/>
    <mergeCell ref="W15:X15"/>
    <mergeCell ref="AO14:AQ14"/>
    <mergeCell ref="E15:F15"/>
    <mergeCell ref="G15:G16"/>
    <mergeCell ref="H15:I15"/>
    <mergeCell ref="J15:J16"/>
    <mergeCell ref="W14:Y14"/>
    <mergeCell ref="AQ15:AQ16"/>
    <mergeCell ref="V15:V16"/>
    <mergeCell ref="Q15:R15"/>
    <mergeCell ref="AH15:AH16"/>
    <mergeCell ref="AE80:AG81"/>
    <mergeCell ref="AH80:AL81"/>
    <mergeCell ref="Y80:AA81"/>
    <mergeCell ref="Y78:AA79"/>
    <mergeCell ref="AB78:AD79"/>
    <mergeCell ref="AB80:AD81"/>
    <mergeCell ref="AE78:AG79"/>
    <mergeCell ref="AH78:AL79"/>
    <mergeCell ref="AF15:AG15"/>
    <mergeCell ref="M77:X77"/>
    <mergeCell ref="V78:X79"/>
    <mergeCell ref="M80:O81"/>
    <mergeCell ref="P80:R81"/>
    <mergeCell ref="B77:L77"/>
    <mergeCell ref="B80:C81"/>
    <mergeCell ref="D80:F81"/>
    <mergeCell ref="G80:I81"/>
    <mergeCell ref="J80:L81"/>
    <mergeCell ref="B78:C79"/>
    <mergeCell ref="D78:F79"/>
    <mergeCell ref="G78:I79"/>
    <mergeCell ref="J78:L79"/>
    <mergeCell ref="M78:O79"/>
    <mergeCell ref="P78:R79"/>
    <mergeCell ref="AI9:AK9"/>
    <mergeCell ref="AI10:AK10"/>
    <mergeCell ref="AI12:AK12"/>
    <mergeCell ref="Y77:AG77"/>
    <mergeCell ref="AH77:AL77"/>
    <mergeCell ref="AL10:AN10"/>
    <mergeCell ref="Y9:AH9"/>
    <mergeCell ref="AL11:AN11"/>
    <mergeCell ref="AE7:AG7"/>
    <mergeCell ref="B8:E8"/>
    <mergeCell ref="F8:J8"/>
    <mergeCell ref="AA7:AD7"/>
    <mergeCell ref="B4:C4"/>
    <mergeCell ref="B7:F7"/>
    <mergeCell ref="G7:J7"/>
    <mergeCell ref="V7:Z7"/>
    <mergeCell ref="K7:M7"/>
    <mergeCell ref="N7:R7"/>
  </mergeCells>
  <conditionalFormatting sqref="B80 Y80:AD81 M80:U81 D80:I81 AP73">
    <cfRule type="cellIs" priority="1" dxfId="8" operator="equal" stopIfTrue="1">
      <formula>0</formula>
    </cfRule>
  </conditionalFormatting>
  <conditionalFormatting sqref="J80 V80 AE80 N8">
    <cfRule type="expression" priority="2" dxfId="8" stopIfTrue="1">
      <formula>ISERROR(J8)</formula>
    </cfRule>
  </conditionalFormatting>
  <conditionalFormatting sqref="N17:N36 Q17:Q36 T17:T36 W17:W36 Z17:Z36 AC17:AC36 AF17:AF36 AI17:AI36 AL17:AL36 N38:N72 Q38:Q72 T38:T72 W38:W72 Z38:Z72 AC38:AC72 AF38:AF72 AI38:AI72 AL38:AL72 E17:E36 E38:E72 H17:H36 H38:H72 K17:K36 K38:K72 AO17:AO36 AO38:AO72">
    <cfRule type="expression" priority="3" dxfId="0" stopIfTrue="1">
      <formula>$D17=$AU$18</formula>
    </cfRule>
    <cfRule type="expression" priority="4" dxfId="0" stopIfTrue="1">
      <formula>$D17=$AU$16</formula>
    </cfRule>
  </conditionalFormatting>
  <dataValidations count="5">
    <dataValidation type="decimal" operator="greaterThanOrEqual" allowBlank="1" showInputMessage="1" showErrorMessage="1" promptTitle="就労実績" prompt="日給者は、「就労日数」及び「就労時間数」を記入。時給者及び月給者は、「就労時間数」を記入。" sqref="K38:L72 H38:I72 E38:F72 AL38:AM72 AI38:AJ72 AF38:AG72 AC38:AD72 Z38:AA72 W38:X72 T38:U72 Q38:R72 N38:O72 E17:F36 AL17:AM36 AI17:AJ36 AF17:AG36 AC17:AD36 Z17:AA36 W17:X36 T17:U36 Q17:R36 N17:O36 K17:L36 H17:I36">
      <formula1>0</formula1>
    </dataValidation>
    <dataValidation type="list" allowBlank="1" showInputMessage="1" showErrorMessage="1" prompt="「時給」「日給」「月給」から選択してください。" sqref="D38:D72 D17:D36">
      <formula1>$AU$15:$AU$18</formula1>
    </dataValidation>
    <dataValidation type="decimal" operator="greaterThanOrEqual" allowBlank="1" showInputMessage="1" showErrorMessage="1" sqref="M38:M72 J38:J72 G38:G72 AN38:AN72 AK38:AK72 AH38:AH72 AE38:AE72 AB38:AB72 Y38:Y72 V38:V72 S38:S72 P38:P72 G17:G36 AN17:AN36 AK17:AK36 AH17:AH36 AE17:AE36 AB17:AB36 Y17:Y36 V17:V36 S17:S36 P17:P36 M17:M36 J17:J36">
      <formula1>0</formula1>
    </dataValidation>
    <dataValidation type="list" allowBlank="1" showInputMessage="1" showErrorMessage="1" sqref="AE7:AG7 K7:M7">
      <formula1>$AU$16:$AU$18</formula1>
    </dataValidation>
    <dataValidation type="list" allowBlank="1" showInputMessage="1" showErrorMessage="1" sqref="O3:V3 F8:J8">
      <formula1>$AU$20:$AU$21</formula1>
    </dataValidation>
  </dataValidations>
  <printOptions/>
  <pageMargins left="0.34" right="0.17" top="0.45" bottom="0.1968503937007874" header="0.31496062992125984" footer="0.28"/>
  <pageSetup fitToHeight="1" fitToWidth="1" horizontalDpi="300" verticalDpi="300" orientation="landscape" paperSize="9" scale="62" r:id="rId2"/>
  <headerFooter alignWithMargins="0">
    <oddHeader>&amp;R&amp;14（　　　枚目中　　　枚目）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奈良県</cp:lastModifiedBy>
  <cp:lastPrinted>2014-04-16T07:55:49Z</cp:lastPrinted>
  <dcterms:created xsi:type="dcterms:W3CDTF">2006-06-14T03:20:38Z</dcterms:created>
  <dcterms:modified xsi:type="dcterms:W3CDTF">2014-04-23T01:46:51Z</dcterms:modified>
  <cp:category/>
  <cp:version/>
  <cp:contentType/>
  <cp:contentStatus/>
</cp:coreProperties>
</file>