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定時制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<sst xmlns="http://schemas.openxmlformats.org/spreadsheetml/2006/main" count="52" uniqueCount="31">
  <si>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</si>
  <si>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</si>
  <si>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</si>
  <si>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</si>
  <si>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</si>
  <si>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</si>
  <si>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</si>
  <si>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</si>
  <si>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県　　立　　計</t>
  </si>
  <si>
    <t>公　　立　　計</t>
  </si>
  <si>
    <t>全　　県　　計</t>
  </si>
  <si>
    <t>五　　　　　　條</t>
  </si>
  <si>
    <t>賀名生（五　條）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</si>
  <si>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</si>
  <si>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</si>
  <si>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</si>
  <si>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</si>
  <si>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</si>
  <si>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</si>
  <si>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</si>
  <si>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</si>
  <si>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</si>
  <si>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学級数
（本科）</t>
  </si>
  <si>
    <t>本務教員数</t>
  </si>
  <si>
    <t>子</t>
  </si>
  <si>
    <t>再　　　　掲</t>
  </si>
  <si>
    <t>高等学校（定時制）</t>
  </si>
  <si>
    <t>大　和　中　央</t>
  </si>
  <si>
    <t>県</t>
  </si>
  <si>
    <t>年</t>
  </si>
  <si>
    <t>平成２４年５月１日現在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</si>
</sst>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5" fillId="0" borderId="24" xfId="17" applyFont="1" applyFill="1" applyBorder="1" applyAlignment="1" applyProtection="1">
      <alignment horizontal="right" vertical="center"/>
      <protection locked="0"/>
    </xf>
    <xf numFmtId="38" fontId="5" fillId="0" borderId="25" xfId="17" applyFont="1" applyFill="1" applyBorder="1" applyAlignment="1" applyProtection="1">
      <alignment horizontal="right" vertical="center"/>
      <protection locked="0"/>
    </xf>
    <xf numFmtId="38" fontId="5" fillId="0" borderId="26" xfId="17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>
      <alignment horizontal="right" vertical="center"/>
    </xf>
    <xf numFmtId="38" fontId="5" fillId="0" borderId="1" xfId="17" applyFont="1" applyFill="1" applyBorder="1" applyAlignment="1" applyProtection="1">
      <alignment horizontal="right" vertical="center"/>
      <protection locked="0"/>
    </xf>
    <xf numFmtId="38" fontId="5" fillId="0" borderId="2" xfId="17" applyFont="1" applyFill="1" applyBorder="1" applyAlignment="1" applyProtection="1">
      <alignment horizontal="right" vertical="center"/>
      <protection locked="0"/>
    </xf>
    <xf numFmtId="38" fontId="5" fillId="0" borderId="0" xfId="17" applyFont="1" applyFill="1" applyBorder="1" applyAlignment="1" applyProtection="1">
      <alignment horizontal="right" vertical="center"/>
      <protection locked="0"/>
    </xf>
    <xf numFmtId="38" fontId="5" fillId="0" borderId="28" xfId="17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30" xfId="17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right" vertical="center"/>
    </xf>
    <xf numFmtId="38" fontId="5" fillId="0" borderId="29" xfId="17" applyFont="1" applyFill="1" applyBorder="1" applyAlignment="1">
      <alignment horizontal="right" vertical="center"/>
    </xf>
    <xf numFmtId="38" fontId="5" fillId="0" borderId="31" xfId="17" applyFont="1" applyFill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8" fontId="5" fillId="0" borderId="33" xfId="17" applyFont="1" applyBorder="1" applyAlignment="1">
      <alignment horizontal="right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36" xfId="17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38" fontId="5" fillId="0" borderId="38" xfId="17" applyFont="1" applyBorder="1" applyAlignment="1">
      <alignment horizontal="right" vertical="center"/>
    </xf>
    <xf numFmtId="38" fontId="5" fillId="0" borderId="39" xfId="17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38" fontId="5" fillId="0" borderId="1" xfId="17" applyFont="1" applyFill="1" applyBorder="1" applyAlignment="1" applyProtection="1">
      <alignment horizontal="right" vertical="center"/>
      <protection/>
    </xf>
    <xf numFmtId="38" fontId="5" fillId="0" borderId="5" xfId="17" applyFont="1" applyFill="1" applyBorder="1" applyAlignment="1" applyProtection="1">
      <alignment horizontal="right" vertical="center"/>
      <protection locked="0"/>
    </xf>
    <xf numFmtId="38" fontId="5" fillId="0" borderId="6" xfId="17" applyFont="1" applyFill="1" applyBorder="1" applyAlignment="1" applyProtection="1">
      <alignment horizontal="right" vertical="center"/>
      <protection locked="0"/>
    </xf>
    <xf numFmtId="38" fontId="5" fillId="0" borderId="4" xfId="17" applyFont="1" applyFill="1" applyBorder="1" applyAlignment="1" applyProtection="1">
      <alignment horizontal="right" vertical="center"/>
      <protection locked="0"/>
    </xf>
    <xf numFmtId="38" fontId="5" fillId="0" borderId="32" xfId="17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37" xfId="17" applyFont="1" applyBorder="1" applyAlignment="1">
      <alignment horizontal="right" vertical="center"/>
    </xf>
    <xf numFmtId="38" fontId="5" fillId="0" borderId="42" xfId="17" applyFont="1" applyBorder="1" applyAlignment="1">
      <alignment horizontal="right" vertical="center"/>
    </xf>
    <xf numFmtId="38" fontId="5" fillId="0" borderId="34" xfId="17" applyFont="1" applyBorder="1" applyAlignment="1" applyProtection="1">
      <alignment horizontal="right" vertical="center"/>
      <protection locked="0"/>
    </xf>
    <xf numFmtId="38" fontId="5" fillId="0" borderId="5" xfId="17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43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35" xfId="17" applyFont="1" applyBorder="1" applyAlignment="1" applyProtection="1">
      <alignment horizontal="right" vertical="center"/>
      <protection locked="0"/>
    </xf>
    <xf numFmtId="38" fontId="5" fillId="0" borderId="36" xfId="17" applyFont="1" applyBorder="1" applyAlignment="1" applyProtection="1">
      <alignment horizontal="right" vertical="center"/>
      <protection locked="0"/>
    </xf>
    <xf numFmtId="38" fontId="5" fillId="0" borderId="44" xfId="17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vertical="distributed" textRotation="255"/>
    </xf>
    <xf numFmtId="0" fontId="0" fillId="0" borderId="11" xfId="0" applyFont="1" applyBorder="1" applyAlignment="1">
      <alignment vertical="distributed" textRotation="255"/>
    </xf>
    <xf numFmtId="0" fontId="0" fillId="0" borderId="14" xfId="0" applyFont="1" applyBorder="1" applyAlignment="1">
      <alignment vertical="distributed" textRotation="255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Zeros="0" tabSelected="1"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2" sqref="N2"/>
    </sheetView>
  </sheetViews>
  <sheetFormatPr defaultColWidth="9.00390625" defaultRowHeight="13.5"/>
  <cols>
    <col min="1" max="1" width="4.625" style="0" customWidth="1"/>
    <col min="2" max="2" width="14.25390625" style="0" customWidth="1"/>
    <col min="3" max="7" width="5.00390625" style="0" customWidth="1"/>
    <col min="8" max="11" width="4.875" style="0" customWidth="1"/>
    <col min="12" max="12" width="7.25390625" style="0" customWidth="1"/>
    <col min="13" max="14" width="4.875" style="0" customWidth="1"/>
    <col min="15" max="17" width="5.375" style="0" customWidth="1"/>
  </cols>
  <sheetData>
    <row r="1" spans="1:14" ht="17.25">
      <c r="A1" s="1" t="s">
        <v>26</v>
      </c>
      <c r="N1" t="s">
        <v>30</v>
      </c>
    </row>
    <row r="2" spans="8:17" ht="14.25" thickBot="1">
      <c r="H2" s="3"/>
      <c r="I2" s="4"/>
      <c r="J2" s="4"/>
      <c r="K2" s="4"/>
      <c r="L2" s="4"/>
      <c r="O2" s="2"/>
      <c r="P2" s="2"/>
      <c r="Q2" s="2"/>
    </row>
    <row r="3" spans="1:17" ht="21" customHeight="1">
      <c r="A3" s="109" t="s">
        <v>21</v>
      </c>
      <c r="B3" s="39"/>
      <c r="C3" s="112" t="s">
        <v>22</v>
      </c>
      <c r="D3" s="113"/>
      <c r="E3" s="113"/>
      <c r="F3" s="113"/>
      <c r="G3" s="114"/>
      <c r="H3" s="101" t="s">
        <v>0</v>
      </c>
      <c r="I3" s="102"/>
      <c r="J3" s="102"/>
      <c r="K3" s="102"/>
      <c r="L3" s="102"/>
      <c r="M3" s="102"/>
      <c r="N3" s="103"/>
      <c r="O3" s="95" t="s">
        <v>23</v>
      </c>
      <c r="P3" s="95"/>
      <c r="Q3" s="96"/>
    </row>
    <row r="4" spans="1:17" ht="21" customHeight="1">
      <c r="A4" s="110"/>
      <c r="B4" s="40"/>
      <c r="C4" s="115"/>
      <c r="D4" s="116"/>
      <c r="E4" s="116"/>
      <c r="F4" s="116"/>
      <c r="G4" s="117"/>
      <c r="H4" s="104"/>
      <c r="I4" s="105"/>
      <c r="J4" s="105"/>
      <c r="K4" s="105"/>
      <c r="L4" s="105"/>
      <c r="M4" s="105"/>
      <c r="N4" s="106"/>
      <c r="O4" s="97"/>
      <c r="P4" s="97"/>
      <c r="Q4" s="98"/>
    </row>
    <row r="5" spans="1:17" ht="24.75" customHeight="1">
      <c r="A5" s="110"/>
      <c r="B5" s="21"/>
      <c r="C5" s="47">
        <v>1</v>
      </c>
      <c r="D5" s="11">
        <v>2</v>
      </c>
      <c r="E5" s="20">
        <v>3</v>
      </c>
      <c r="F5" s="20">
        <v>4</v>
      </c>
      <c r="G5" s="42"/>
      <c r="H5" s="9">
        <v>1</v>
      </c>
      <c r="I5" s="11">
        <v>2</v>
      </c>
      <c r="J5" s="8">
        <v>3</v>
      </c>
      <c r="K5" s="20">
        <v>4</v>
      </c>
      <c r="L5" s="20" t="s">
        <v>2</v>
      </c>
      <c r="M5" s="107" t="s">
        <v>25</v>
      </c>
      <c r="N5" s="108"/>
      <c r="O5" s="7" t="s">
        <v>2</v>
      </c>
      <c r="P5" s="7"/>
      <c r="Q5" s="17"/>
    </row>
    <row r="6" spans="1:17" ht="21" customHeight="1">
      <c r="A6" s="110"/>
      <c r="B6" s="21" t="s">
        <v>7</v>
      </c>
      <c r="C6" s="43"/>
      <c r="D6" s="44"/>
      <c r="E6" s="44"/>
      <c r="F6" s="44"/>
      <c r="G6" s="45" t="s">
        <v>2</v>
      </c>
      <c r="H6" s="9"/>
      <c r="I6" s="10"/>
      <c r="J6" s="6"/>
      <c r="K6" s="10"/>
      <c r="L6" s="11"/>
      <c r="M6" s="8" t="s">
        <v>5</v>
      </c>
      <c r="N6" s="34" t="s">
        <v>6</v>
      </c>
      <c r="O6" s="6"/>
      <c r="P6" s="6"/>
      <c r="Q6" s="16"/>
    </row>
    <row r="7" spans="1:17" ht="24.75" customHeight="1">
      <c r="A7" s="110"/>
      <c r="B7" s="40"/>
      <c r="C7" s="43" t="s">
        <v>1</v>
      </c>
      <c r="D7" s="44" t="s">
        <v>1</v>
      </c>
      <c r="E7" s="44" t="s">
        <v>1</v>
      </c>
      <c r="F7" s="44" t="s">
        <v>1</v>
      </c>
      <c r="G7" s="45"/>
      <c r="H7" s="9" t="s">
        <v>1</v>
      </c>
      <c r="I7" s="11" t="s">
        <v>1</v>
      </c>
      <c r="J7" s="8" t="s">
        <v>1</v>
      </c>
      <c r="K7" s="11" t="s">
        <v>1</v>
      </c>
      <c r="L7" s="10"/>
      <c r="M7" s="6"/>
      <c r="N7" s="35"/>
      <c r="O7" s="7" t="s">
        <v>3</v>
      </c>
      <c r="P7" s="7"/>
      <c r="Q7" s="17"/>
    </row>
    <row r="8" spans="1:17" ht="21" customHeight="1">
      <c r="A8" s="110"/>
      <c r="B8" s="40"/>
      <c r="C8" s="43"/>
      <c r="D8" s="44"/>
      <c r="E8" s="44"/>
      <c r="F8" s="44"/>
      <c r="G8" s="45" t="s">
        <v>3</v>
      </c>
      <c r="H8" s="9"/>
      <c r="I8" s="10"/>
      <c r="J8" s="6"/>
      <c r="K8" s="10"/>
      <c r="L8" s="10"/>
      <c r="M8" s="6"/>
      <c r="N8" s="35"/>
      <c r="O8" s="12"/>
      <c r="P8" s="12"/>
      <c r="Q8" s="18"/>
    </row>
    <row r="9" spans="1:17" ht="24.75" customHeight="1" thickBot="1">
      <c r="A9" s="111"/>
      <c r="B9" s="41"/>
      <c r="C9" s="48" t="s">
        <v>29</v>
      </c>
      <c r="D9" s="15" t="s">
        <v>29</v>
      </c>
      <c r="E9" s="15" t="s">
        <v>29</v>
      </c>
      <c r="F9" s="15" t="s">
        <v>29</v>
      </c>
      <c r="G9" s="46"/>
      <c r="H9" s="14" t="s">
        <v>4</v>
      </c>
      <c r="I9" s="15" t="s">
        <v>4</v>
      </c>
      <c r="J9" s="13" t="s">
        <v>4</v>
      </c>
      <c r="K9" s="15" t="s">
        <v>4</v>
      </c>
      <c r="L9" s="15" t="s">
        <v>3</v>
      </c>
      <c r="M9" s="13" t="s">
        <v>24</v>
      </c>
      <c r="N9" s="36" t="s">
        <v>24</v>
      </c>
      <c r="O9" s="37" t="s">
        <v>5</v>
      </c>
      <c r="P9" s="38" t="s">
        <v>6</v>
      </c>
      <c r="Q9" s="19" t="s">
        <v>3</v>
      </c>
    </row>
    <row r="10" spans="1:17" s="5" customFormat="1" ht="27" customHeight="1">
      <c r="A10" s="33"/>
      <c r="B10" s="25" t="s">
        <v>19</v>
      </c>
      <c r="C10" s="49">
        <v>2</v>
      </c>
      <c r="D10" s="50">
        <v>2</v>
      </c>
      <c r="E10" s="51">
        <v>2</v>
      </c>
      <c r="F10" s="50">
        <v>2</v>
      </c>
      <c r="G10" s="52">
        <f aca="true" t="shared" si="0" ref="G10:G20">SUM(C10:F10)</f>
        <v>8</v>
      </c>
      <c r="H10" s="53">
        <v>51</v>
      </c>
      <c r="I10" s="54">
        <v>23</v>
      </c>
      <c r="J10" s="55">
        <v>30</v>
      </c>
      <c r="K10" s="50">
        <v>31</v>
      </c>
      <c r="L10" s="56">
        <f>SUM(H10:K10)</f>
        <v>135</v>
      </c>
      <c r="M10" s="57">
        <v>100</v>
      </c>
      <c r="N10" s="58">
        <v>35</v>
      </c>
      <c r="O10" s="59">
        <v>18</v>
      </c>
      <c r="P10" s="60">
        <v>2</v>
      </c>
      <c r="Q10" s="61">
        <f>SUM(O10:P10)</f>
        <v>20</v>
      </c>
    </row>
    <row r="11" spans="1:17" s="5" customFormat="1" ht="27" customHeight="1">
      <c r="A11" s="24" t="s">
        <v>28</v>
      </c>
      <c r="B11" s="23" t="s">
        <v>27</v>
      </c>
      <c r="C11" s="53">
        <v>5</v>
      </c>
      <c r="D11" s="54">
        <v>6</v>
      </c>
      <c r="E11" s="55">
        <v>5</v>
      </c>
      <c r="F11" s="54">
        <v>3</v>
      </c>
      <c r="G11" s="62">
        <f t="shared" si="0"/>
        <v>19</v>
      </c>
      <c r="H11" s="53">
        <v>177</v>
      </c>
      <c r="I11" s="54">
        <v>161</v>
      </c>
      <c r="J11" s="55">
        <v>145</v>
      </c>
      <c r="K11" s="54">
        <v>56</v>
      </c>
      <c r="L11" s="56">
        <f aca="true" t="shared" si="1" ref="L11:L16">SUM(H11:K11)</f>
        <v>539</v>
      </c>
      <c r="M11" s="57">
        <v>303</v>
      </c>
      <c r="N11" s="58">
        <v>236</v>
      </c>
      <c r="O11" s="59">
        <v>31</v>
      </c>
      <c r="P11" s="60">
        <v>21</v>
      </c>
      <c r="Q11" s="61">
        <f>SUM(O11:P11)</f>
        <v>52</v>
      </c>
    </row>
    <row r="12" spans="1:17" s="5" customFormat="1" ht="27" customHeight="1">
      <c r="A12" s="24" t="s">
        <v>15</v>
      </c>
      <c r="B12" s="23" t="s">
        <v>20</v>
      </c>
      <c r="C12" s="53">
        <v>1</v>
      </c>
      <c r="D12" s="54">
        <v>1</v>
      </c>
      <c r="E12" s="55">
        <v>1</v>
      </c>
      <c r="F12" s="54">
        <v>1</v>
      </c>
      <c r="G12" s="62">
        <f t="shared" si="0"/>
        <v>4</v>
      </c>
      <c r="H12" s="53">
        <v>36</v>
      </c>
      <c r="I12" s="54">
        <v>20</v>
      </c>
      <c r="J12" s="55">
        <v>13</v>
      </c>
      <c r="K12" s="54">
        <v>11</v>
      </c>
      <c r="L12" s="56">
        <f>SUM(H12:K12)</f>
        <v>80</v>
      </c>
      <c r="M12" s="57">
        <v>53</v>
      </c>
      <c r="N12" s="58">
        <v>27</v>
      </c>
      <c r="O12" s="59">
        <v>10</v>
      </c>
      <c r="P12" s="60">
        <v>1</v>
      </c>
      <c r="Q12" s="61">
        <f>SUM(O12:P12)</f>
        <v>11</v>
      </c>
    </row>
    <row r="13" spans="1:17" s="5" customFormat="1" ht="27" customHeight="1" thickBot="1">
      <c r="A13" s="22"/>
      <c r="B13" s="23" t="s">
        <v>11</v>
      </c>
      <c r="C13" s="53">
        <v>1</v>
      </c>
      <c r="D13" s="54">
        <v>1</v>
      </c>
      <c r="E13" s="55">
        <v>1</v>
      </c>
      <c r="F13" s="54">
        <v>1</v>
      </c>
      <c r="G13" s="62">
        <f t="shared" si="0"/>
        <v>4</v>
      </c>
      <c r="H13" s="53">
        <v>7</v>
      </c>
      <c r="I13" s="54">
        <v>13</v>
      </c>
      <c r="J13" s="55">
        <v>10</v>
      </c>
      <c r="K13" s="54">
        <v>2</v>
      </c>
      <c r="L13" s="63">
        <f t="shared" si="1"/>
        <v>32</v>
      </c>
      <c r="M13" s="64">
        <v>14</v>
      </c>
      <c r="N13" s="65">
        <v>18</v>
      </c>
      <c r="O13" s="59">
        <v>8</v>
      </c>
      <c r="P13" s="60">
        <v>1</v>
      </c>
      <c r="Q13" s="61">
        <f>SUM(O13,P13)</f>
        <v>9</v>
      </c>
    </row>
    <row r="14" spans="1:17" ht="27" customHeight="1" thickBot="1">
      <c r="A14" s="26" t="s">
        <v>8</v>
      </c>
      <c r="B14" s="27"/>
      <c r="C14" s="66">
        <f>SUM(C8:C13)</f>
        <v>9</v>
      </c>
      <c r="D14" s="67">
        <f>SUM(D10:D13)</f>
        <v>10</v>
      </c>
      <c r="E14" s="67">
        <f>SUM(E10:E13)</f>
        <v>9</v>
      </c>
      <c r="F14" s="67">
        <f>SUM(F10:F13)</f>
        <v>7</v>
      </c>
      <c r="G14" s="68">
        <f t="shared" si="0"/>
        <v>35</v>
      </c>
      <c r="H14" s="66">
        <f aca="true" t="shared" si="2" ref="H14:Q14">SUM(H10:H13)</f>
        <v>271</v>
      </c>
      <c r="I14" s="67">
        <f t="shared" si="2"/>
        <v>217</v>
      </c>
      <c r="J14" s="69">
        <f t="shared" si="2"/>
        <v>198</v>
      </c>
      <c r="K14" s="67">
        <f t="shared" si="2"/>
        <v>100</v>
      </c>
      <c r="L14" s="70">
        <f t="shared" si="2"/>
        <v>786</v>
      </c>
      <c r="M14" s="71">
        <f t="shared" si="2"/>
        <v>470</v>
      </c>
      <c r="N14" s="72">
        <f t="shared" si="2"/>
        <v>316</v>
      </c>
      <c r="O14" s="66">
        <f t="shared" si="2"/>
        <v>67</v>
      </c>
      <c r="P14" s="73">
        <f t="shared" si="2"/>
        <v>25</v>
      </c>
      <c r="Q14" s="74">
        <f t="shared" si="2"/>
        <v>92</v>
      </c>
    </row>
    <row r="15" spans="1:17" s="5" customFormat="1" ht="27" customHeight="1">
      <c r="A15" s="99" t="s">
        <v>17</v>
      </c>
      <c r="B15" s="28" t="s">
        <v>12</v>
      </c>
      <c r="C15" s="53">
        <v>1</v>
      </c>
      <c r="D15" s="54">
        <v>1</v>
      </c>
      <c r="E15" s="55">
        <v>1</v>
      </c>
      <c r="F15" s="54">
        <v>1</v>
      </c>
      <c r="G15" s="62">
        <f t="shared" si="0"/>
        <v>4</v>
      </c>
      <c r="H15" s="53">
        <v>13</v>
      </c>
      <c r="I15" s="54">
        <v>13</v>
      </c>
      <c r="J15" s="55">
        <v>17</v>
      </c>
      <c r="K15" s="54">
        <v>9</v>
      </c>
      <c r="L15" s="56">
        <f>SUM(H15:K15)</f>
        <v>52</v>
      </c>
      <c r="M15" s="75">
        <v>24</v>
      </c>
      <c r="N15" s="76">
        <v>28</v>
      </c>
      <c r="O15" s="77">
        <v>7</v>
      </c>
      <c r="P15" s="60">
        <v>3</v>
      </c>
      <c r="Q15" s="61">
        <f>SUM(O15:P15)</f>
        <v>10</v>
      </c>
    </row>
    <row r="16" spans="1:17" s="5" customFormat="1" ht="27" customHeight="1" thickBot="1">
      <c r="A16" s="100"/>
      <c r="B16" s="28" t="s">
        <v>14</v>
      </c>
      <c r="C16" s="78">
        <v>1</v>
      </c>
      <c r="D16" s="79">
        <v>1</v>
      </c>
      <c r="E16" s="80">
        <v>1</v>
      </c>
      <c r="F16" s="79">
        <v>1</v>
      </c>
      <c r="G16" s="81">
        <f t="shared" si="0"/>
        <v>4</v>
      </c>
      <c r="H16" s="78">
        <v>9</v>
      </c>
      <c r="I16" s="79">
        <v>20</v>
      </c>
      <c r="J16" s="80">
        <v>17</v>
      </c>
      <c r="K16" s="79">
        <v>16</v>
      </c>
      <c r="L16" s="56">
        <f t="shared" si="1"/>
        <v>62</v>
      </c>
      <c r="M16" s="82">
        <v>41</v>
      </c>
      <c r="N16" s="58">
        <v>21</v>
      </c>
      <c r="O16" s="77">
        <v>7</v>
      </c>
      <c r="P16" s="60">
        <v>1</v>
      </c>
      <c r="Q16" s="61">
        <f>SUM(O16:P16)</f>
        <v>8</v>
      </c>
    </row>
    <row r="17" spans="1:17" ht="27" customHeight="1" thickBot="1">
      <c r="A17" s="26" t="s">
        <v>18</v>
      </c>
      <c r="B17" s="27"/>
      <c r="C17" s="66">
        <f aca="true" t="shared" si="3" ref="C17:Q17">SUM(C15:C16)</f>
        <v>2</v>
      </c>
      <c r="D17" s="67">
        <f>SUM(D15:D16)</f>
        <v>2</v>
      </c>
      <c r="E17" s="67">
        <f>SUM(E15:E16)</f>
        <v>2</v>
      </c>
      <c r="F17" s="67">
        <f>SUM(F15:F16)</f>
        <v>2</v>
      </c>
      <c r="G17" s="69">
        <f t="shared" si="0"/>
        <v>8</v>
      </c>
      <c r="H17" s="66">
        <f t="shared" si="3"/>
        <v>22</v>
      </c>
      <c r="I17" s="67">
        <f t="shared" si="3"/>
        <v>33</v>
      </c>
      <c r="J17" s="69">
        <f t="shared" si="3"/>
        <v>34</v>
      </c>
      <c r="K17" s="67">
        <f t="shared" si="3"/>
        <v>25</v>
      </c>
      <c r="L17" s="67">
        <f t="shared" si="3"/>
        <v>114</v>
      </c>
      <c r="M17" s="71">
        <f>SUM(M15:M16)</f>
        <v>65</v>
      </c>
      <c r="N17" s="72">
        <f>SUM(N15:N16)</f>
        <v>49</v>
      </c>
      <c r="O17" s="66">
        <f t="shared" si="3"/>
        <v>14</v>
      </c>
      <c r="P17" s="73">
        <f t="shared" si="3"/>
        <v>4</v>
      </c>
      <c r="Q17" s="74">
        <f t="shared" si="3"/>
        <v>18</v>
      </c>
    </row>
    <row r="18" spans="1:17" ht="27" customHeight="1" thickBot="1">
      <c r="A18" s="26" t="s">
        <v>9</v>
      </c>
      <c r="B18" s="27"/>
      <c r="C18" s="66">
        <f aca="true" t="shared" si="4" ref="C18:Q18">C14+C17</f>
        <v>11</v>
      </c>
      <c r="D18" s="67">
        <f t="shared" si="4"/>
        <v>12</v>
      </c>
      <c r="E18" s="67">
        <f t="shared" si="4"/>
        <v>11</v>
      </c>
      <c r="F18" s="67">
        <f t="shared" si="4"/>
        <v>9</v>
      </c>
      <c r="G18" s="69">
        <f t="shared" si="0"/>
        <v>43</v>
      </c>
      <c r="H18" s="66">
        <f t="shared" si="4"/>
        <v>293</v>
      </c>
      <c r="I18" s="67">
        <f t="shared" si="4"/>
        <v>250</v>
      </c>
      <c r="J18" s="69">
        <f t="shared" si="4"/>
        <v>232</v>
      </c>
      <c r="K18" s="67">
        <f t="shared" si="4"/>
        <v>125</v>
      </c>
      <c r="L18" s="67">
        <f t="shared" si="4"/>
        <v>900</v>
      </c>
      <c r="M18" s="69">
        <f>M14+M17</f>
        <v>535</v>
      </c>
      <c r="N18" s="83">
        <f>N14+N17</f>
        <v>365</v>
      </c>
      <c r="O18" s="66">
        <f t="shared" si="4"/>
        <v>81</v>
      </c>
      <c r="P18" s="73">
        <f t="shared" si="4"/>
        <v>29</v>
      </c>
      <c r="Q18" s="74">
        <f t="shared" si="4"/>
        <v>110</v>
      </c>
    </row>
    <row r="19" spans="1:17" ht="27" customHeight="1" thickBot="1">
      <c r="A19" s="31" t="s">
        <v>16</v>
      </c>
      <c r="B19" s="32" t="s">
        <v>13</v>
      </c>
      <c r="C19" s="66">
        <v>3</v>
      </c>
      <c r="D19" s="67">
        <v>3</v>
      </c>
      <c r="E19" s="67">
        <v>3</v>
      </c>
      <c r="F19" s="67">
        <v>3</v>
      </c>
      <c r="G19" s="84">
        <f t="shared" si="0"/>
        <v>12</v>
      </c>
      <c r="H19" s="85">
        <v>97</v>
      </c>
      <c r="I19" s="85">
        <v>104</v>
      </c>
      <c r="J19" s="85">
        <v>110</v>
      </c>
      <c r="K19" s="85">
        <v>106</v>
      </c>
      <c r="L19" s="92">
        <f>SUM(H19:K19)</f>
        <v>417</v>
      </c>
      <c r="M19" s="94">
        <v>223</v>
      </c>
      <c r="N19" s="93">
        <v>194</v>
      </c>
      <c r="O19" s="66">
        <v>26</v>
      </c>
      <c r="P19" s="73">
        <v>7</v>
      </c>
      <c r="Q19" s="74">
        <f>SUM(O19:P19)</f>
        <v>33</v>
      </c>
    </row>
    <row r="20" spans="1:17" ht="27" customHeight="1" thickBot="1">
      <c r="A20" s="29" t="s">
        <v>10</v>
      </c>
      <c r="B20" s="30"/>
      <c r="C20" s="86">
        <f>SUM(C18:C19)</f>
        <v>14</v>
      </c>
      <c r="D20" s="87">
        <f>SUM(D18:D19)</f>
        <v>15</v>
      </c>
      <c r="E20" s="87">
        <f>SUM(E18:E19)</f>
        <v>14</v>
      </c>
      <c r="F20" s="87">
        <f>SUM(F18:F19)</f>
        <v>12</v>
      </c>
      <c r="G20" s="88">
        <f t="shared" si="0"/>
        <v>55</v>
      </c>
      <c r="H20" s="86">
        <f aca="true" t="shared" si="5" ref="H20:Q20">SUM(H18:H19)</f>
        <v>390</v>
      </c>
      <c r="I20" s="87">
        <f t="shared" si="5"/>
        <v>354</v>
      </c>
      <c r="J20" s="88">
        <f t="shared" si="5"/>
        <v>342</v>
      </c>
      <c r="K20" s="87">
        <f t="shared" si="5"/>
        <v>231</v>
      </c>
      <c r="L20" s="87">
        <f t="shared" si="5"/>
        <v>1317</v>
      </c>
      <c r="M20" s="88">
        <f t="shared" si="5"/>
        <v>758</v>
      </c>
      <c r="N20" s="89">
        <f t="shared" si="5"/>
        <v>559</v>
      </c>
      <c r="O20" s="86">
        <f t="shared" si="5"/>
        <v>107</v>
      </c>
      <c r="P20" s="90">
        <f t="shared" si="5"/>
        <v>36</v>
      </c>
      <c r="Q20" s="91">
        <f t="shared" si="5"/>
        <v>143</v>
      </c>
    </row>
  </sheetData>
  <sheetProtection/>
  <mergeCells count="6">
    <mergeCell ref="O3:Q4"/>
    <mergeCell ref="A15:A16"/>
    <mergeCell ref="H3:N4"/>
    <mergeCell ref="M5:N5"/>
    <mergeCell ref="A3:A9"/>
    <mergeCell ref="C3:G4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 ページ</oddFooter>
  </headerFooter>
  <ignoredErrors>
    <ignoredError sqref="L11:L13 Q11:Q12 L15:L16 Q15:Q16 Q19 Q10 L10" formulaRange="1"/>
    <ignoredError sqref="L14" formula="1"/>
    <ignoredError sqref="L1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2010-08-05T05:35:59Z</cp:lastPrinted>
  <dcterms:created xsi:type="dcterms:W3CDTF">2001-05-27T13:33:54Z</dcterms:created>
  <dcterms:modified xsi:type="dcterms:W3CDTF">2012-08-01T05:42:22Z</dcterms:modified>
  <cp:category/>
  <cp:version/>
  <cp:contentType/>
  <cp:contentStatus/>
</cp:coreProperties>
</file>