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770" firstSheet="10" activeTab="19"/>
  </bookViews>
  <sheets>
    <sheet name="総括表" sheetId="1" r:id="rId1"/>
    <sheet name="幼稚園" sheetId="2" r:id="rId2"/>
    <sheet name="小学校総数" sheetId="3" r:id="rId3"/>
    <sheet name="小学校・公立" sheetId="4" r:id="rId4"/>
    <sheet name="小学校・私立" sheetId="5" r:id="rId5"/>
    <sheet name="中学校総数" sheetId="6" r:id="rId6"/>
    <sheet name="中学校公立" sheetId="7" r:id="rId7"/>
    <sheet name="中学校・私立" sheetId="8" r:id="rId8"/>
    <sheet name="高等学校（校数・教員数）" sheetId="9" r:id="rId9"/>
    <sheet name="高等学校（生徒数）" sheetId="10" r:id="rId10"/>
    <sheet name="中等教育学校" sheetId="11" r:id="rId11"/>
    <sheet name="特別支援" sheetId="12" r:id="rId12"/>
    <sheet name="専修" sheetId="13" r:id="rId13"/>
    <sheet name="各種" sheetId="14" r:id="rId14"/>
    <sheet name="中学校卒業状況" sheetId="15" r:id="rId15"/>
    <sheet name="高等学校卒業状況" sheetId="16" r:id="rId16"/>
    <sheet name="都道府県別就職者数" sheetId="17" r:id="rId17"/>
    <sheet name="特別支援卒業状況" sheetId="18" r:id="rId18"/>
    <sheet name="不就学" sheetId="19" r:id="rId19"/>
    <sheet name="国立学校" sheetId="20" r:id="rId20"/>
  </sheets>
  <definedNames>
    <definedName name="_xlnm.Print_Area" localSheetId="9">'高等学校（生徒数）'!$A$1:$AI$169</definedName>
    <definedName name="_xlnm.Print_Area" localSheetId="3">'小学校・公立'!$C$1:$AA$52</definedName>
    <definedName name="_xlnm.Print_Area" localSheetId="4">'小学校・私立'!$C$1:$U$52</definedName>
    <definedName name="_xlnm.Print_Area" localSheetId="7">'中学校・私立'!$C$1:$X$52</definedName>
    <definedName name="_xlnm.Print_Area" localSheetId="6">'中学校公立'!$C$1:$X$52</definedName>
    <definedName name="_xlnm.Print_Area" localSheetId="5">'中学校総数'!$C$1:$X$52</definedName>
    <definedName name="_xlnm.Print_Titles" localSheetId="15">'高等学校卒業状況'!$A:$B</definedName>
    <definedName name="_xlnm.Print_Titles" localSheetId="3">'小学校・公立'!$A:$B</definedName>
    <definedName name="_xlnm.Print_Titles" localSheetId="4">'小学校・私立'!$A:$B</definedName>
    <definedName name="_xlnm.Print_Titles" localSheetId="7">'中学校・私立'!$A:$B</definedName>
    <definedName name="_xlnm.Print_Titles" localSheetId="6">'中学校公立'!$A:$B</definedName>
    <definedName name="_xlnm.Print_Titles" localSheetId="5">'中学校総数'!$A:$B</definedName>
    <definedName name="_xlnm.Print_Titles" localSheetId="14">'中学校卒業状況'!$A:$B</definedName>
  </definedNames>
  <calcPr fullCalcOnLoad="1"/>
</workbook>
</file>

<file path=xl/comments6.xml><?xml version="1.0" encoding="utf-8"?>
<comments xmlns="http://schemas.openxmlformats.org/spreadsheetml/2006/main">
  <authors>
    <author>奈良県</author>
  </authors>
  <commentList>
    <comment ref="C7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<sst xmlns="http://schemas.openxmlformats.org/spreadsheetml/2006/main" count="4704" uniqueCount="500">
  <si>
    <t>大和高田市</t>
  </si>
  <si>
    <t>大和郡山市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</si>
  <si>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</si>
  <si>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</si>
  <si>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</si>
  <si>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</si>
  <si>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</si>
  <si>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</si>
  <si>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</si>
  <si>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</si>
  <si>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</si>
  <si>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</si>
  <si>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</si>
  <si>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</si>
  <si>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</si>
  <si>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</si>
  <si>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</si>
  <si>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</si>
  <si>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</si>
  <si>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</si>
  <si>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</si>
  <si>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</si>
  <si>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</si>
  <si>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</si>
  <si>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</si>
  <si>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</si>
  <si>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</si>
  <si>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</si>
  <si>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</si>
  <si>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計</t>
  </si>
  <si>
    <t>内女</t>
  </si>
  <si>
    <t>職員数</t>
  </si>
  <si>
    <t>（本務者）</t>
  </si>
  <si>
    <t>教員数</t>
  </si>
  <si>
    <t>学校数</t>
  </si>
  <si>
    <t>区　分</t>
  </si>
  <si>
    <t>山辺郡</t>
  </si>
  <si>
    <t>生駒郡</t>
  </si>
  <si>
    <t>磯城郡</t>
  </si>
  <si>
    <t>宇陀郡</t>
  </si>
  <si>
    <t>高市郡</t>
  </si>
  <si>
    <t>北葛城郡</t>
  </si>
  <si>
    <t>吉野郡</t>
  </si>
  <si>
    <t>計</t>
  </si>
  <si>
    <t>１．総数（国立・公立・私立）</t>
  </si>
  <si>
    <t>No.1</t>
  </si>
  <si>
    <t>No.1</t>
  </si>
  <si>
    <t>奈  良  市</t>
  </si>
  <si>
    <t>天  理  市</t>
  </si>
  <si>
    <t>橿  原  市</t>
  </si>
  <si>
    <t>桜  井  市</t>
  </si>
  <si>
    <t>五  條  市</t>
  </si>
  <si>
    <t>御  所  市</t>
  </si>
  <si>
    <t>生  駒  市</t>
  </si>
  <si>
    <t>香  芝  市</t>
  </si>
  <si>
    <t>計</t>
  </si>
  <si>
    <t>（本務者）</t>
  </si>
  <si>
    <t>内女</t>
  </si>
  <si>
    <t>男</t>
  </si>
  <si>
    <t>女</t>
  </si>
  <si>
    <t>１学年</t>
  </si>
  <si>
    <t>３学年</t>
  </si>
  <si>
    <t>４学年</t>
  </si>
  <si>
    <t>５学年</t>
  </si>
  <si>
    <t>６学年</t>
  </si>
  <si>
    <t>No.2</t>
  </si>
  <si>
    <t>No.2</t>
  </si>
  <si>
    <t>男</t>
  </si>
  <si>
    <t>女</t>
  </si>
  <si>
    <t>計</t>
  </si>
  <si>
    <t>男</t>
  </si>
  <si>
    <t>女</t>
  </si>
  <si>
    <t>区　分</t>
  </si>
  <si>
    <t>No.3</t>
  </si>
  <si>
    <t>全日制</t>
  </si>
  <si>
    <t>定時制</t>
  </si>
  <si>
    <t>併置</t>
  </si>
  <si>
    <t>内女</t>
  </si>
  <si>
    <t>教員数（本務者）</t>
  </si>
  <si>
    <t>２．公立</t>
  </si>
  <si>
    <t>後期課程</t>
  </si>
  <si>
    <t>75条</t>
  </si>
  <si>
    <t>４歳児</t>
  </si>
  <si>
    <t>５歳児</t>
  </si>
  <si>
    <t>入学者数
(春期）</t>
  </si>
  <si>
    <t>卒業者数
(前年度間）</t>
  </si>
  <si>
    <t>学校数</t>
  </si>
  <si>
    <t>計</t>
  </si>
  <si>
    <t>幼稚部</t>
  </si>
  <si>
    <t>小学部</t>
  </si>
  <si>
    <t>中学部</t>
  </si>
  <si>
    <t>本科</t>
  </si>
  <si>
    <t>専攻科</t>
  </si>
  <si>
    <t>別科</t>
  </si>
  <si>
    <t>学　　　級　　　数</t>
  </si>
  <si>
    <t>高　等　部</t>
  </si>
  <si>
    <t>男</t>
  </si>
  <si>
    <t>女</t>
  </si>
  <si>
    <t>在　　学　　者　　数</t>
  </si>
  <si>
    <t>教員数
(本務者)</t>
  </si>
  <si>
    <t>職員数
(本務者)</t>
  </si>
  <si>
    <t>学級数</t>
  </si>
  <si>
    <t>１．総数（国立・公立・私立）</t>
  </si>
  <si>
    <t>本校</t>
  </si>
  <si>
    <t>分校</t>
  </si>
  <si>
    <t>（本務者）</t>
  </si>
  <si>
    <t>内女</t>
  </si>
  <si>
    <t>奈  良  市</t>
  </si>
  <si>
    <t>大和高田市</t>
  </si>
  <si>
    <t>大和郡山市</t>
  </si>
  <si>
    <t>天  理  市</t>
  </si>
  <si>
    <t>橿  原  市</t>
  </si>
  <si>
    <t>桜  井  市</t>
  </si>
  <si>
    <t>五  條  市</t>
  </si>
  <si>
    <t>御  所  市</t>
  </si>
  <si>
    <t>生  駒  市</t>
  </si>
  <si>
    <t>香  芝  市</t>
  </si>
  <si>
    <t>山辺郡</t>
  </si>
  <si>
    <t>生駒郡</t>
  </si>
  <si>
    <t>磯城郡</t>
  </si>
  <si>
    <t>宇陀郡</t>
  </si>
  <si>
    <t>高市郡</t>
  </si>
  <si>
    <t>北葛城郡</t>
  </si>
  <si>
    <t>吉野郡</t>
  </si>
  <si>
    <t>２．公立</t>
  </si>
  <si>
    <t>〔１〕 総 括 表</t>
  </si>
  <si>
    <t>学　　　　　　校
国立・公立・私立</t>
  </si>
  <si>
    <t>学　校　数</t>
  </si>
  <si>
    <t>教員数
（本務者）</t>
  </si>
  <si>
    <t>職員数
（本務者）</t>
  </si>
  <si>
    <t>総数</t>
  </si>
  <si>
    <t xml:space="preserve">       国　　立</t>
  </si>
  <si>
    <t xml:space="preserve">       公　　立</t>
  </si>
  <si>
    <t xml:space="preserve">       私　　立</t>
  </si>
  <si>
    <t>中等教育学校</t>
  </si>
  <si>
    <t>高等学校通信課程</t>
  </si>
  <si>
    <t>専修学校</t>
  </si>
  <si>
    <t>各種学校</t>
  </si>
  <si>
    <t>学校数</t>
  </si>
  <si>
    <t>学科数</t>
  </si>
  <si>
    <t>入学者数
(春期）</t>
  </si>
  <si>
    <t>卒業者数
(前年度間）</t>
  </si>
  <si>
    <t>教員数</t>
  </si>
  <si>
    <t>高等課程</t>
  </si>
  <si>
    <t>専門課程</t>
  </si>
  <si>
    <t>一般課程</t>
  </si>
  <si>
    <t>(本務者)</t>
  </si>
  <si>
    <t>課程数</t>
  </si>
  <si>
    <t>生徒数</t>
  </si>
  <si>
    <t>(本務者)</t>
  </si>
  <si>
    <t>葛　城  市</t>
  </si>
  <si>
    <t>－</t>
  </si>
  <si>
    <t>－</t>
  </si>
  <si>
    <t>－</t>
  </si>
  <si>
    <t>平成１８年度</t>
  </si>
  <si>
    <t>－</t>
  </si>
  <si>
    <t>宇　陀  市</t>
  </si>
  <si>
    <t>黒滝村</t>
  </si>
  <si>
    <t>１．総数（公立・私立）</t>
  </si>
  <si>
    <t>平成１９年度</t>
  </si>
  <si>
    <t>－</t>
  </si>
  <si>
    <t>大  淀  町</t>
  </si>
  <si>
    <t>上  牧  町</t>
  </si>
  <si>
    <t>明 日 香 村</t>
  </si>
  <si>
    <t>田 原 本 町</t>
  </si>
  <si>
    <t>天  理  市</t>
  </si>
  <si>
    <t>大和郡山市</t>
  </si>
  <si>
    <t>奈  良  市</t>
  </si>
  <si>
    <t>区　　分</t>
  </si>
  <si>
    <t>〔７〕  特　別　支　援  学  校</t>
  </si>
  <si>
    <t>特別支援学校</t>
  </si>
  <si>
    <t>－</t>
  </si>
  <si>
    <t>専攻科全日制</t>
  </si>
  <si>
    <t>(女のみ)</t>
  </si>
  <si>
    <t>平成２０年度</t>
  </si>
  <si>
    <t>特別支援</t>
  </si>
  <si>
    <t>〔２〕 幼 稚 園</t>
  </si>
  <si>
    <t>〔３〕 小 学 校</t>
  </si>
  <si>
    <t>〔４〕 中 学 校</t>
  </si>
  <si>
    <t>〔４〕 中 学 校</t>
  </si>
  <si>
    <t>〔４〕 中 学 校</t>
  </si>
  <si>
    <t>〔５〕 高 等 学 校</t>
  </si>
  <si>
    <t>〔６〕 中 等 教 育 学 校</t>
  </si>
  <si>
    <t>幼 稚 園</t>
  </si>
  <si>
    <t>小 学 校</t>
  </si>
  <si>
    <t>中 学 校</t>
  </si>
  <si>
    <t>高等学校</t>
  </si>
  <si>
    <t>３．私立</t>
  </si>
  <si>
    <t>学　　校　　数</t>
  </si>
  <si>
    <t>学　　級　　数</t>
  </si>
  <si>
    <t>教　員　数</t>
  </si>
  <si>
    <t>本　校</t>
  </si>
  <si>
    <t>分　校</t>
  </si>
  <si>
    <t>単　式</t>
  </si>
  <si>
    <t>複　式</t>
  </si>
  <si>
    <t>職 員 数</t>
  </si>
  <si>
    <t>児　　　童　　　数</t>
  </si>
  <si>
    <t>学　　校　　数</t>
  </si>
  <si>
    <t>学　　級　　数</t>
  </si>
  <si>
    <t>本　校</t>
  </si>
  <si>
    <t>分　校</t>
  </si>
  <si>
    <t>単　式</t>
  </si>
  <si>
    <t>複　式</t>
  </si>
  <si>
    <t>教　員　数</t>
  </si>
  <si>
    <t>生　　　徒　　　数</t>
  </si>
  <si>
    <t>１　学　年</t>
  </si>
  <si>
    <t>２　学　年</t>
  </si>
  <si>
    <t>３　学　年</t>
  </si>
  <si>
    <t>職員数</t>
  </si>
  <si>
    <t>３．私立</t>
  </si>
  <si>
    <t>学　　校　　数</t>
  </si>
  <si>
    <t>教　員　数（本務者）</t>
  </si>
  <si>
    <t>１．総数（公立・私立）</t>
  </si>
  <si>
    <t>生　　　　徒　　　　数</t>
  </si>
  <si>
    <t>１　学　年</t>
  </si>
  <si>
    <t>２　学　年</t>
  </si>
  <si>
    <t>３　学　年</t>
  </si>
  <si>
    <t>本　科　全　日　制</t>
  </si>
  <si>
    <t>本　科　定　時　制</t>
  </si>
  <si>
    <t>１ 学 年</t>
  </si>
  <si>
    <t>２ 学 年</t>
  </si>
  <si>
    <t>３ 学 年</t>
  </si>
  <si>
    <t>４ 学 年</t>
  </si>
  <si>
    <t>学　　　校　　　数</t>
  </si>
  <si>
    <t>学　級　数（前期課程）</t>
  </si>
  <si>
    <t>本 校</t>
  </si>
  <si>
    <t>単 式</t>
  </si>
  <si>
    <t>複 式</t>
  </si>
  <si>
    <t>生　　　徒　　　数　（前期課程）</t>
  </si>
  <si>
    <t>生　　　徒　　　数　（後期課程）</t>
  </si>
  <si>
    <t>全日制</t>
  </si>
  <si>
    <t>定時制</t>
  </si>
  <si>
    <t>併置</t>
  </si>
  <si>
    <t>平成18年度</t>
  </si>
  <si>
    <t>平成19年度</t>
  </si>
  <si>
    <t>－</t>
  </si>
  <si>
    <t>－</t>
  </si>
  <si>
    <t>－</t>
  </si>
  <si>
    <t>－</t>
  </si>
  <si>
    <t>－</t>
  </si>
  <si>
    <t>－</t>
  </si>
  <si>
    <t>－</t>
  </si>
  <si>
    <t>総数（国立・私立）</t>
  </si>
  <si>
    <t>総数（公立）</t>
  </si>
  <si>
    <t>〔８〕 専 修 学 校</t>
  </si>
  <si>
    <t>総数（公立・私立）</t>
  </si>
  <si>
    <t>〔９〕 各 種 学 校</t>
  </si>
  <si>
    <t>総数（私立）</t>
  </si>
  <si>
    <t>山添村</t>
  </si>
  <si>
    <t>香  芝  市</t>
  </si>
  <si>
    <t>平成２１年度</t>
  </si>
  <si>
    <t>平成20年度</t>
  </si>
  <si>
    <t>平成21年度</t>
  </si>
  <si>
    <t>－</t>
  </si>
  <si>
    <t>－</t>
  </si>
  <si>
    <t>…</t>
  </si>
  <si>
    <t>－</t>
  </si>
  <si>
    <t>…</t>
  </si>
  <si>
    <t>平成２２年度</t>
  </si>
  <si>
    <t>平成22年度</t>
  </si>
  <si>
    <t>２　学　年</t>
  </si>
  <si>
    <t>３　学　年</t>
  </si>
  <si>
    <t>４　学　年</t>
  </si>
  <si>
    <t>202 大和高田市</t>
  </si>
  <si>
    <t>203 大和郡山市</t>
  </si>
  <si>
    <t>204 天理市</t>
  </si>
  <si>
    <t>205 橿原市</t>
  </si>
  <si>
    <t>206 桜井市</t>
  </si>
  <si>
    <t>207 五條市</t>
  </si>
  <si>
    <t>208 御所市</t>
  </si>
  <si>
    <t>209 生駒市</t>
  </si>
  <si>
    <t>210 香芝市</t>
  </si>
  <si>
    <t>211 葛城市</t>
  </si>
  <si>
    <t>212 宇陀市</t>
  </si>
  <si>
    <t>322 山添村</t>
  </si>
  <si>
    <t>342 平群町</t>
  </si>
  <si>
    <t>343 三郷町</t>
  </si>
  <si>
    <t>344 斑鳩町</t>
  </si>
  <si>
    <t>345 安堵町</t>
  </si>
  <si>
    <t>361 川西町</t>
  </si>
  <si>
    <t>362 三宅町</t>
  </si>
  <si>
    <t>363 田原本町</t>
  </si>
  <si>
    <t>385 曽爾村</t>
  </si>
  <si>
    <t>386 御杖村</t>
  </si>
  <si>
    <t>401 高取町</t>
  </si>
  <si>
    <t>402 明日香村</t>
  </si>
  <si>
    <t>424 上牧町</t>
  </si>
  <si>
    <t>425 王寺町</t>
  </si>
  <si>
    <t>426 広陵町</t>
  </si>
  <si>
    <t>427 河合町</t>
  </si>
  <si>
    <t>441 吉野町</t>
  </si>
  <si>
    <t>442 大淀町</t>
  </si>
  <si>
    <t>443 下市町</t>
  </si>
  <si>
    <t>444 黒滝村</t>
  </si>
  <si>
    <t>446 天川村</t>
  </si>
  <si>
    <t>447 野迫川村</t>
  </si>
  <si>
    <t>449 十津川村</t>
  </si>
  <si>
    <t>450 下北山村</t>
  </si>
  <si>
    <t>451 上北山村</t>
  </si>
  <si>
    <t>452 川上村</t>
  </si>
  <si>
    <t>453 東吉野村</t>
  </si>
  <si>
    <t>本　　　　　　　　　　科</t>
  </si>
  <si>
    <t>専　　　　攻　　　　科</t>
  </si>
  <si>
    <t>－</t>
  </si>
  <si>
    <t>園児・児童・生徒数</t>
  </si>
  <si>
    <t xml:space="preserve">　　園　　児　　数   </t>
  </si>
  <si>
    <t>平成１３年度</t>
  </si>
  <si>
    <t>平成２３年度</t>
  </si>
  <si>
    <t>平成１３年度</t>
  </si>
  <si>
    <t>平成２２年度</t>
  </si>
  <si>
    <t>平成２２年度</t>
  </si>
  <si>
    <t>平成13年度</t>
  </si>
  <si>
    <t>平成23年度</t>
  </si>
  <si>
    <t>２学年</t>
  </si>
  <si>
    <t>山辺郡</t>
  </si>
  <si>
    <t>山添村</t>
  </si>
  <si>
    <t>児　　　童　　　数</t>
  </si>
  <si>
    <t>区分</t>
  </si>
  <si>
    <t>No.２</t>
  </si>
  <si>
    <t>立・私立）</t>
  </si>
  <si>
    <t>磯城郡</t>
  </si>
  <si>
    <t>４学年</t>
  </si>
  <si>
    <t>野迫川村</t>
  </si>
  <si>
    <t>明日香村</t>
  </si>
  <si>
    <t xml:space="preserve"> </t>
  </si>
  <si>
    <t>〔平成13年度、18年度は、盲学校、ろう学校及び養護学校の合計数〕</t>
  </si>
  <si>
    <t>１．総数（国立・公立・私立）</t>
  </si>
  <si>
    <t>園数</t>
  </si>
  <si>
    <t>修了者    数</t>
  </si>
  <si>
    <t>認可
定員数</t>
  </si>
  <si>
    <t>教員数　　　　(本務者）</t>
  </si>
  <si>
    <t>修了者数</t>
  </si>
  <si>
    <t>３歳児</t>
  </si>
  <si>
    <t>(本務者)</t>
  </si>
  <si>
    <t>－</t>
  </si>
  <si>
    <t>－</t>
  </si>
  <si>
    <t>北葛城郡</t>
  </si>
  <si>
    <t>〔１０〕 中学校卒業後の状況（総数）</t>
  </si>
  <si>
    <t>Ａ
高等学校等進学者</t>
  </si>
  <si>
    <t>Ｃ
専修学校（一般課程）等
入学者</t>
  </si>
  <si>
    <t>Ｄ
公共職業能力開発
施設等入学者</t>
  </si>
  <si>
    <t>就　職　者</t>
  </si>
  <si>
    <t>左記以外</t>
  </si>
  <si>
    <t>不詳・死亡</t>
  </si>
  <si>
    <t>左記Aの
うち他県
進 学 者
（再掲）</t>
  </si>
  <si>
    <t>左記A,B,C,Dのうち就職している者（再掲）</t>
  </si>
  <si>
    <t>高 等 学 校 等
進  学  率 (%)</t>
  </si>
  <si>
    <t>就 職 率 (%)</t>
  </si>
  <si>
    <t>平成１３年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</si>
  <si>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</si>
  <si>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</si>
  <si>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</si>
  <si>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</si>
  <si>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</si>
  <si>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</si>
  <si>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－</t>
  </si>
  <si>
    <t>平成１８年</t>
  </si>
  <si>
    <t>平成１９年</t>
  </si>
  <si>
    <t>平成２０年</t>
  </si>
  <si>
    <t>平成２１年</t>
  </si>
  <si>
    <t>平成２３年</t>
  </si>
  <si>
    <t>－</t>
  </si>
  <si>
    <t>〔１１〕 高等学校卒業後の状況（総数）</t>
  </si>
  <si>
    <t>No.1</t>
  </si>
  <si>
    <t>No.2</t>
  </si>
  <si>
    <t>No.3</t>
  </si>
  <si>
    <t>Ａ
大 学 等 進 学 者</t>
  </si>
  <si>
    <t>Ｂ
専修学校（専門課程）
進学者</t>
  </si>
  <si>
    <t>大学等進学率 (%)</t>
  </si>
  <si>
    <t>平成２２年</t>
  </si>
  <si>
    <t>区　　分</t>
  </si>
  <si>
    <t xml:space="preserve">北　海　道 </t>
  </si>
  <si>
    <t xml:space="preserve">京　　　都 </t>
  </si>
  <si>
    <t xml:space="preserve">青　　　森 </t>
  </si>
  <si>
    <t xml:space="preserve">大　　　阪 </t>
  </si>
  <si>
    <t xml:space="preserve">岩　　　手 </t>
  </si>
  <si>
    <t xml:space="preserve">兵　　　庫 </t>
  </si>
  <si>
    <t xml:space="preserve">宮　　　城 </t>
  </si>
  <si>
    <t xml:space="preserve">奈　　　良 </t>
  </si>
  <si>
    <t xml:space="preserve">秋　　　田 </t>
  </si>
  <si>
    <t xml:space="preserve">和　歌　山 </t>
  </si>
  <si>
    <t xml:space="preserve">山　　　形 </t>
  </si>
  <si>
    <t xml:space="preserve">鳥　　　取 </t>
  </si>
  <si>
    <t xml:space="preserve">福　　　島 </t>
  </si>
  <si>
    <t xml:space="preserve">島　　　根 </t>
  </si>
  <si>
    <t xml:space="preserve">茨　　　城 </t>
  </si>
  <si>
    <t xml:space="preserve">岡　　　山 </t>
  </si>
  <si>
    <t xml:space="preserve">栃　　　木 </t>
  </si>
  <si>
    <t xml:space="preserve">広　　　島 </t>
  </si>
  <si>
    <t xml:space="preserve">群　　　馬 </t>
  </si>
  <si>
    <t xml:space="preserve">山　　　口 </t>
  </si>
  <si>
    <t xml:space="preserve">埼　　　玉 </t>
  </si>
  <si>
    <t xml:space="preserve">徳　　　島 </t>
  </si>
  <si>
    <t xml:space="preserve">千　　　葉 </t>
  </si>
  <si>
    <t xml:space="preserve">香　　　川 </t>
  </si>
  <si>
    <t xml:space="preserve">東　　　京 </t>
  </si>
  <si>
    <t xml:space="preserve">愛　　　媛 </t>
  </si>
  <si>
    <t xml:space="preserve">高　　　知 </t>
  </si>
  <si>
    <t xml:space="preserve">新　　　潟 </t>
  </si>
  <si>
    <t xml:space="preserve">福　　　岡 </t>
  </si>
  <si>
    <t xml:space="preserve">富　　　山 </t>
  </si>
  <si>
    <t xml:space="preserve">佐　　　賀 </t>
  </si>
  <si>
    <t xml:space="preserve">石　　　川 </t>
  </si>
  <si>
    <t xml:space="preserve">長　　　崎 </t>
  </si>
  <si>
    <t xml:space="preserve">福　　　井 </t>
  </si>
  <si>
    <t xml:space="preserve">熊　　　本 </t>
  </si>
  <si>
    <t xml:space="preserve">山　　　梨 </t>
  </si>
  <si>
    <t xml:space="preserve">大　　　分 </t>
  </si>
  <si>
    <t xml:space="preserve">長　　　野 </t>
  </si>
  <si>
    <t xml:space="preserve">宮　　　崎 </t>
  </si>
  <si>
    <t xml:space="preserve">岐　　　阜 </t>
  </si>
  <si>
    <t xml:space="preserve">鹿　児　島 </t>
  </si>
  <si>
    <t xml:space="preserve">静　　　岡 </t>
  </si>
  <si>
    <t xml:space="preserve">沖　　　縄 </t>
  </si>
  <si>
    <t xml:space="preserve">愛　　　知 </t>
  </si>
  <si>
    <t xml:space="preserve">そ　の　他 </t>
  </si>
  <si>
    <t xml:space="preserve">三　　　重 </t>
  </si>
  <si>
    <t xml:space="preserve">県　外　計 </t>
  </si>
  <si>
    <t xml:space="preserve">滋　　　賀 </t>
  </si>
  <si>
    <t xml:space="preserve">県外就職率 </t>
  </si>
  <si>
    <t xml:space="preserve">神　奈　川 </t>
  </si>
  <si>
    <t>〔１２〕卒業者の都道府県別就職者数（高等学校）</t>
  </si>
  <si>
    <t>〔１４〕不就学学齢児童生徒調査</t>
  </si>
  <si>
    <t xml:space="preserve">  総　　数 </t>
  </si>
  <si>
    <t xml:space="preserve"> 市 部 計</t>
  </si>
  <si>
    <t xml:space="preserve"> 郡 部 計</t>
  </si>
  <si>
    <t xml:space="preserve">　１年以上　　　　　　　居所不明者数   </t>
  </si>
  <si>
    <t xml:space="preserve">　　死亡者数　　　　　（前年度間）   </t>
  </si>
  <si>
    <t>就学免除者数</t>
  </si>
  <si>
    <t>就学猶予者数</t>
  </si>
  <si>
    <t>平成 12 年度</t>
  </si>
  <si>
    <t>平成 18 年度</t>
  </si>
  <si>
    <t>平成 19 年度</t>
  </si>
  <si>
    <t>平成 20 年度</t>
  </si>
  <si>
    <t>平成 21 年度</t>
  </si>
  <si>
    <t>平成 22 年度</t>
  </si>
  <si>
    <t>平成 23 年度</t>
  </si>
  <si>
    <t>〔１５〕国立学校基本的事項集計表</t>
  </si>
  <si>
    <t>幼　稚　園</t>
  </si>
  <si>
    <t>在　　園　　者　　数</t>
  </si>
  <si>
    <t>職員数</t>
  </si>
  <si>
    <t>認可
定員数</t>
  </si>
  <si>
    <t>３歳児</t>
  </si>
  <si>
    <t>４歳児</t>
  </si>
  <si>
    <t>５歳児</t>
  </si>
  <si>
    <t>(本務者)</t>
  </si>
  <si>
    <t>うち女</t>
  </si>
  <si>
    <t>小　学　校</t>
  </si>
  <si>
    <t>校数</t>
  </si>
  <si>
    <t>児　　童　　数</t>
  </si>
  <si>
    <t>１学年</t>
  </si>
  <si>
    <t>２学年</t>
  </si>
  <si>
    <t>３学年</t>
  </si>
  <si>
    <t>４学年</t>
  </si>
  <si>
    <t>５学年</t>
  </si>
  <si>
    <t>６学年</t>
  </si>
  <si>
    <t>中　学　校</t>
  </si>
  <si>
    <t>生　　徒　　数</t>
  </si>
  <si>
    <t>中等教育学校</t>
  </si>
  <si>
    <t>前　期　課　程</t>
  </si>
  <si>
    <t>後　期　課　程</t>
  </si>
  <si>
    <t>(前期課程)</t>
  </si>
  <si>
    <t>１．中学部</t>
  </si>
  <si>
    <t>区　分</t>
  </si>
  <si>
    <t>Ｂ
専修学校
（高等     課程）
進学者</t>
  </si>
  <si>
    <t>Ｃ
専修学校
（一般      課程）等    入学者</t>
  </si>
  <si>
    <t>Ｄ
公共職業   能力開発   施設
等入学者</t>
  </si>
  <si>
    <t xml:space="preserve">Ｅ
就職者
</t>
  </si>
  <si>
    <t xml:space="preserve">Ｆ
左記       以外
</t>
  </si>
  <si>
    <t>不詳・     死亡</t>
  </si>
  <si>
    <t>左記Aの
うち他県
進 学 者
（再掲）</t>
  </si>
  <si>
    <t>左記A,B,C,D
のうち     就職
している者
（再掲）</t>
  </si>
  <si>
    <t>左記F　　　のうち
社会福祉　　施設
等入所、   通所者 
（再掲）</t>
  </si>
  <si>
    <t>高等       学校等
進学率(%)</t>
  </si>
  <si>
    <t>就職率   (%)</t>
  </si>
  <si>
    <t>平成１３年</t>
  </si>
  <si>
    <t>視 覚 障 害</t>
  </si>
  <si>
    <t>－</t>
  </si>
  <si>
    <t>聴 覚 障 害</t>
  </si>
  <si>
    <t>知 的 障 害</t>
  </si>
  <si>
    <t>肢 体 不 自 由</t>
  </si>
  <si>
    <t>病弱・身体虚弱</t>
  </si>
  <si>
    <t>※平成13年、18年～19年は、盲学校、ろう学校及び養護学校の合計数</t>
  </si>
  <si>
    <t>２．高等部</t>
  </si>
  <si>
    <t xml:space="preserve">Ａ
大学等
進学者
</t>
  </si>
  <si>
    <t>Ｂ
専修学校
（専門     課程）
進学者</t>
  </si>
  <si>
    <t>Ｃ
専修学校
（一般      課程）      等入学者</t>
  </si>
  <si>
    <t xml:space="preserve">Ｆ
左記　　　以外
</t>
  </si>
  <si>
    <t>左記A,B,C,D
のうち    就職
している  者
（再掲）</t>
  </si>
  <si>
    <t>左記F　　　のうち
社会福祉　　施設
等入所、　　　通所者 
（再掲）</t>
  </si>
  <si>
    <t>大学等
進学率(%)</t>
  </si>
  <si>
    <t>平成１３年</t>
  </si>
  <si>
    <t>〔１３〕 特別支援学校卒業後の状況（総数）</t>
  </si>
  <si>
    <t>Ｂ
専修学校         （高等課程）
進学者</t>
  </si>
  <si>
    <t>Ｃ
専修学校         （一般課程）等
入学者</t>
  </si>
  <si>
    <t>(A)
の   うち</t>
  </si>
  <si>
    <t>(B)
の   うち</t>
  </si>
  <si>
    <t>(C)
の   うち</t>
  </si>
  <si>
    <t>(D)
の   うち</t>
  </si>
  <si>
    <t xml:space="preserve">Ａ
高等      学校
等     進学者
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</si>
</sst>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 "/>
    <numFmt numFmtId="180" formatCode="#,##0_ ;[Red]\-#,##0\ "/>
    <numFmt numFmtId="181" formatCode="0.0_);[Red]\(0.0\)"/>
    <numFmt numFmtId="182" formatCode="0_);[Red]\(0\)"/>
    <numFmt numFmtId="183" formatCode="#,##0;\-#,##0;&quot;-&quot;"/>
    <numFmt numFmtId="184" formatCode="_ &quot;SFr.&quot;* #,##0.00_ ;_ &quot;SFr.&quot;* \-#,##0.00_ ;_ &quot;SFr.&quot;* &quot;-&quot;??_ ;_ @_ "/>
    <numFmt numFmtId="185" formatCode="[$-411]g/&quot;標&quot;&quot;準&quot;"/>
    <numFmt numFmtId="186" formatCode="&quot;｣&quot;#,##0;[Red]\-&quot;｣&quot;#,##0"/>
    <numFmt numFmtId="187" formatCode="#,##0.0_ "/>
    <numFmt numFmtId="188" formatCode="#,##0.0_);[Red]\(#,##0.0\)"/>
    <numFmt numFmtId="189" formatCode="#,##0.0_ ;[Red]\-#,##0.0\ "/>
    <numFmt numFmtId="190" formatCode="0.0%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9.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.5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9997663497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83" fontId="17" fillId="0" borderId="0" applyFill="0" applyBorder="0" applyAlignment="0"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9" fillId="0" borderId="0">
      <alignment horizontal="left"/>
      <protection/>
    </xf>
    <xf numFmtId="38" fontId="20" fillId="20" borderId="0" applyNumberFormat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10" fontId="20" fillId="21" borderId="3" applyNumberFormat="0" applyBorder="0" applyAlignment="0" applyProtection="0"/>
    <xf numFmtId="184" fontId="2" fillId="0" borderId="0">
      <alignment/>
      <protection/>
    </xf>
    <xf numFmtId="0" fontId="18" fillId="0" borderId="0">
      <alignment/>
      <protection/>
    </xf>
    <xf numFmtId="10" fontId="18" fillId="0" borderId="0" applyFont="0" applyFill="0" applyBorder="0" applyAlignment="0" applyProtection="0"/>
    <xf numFmtId="4" fontId="19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26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8" borderId="4" applyNumberFormat="0" applyAlignment="0" applyProtection="0"/>
    <xf numFmtId="0" fontId="54" fillId="2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2" borderId="7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32" borderId="12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6" fillId="34" borderId="0" applyNumberFormat="0" applyBorder="0" applyAlignment="0" applyProtection="0"/>
  </cellStyleXfs>
  <cellXfs count="7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176" fontId="5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0" fontId="5" fillId="0" borderId="13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79" fontId="5" fillId="0" borderId="0" xfId="0" applyNumberFormat="1" applyFont="1" applyBorder="1" applyAlignment="1">
      <alignment vertical="center" shrinkToFit="1"/>
    </xf>
    <xf numFmtId="179" fontId="5" fillId="0" borderId="20" xfId="0" applyNumberFormat="1" applyFont="1" applyBorder="1" applyAlignment="1">
      <alignment vertical="center" shrinkToFit="1"/>
    </xf>
    <xf numFmtId="179" fontId="5" fillId="0" borderId="21" xfId="0" applyNumberFormat="1" applyFont="1" applyBorder="1" applyAlignment="1">
      <alignment vertical="center" shrinkToFit="1"/>
    </xf>
    <xf numFmtId="179" fontId="5" fillId="0" borderId="13" xfId="0" applyNumberFormat="1" applyFont="1" applyBorder="1" applyAlignment="1">
      <alignment vertical="center" shrinkToFit="1"/>
    </xf>
    <xf numFmtId="179" fontId="5" fillId="0" borderId="22" xfId="0" applyNumberFormat="1" applyFont="1" applyBorder="1" applyAlignment="1">
      <alignment vertical="center" shrinkToFit="1"/>
    </xf>
    <xf numFmtId="179" fontId="5" fillId="0" borderId="18" xfId="0" applyNumberFormat="1" applyFont="1" applyBorder="1" applyAlignment="1">
      <alignment vertical="center" shrinkToFit="1"/>
    </xf>
    <xf numFmtId="182" fontId="5" fillId="0" borderId="0" xfId="0" applyNumberFormat="1" applyFont="1" applyBorder="1" applyAlignment="1">
      <alignment vertical="center" shrinkToFit="1"/>
    </xf>
    <xf numFmtId="182" fontId="5" fillId="0" borderId="22" xfId="0" applyNumberFormat="1" applyFont="1" applyBorder="1" applyAlignment="1">
      <alignment vertical="center" shrinkToFit="1"/>
    </xf>
    <xf numFmtId="182" fontId="5" fillId="0" borderId="13" xfId="0" applyNumberFormat="1" applyFont="1" applyBorder="1" applyAlignment="1">
      <alignment vertical="center" shrinkToFit="1"/>
    </xf>
    <xf numFmtId="182" fontId="5" fillId="0" borderId="18" xfId="0" applyNumberFormat="1" applyFont="1" applyBorder="1" applyAlignment="1">
      <alignment vertical="center" shrinkToFit="1"/>
    </xf>
    <xf numFmtId="3" fontId="5" fillId="0" borderId="20" xfId="0" applyNumberFormat="1" applyFont="1" applyBorder="1" applyAlignment="1">
      <alignment vertical="center" shrinkToFit="1"/>
    </xf>
    <xf numFmtId="3" fontId="5" fillId="0" borderId="0" xfId="0" applyNumberFormat="1" applyFont="1" applyBorder="1" applyAlignment="1">
      <alignment vertical="center" shrinkToFit="1"/>
    </xf>
    <xf numFmtId="177" fontId="5" fillId="0" borderId="2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177" fontId="5" fillId="0" borderId="22" xfId="0" applyNumberFormat="1" applyFont="1" applyBorder="1" applyAlignment="1">
      <alignment horizontal="right" vertical="center" shrinkToFit="1"/>
    </xf>
    <xf numFmtId="0" fontId="11" fillId="0" borderId="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9" fontId="4" fillId="0" borderId="24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2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 shrinkToFit="1"/>
    </xf>
    <xf numFmtId="179" fontId="4" fillId="0" borderId="20" xfId="0" applyNumberFormat="1" applyFont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80" fontId="5" fillId="0" borderId="0" xfId="69" applyNumberFormat="1" applyFont="1" applyFill="1" applyBorder="1" applyAlignment="1">
      <alignment horizontal="right" vertical="center"/>
    </xf>
    <xf numFmtId="180" fontId="5" fillId="0" borderId="20" xfId="69" applyNumberFormat="1" applyFont="1" applyFill="1" applyBorder="1" applyAlignment="1">
      <alignment vertical="center"/>
    </xf>
    <xf numFmtId="180" fontId="5" fillId="0" borderId="0" xfId="69" applyNumberFormat="1" applyFont="1" applyFill="1" applyBorder="1" applyAlignment="1">
      <alignment vertical="center"/>
    </xf>
    <xf numFmtId="180" fontId="5" fillId="0" borderId="22" xfId="69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 shrinkToFit="1"/>
    </xf>
    <xf numFmtId="176" fontId="5" fillId="0" borderId="0" xfId="0" applyNumberFormat="1" applyFont="1" applyAlignment="1">
      <alignment vertical="center"/>
    </xf>
    <xf numFmtId="176" fontId="5" fillId="0" borderId="22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 shrinkToFit="1"/>
    </xf>
    <xf numFmtId="177" fontId="5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5" fillId="0" borderId="25" xfId="0" applyNumberFormat="1" applyFont="1" applyBorder="1" applyAlignment="1">
      <alignment vertical="center" shrinkToFit="1"/>
    </xf>
    <xf numFmtId="0" fontId="5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177" fontId="5" fillId="0" borderId="0" xfId="0" applyNumberFormat="1" applyFont="1" applyAlignment="1">
      <alignment horizontal="right" vertical="center" shrinkToFit="1"/>
    </xf>
    <xf numFmtId="177" fontId="5" fillId="0" borderId="23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3" xfId="69" applyNumberFormat="1" applyFont="1" applyBorder="1" applyAlignment="1">
      <alignment vertical="center"/>
    </xf>
    <xf numFmtId="38" fontId="5" fillId="0" borderId="23" xfId="69" applyFont="1" applyBorder="1" applyAlignment="1">
      <alignment vertical="center" shrinkToFit="1"/>
    </xf>
    <xf numFmtId="3" fontId="5" fillId="0" borderId="23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distributed"/>
    </xf>
    <xf numFmtId="177" fontId="5" fillId="0" borderId="14" xfId="0" applyNumberFormat="1" applyFont="1" applyBorder="1" applyAlignment="1">
      <alignment vertical="center"/>
    </xf>
    <xf numFmtId="177" fontId="2" fillId="0" borderId="0" xfId="0" applyNumberFormat="1" applyFont="1" applyFill="1" applyAlignment="1">
      <alignment/>
    </xf>
    <xf numFmtId="177" fontId="11" fillId="0" borderId="3" xfId="84" applyNumberFormat="1" applyFont="1" applyFill="1" applyBorder="1" applyAlignment="1">
      <alignment vertical="center"/>
      <protection/>
    </xf>
    <xf numFmtId="177" fontId="11" fillId="0" borderId="3" xfId="84" applyNumberFormat="1" applyFont="1" applyFill="1" applyBorder="1" applyAlignment="1">
      <alignment horizontal="center" vertical="center"/>
      <protection/>
    </xf>
    <xf numFmtId="177" fontId="11" fillId="0" borderId="16" xfId="84" applyNumberFormat="1" applyFont="1" applyFill="1" applyBorder="1" applyAlignment="1">
      <alignment vertical="center"/>
      <protection/>
    </xf>
    <xf numFmtId="177" fontId="11" fillId="0" borderId="16" xfId="84" applyNumberFormat="1" applyFont="1" applyFill="1" applyBorder="1" applyAlignment="1">
      <alignment horizontal="center" vertical="center"/>
      <protection/>
    </xf>
    <xf numFmtId="177" fontId="11" fillId="0" borderId="26" xfId="84" applyNumberFormat="1" applyFont="1" applyFill="1" applyBorder="1" applyAlignment="1">
      <alignment horizontal="center" vertical="center"/>
      <protection/>
    </xf>
    <xf numFmtId="177" fontId="11" fillId="0" borderId="3" xfId="84" applyNumberFormat="1" applyFont="1" applyFill="1" applyBorder="1" applyAlignment="1">
      <alignment horizontal="right" vertical="center"/>
      <protection/>
    </xf>
    <xf numFmtId="49" fontId="11" fillId="0" borderId="3" xfId="84" applyNumberFormat="1" applyFont="1" applyFill="1" applyBorder="1" applyAlignment="1">
      <alignment horizontal="center" vertical="center"/>
      <protection/>
    </xf>
    <xf numFmtId="176" fontId="5" fillId="0" borderId="2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177" fontId="5" fillId="0" borderId="20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vertical="center"/>
    </xf>
    <xf numFmtId="177" fontId="5" fillId="0" borderId="30" xfId="0" applyNumberFormat="1" applyFont="1" applyFill="1" applyBorder="1" applyAlignment="1">
      <alignment vertical="center"/>
    </xf>
    <xf numFmtId="177" fontId="5" fillId="0" borderId="31" xfId="0" applyNumberFormat="1" applyFont="1" applyFill="1" applyBorder="1" applyAlignment="1">
      <alignment vertical="center"/>
    </xf>
    <xf numFmtId="177" fontId="5" fillId="0" borderId="30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178" fontId="5" fillId="0" borderId="0" xfId="0" applyNumberFormat="1" applyFont="1" applyFill="1" applyBorder="1" applyAlignment="1">
      <alignment/>
    </xf>
    <xf numFmtId="176" fontId="4" fillId="0" borderId="27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top"/>
    </xf>
    <xf numFmtId="0" fontId="7" fillId="0" borderId="16" xfId="0" applyFont="1" applyFill="1" applyBorder="1" applyAlignment="1">
      <alignment horizontal="center" vertical="center"/>
    </xf>
    <xf numFmtId="177" fontId="5" fillId="0" borderId="22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 shrinkToFit="1"/>
    </xf>
    <xf numFmtId="177" fontId="5" fillId="0" borderId="13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 shrinkToFit="1"/>
    </xf>
    <xf numFmtId="177" fontId="5" fillId="0" borderId="25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2" fillId="0" borderId="13" xfId="0" applyFont="1" applyFill="1" applyBorder="1" applyAlignment="1">
      <alignment/>
    </xf>
    <xf numFmtId="176" fontId="5" fillId="0" borderId="3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80" fontId="5" fillId="0" borderId="13" xfId="69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21" xfId="0" applyNumberFormat="1" applyFont="1" applyBorder="1" applyAlignment="1">
      <alignment vertical="center"/>
    </xf>
    <xf numFmtId="177" fontId="5" fillId="0" borderId="33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3" xfId="0" applyNumberFormat="1" applyFont="1" applyBorder="1" applyAlignment="1">
      <alignment horizontal="right" vertical="center" shrinkToFi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right" vertical="center" shrinkToFit="1"/>
    </xf>
    <xf numFmtId="0" fontId="13" fillId="0" borderId="22" xfId="0" applyFont="1" applyBorder="1" applyAlignment="1">
      <alignment vertical="center" shrinkToFit="1"/>
    </xf>
    <xf numFmtId="38" fontId="5" fillId="0" borderId="16" xfId="69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0" fontId="7" fillId="0" borderId="20" xfId="0" applyFont="1" applyFill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distributed"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0" fontId="5" fillId="0" borderId="27" xfId="0" applyFont="1" applyFill="1" applyBorder="1" applyAlignment="1">
      <alignment horizontal="right" vertical="center"/>
    </xf>
    <xf numFmtId="3" fontId="5" fillId="0" borderId="22" xfId="0" applyNumberFormat="1" applyFont="1" applyBorder="1" applyAlignment="1">
      <alignment vertical="center" shrinkToFit="1"/>
    </xf>
    <xf numFmtId="176" fontId="5" fillId="0" borderId="21" xfId="0" applyNumberFormat="1" applyFont="1" applyBorder="1" applyAlignment="1">
      <alignment vertical="center" shrinkToFit="1"/>
    </xf>
    <xf numFmtId="176" fontId="5" fillId="0" borderId="13" xfId="0" applyNumberFormat="1" applyFont="1" applyBorder="1" applyAlignment="1">
      <alignment vertical="center" shrinkToFit="1"/>
    </xf>
    <xf numFmtId="3" fontId="5" fillId="0" borderId="18" xfId="0" applyNumberFormat="1" applyFont="1" applyFill="1" applyBorder="1" applyAlignment="1">
      <alignment horizontal="distributed"/>
    </xf>
    <xf numFmtId="3" fontId="5" fillId="0" borderId="21" xfId="0" applyNumberFormat="1" applyFont="1" applyBorder="1" applyAlignment="1">
      <alignment vertical="center" shrinkToFit="1"/>
    </xf>
    <xf numFmtId="3" fontId="5" fillId="0" borderId="13" xfId="0" applyNumberFormat="1" applyFont="1" applyBorder="1" applyAlignment="1">
      <alignment vertical="center" shrinkToFit="1"/>
    </xf>
    <xf numFmtId="3" fontId="5" fillId="0" borderId="18" xfId="0" applyNumberFormat="1" applyFont="1" applyBorder="1" applyAlignment="1">
      <alignment vertical="center" shrinkToFit="1"/>
    </xf>
    <xf numFmtId="0" fontId="5" fillId="0" borderId="28" xfId="0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 shrinkToFit="1"/>
    </xf>
    <xf numFmtId="176" fontId="5" fillId="0" borderId="22" xfId="0" applyNumberFormat="1" applyFont="1" applyBorder="1" applyAlignment="1">
      <alignment vertical="center" shrinkToFit="1"/>
    </xf>
    <xf numFmtId="176" fontId="5" fillId="0" borderId="18" xfId="0" applyNumberFormat="1" applyFont="1" applyBorder="1" applyAlignment="1">
      <alignment vertical="center" shrinkToFit="1"/>
    </xf>
    <xf numFmtId="176" fontId="5" fillId="0" borderId="32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 shrinkToFit="1"/>
    </xf>
    <xf numFmtId="179" fontId="4" fillId="0" borderId="22" xfId="0" applyNumberFormat="1" applyFont="1" applyBorder="1" applyAlignment="1">
      <alignment vertical="center" shrinkToFit="1"/>
    </xf>
    <xf numFmtId="176" fontId="4" fillId="0" borderId="27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 shrinkToFit="1"/>
    </xf>
    <xf numFmtId="179" fontId="4" fillId="0" borderId="13" xfId="0" applyNumberFormat="1" applyFont="1" applyBorder="1" applyAlignment="1">
      <alignment vertical="center" shrinkToFit="1"/>
    </xf>
    <xf numFmtId="0" fontId="4" fillId="0" borderId="13" xfId="0" applyFont="1" applyBorder="1" applyAlignment="1">
      <alignment horizontal="right" vertical="center"/>
    </xf>
    <xf numFmtId="179" fontId="4" fillId="0" borderId="18" xfId="0" applyNumberFormat="1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84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distributed"/>
    </xf>
    <xf numFmtId="176" fontId="5" fillId="0" borderId="25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0" fontId="5" fillId="0" borderId="16" xfId="0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/>
    </xf>
    <xf numFmtId="176" fontId="5" fillId="0" borderId="0" xfId="0" applyNumberFormat="1" applyFont="1" applyAlignment="1">
      <alignment vertical="center" shrinkToFit="1"/>
    </xf>
    <xf numFmtId="177" fontId="5" fillId="0" borderId="0" xfId="69" applyNumberFormat="1" applyFont="1" applyBorder="1" applyAlignment="1">
      <alignment vertical="center" shrinkToFit="1"/>
    </xf>
    <xf numFmtId="177" fontId="5" fillId="0" borderId="0" xfId="69" applyNumberFormat="1" applyFont="1" applyFill="1" applyBorder="1" applyAlignment="1">
      <alignment horizontal="right" vertical="center"/>
    </xf>
    <xf numFmtId="177" fontId="5" fillId="0" borderId="13" xfId="69" applyNumberFormat="1" applyFont="1" applyBorder="1" applyAlignment="1">
      <alignment vertical="center" shrinkToFit="1"/>
    </xf>
    <xf numFmtId="177" fontId="16" fillId="0" borderId="22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77" fontId="5" fillId="0" borderId="18" xfId="69" applyNumberFormat="1" applyFont="1" applyFill="1" applyBorder="1" applyAlignment="1">
      <alignment horizontal="right" vertical="center"/>
    </xf>
    <xf numFmtId="177" fontId="5" fillId="0" borderId="22" xfId="69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/>
    </xf>
    <xf numFmtId="177" fontId="5" fillId="0" borderId="20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7" fontId="5" fillId="0" borderId="18" xfId="0" applyNumberFormat="1" applyFont="1" applyBorder="1" applyAlignment="1">
      <alignment vertical="center"/>
    </xf>
    <xf numFmtId="177" fontId="5" fillId="0" borderId="2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 shrinkToFit="1"/>
    </xf>
    <xf numFmtId="176" fontId="5" fillId="0" borderId="13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177" fontId="5" fillId="0" borderId="27" xfId="0" applyNumberFormat="1" applyFont="1" applyFill="1" applyBorder="1" applyAlignment="1">
      <alignment vertical="center" shrinkToFit="1"/>
    </xf>
    <xf numFmtId="177" fontId="5" fillId="0" borderId="33" xfId="0" applyNumberFormat="1" applyFont="1" applyFill="1" applyBorder="1" applyAlignment="1">
      <alignment vertical="center" shrinkToFit="1"/>
    </xf>
    <xf numFmtId="177" fontId="5" fillId="0" borderId="0" xfId="69" applyNumberFormat="1" applyFont="1" applyFill="1" applyBorder="1" applyAlignment="1">
      <alignment vertical="center" shrinkToFit="1"/>
    </xf>
    <xf numFmtId="177" fontId="5" fillId="0" borderId="22" xfId="69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7" fontId="5" fillId="0" borderId="22" xfId="0" applyNumberFormat="1" applyFont="1" applyFill="1" applyBorder="1" applyAlignment="1">
      <alignment vertical="center" shrinkToFit="1"/>
    </xf>
    <xf numFmtId="177" fontId="5" fillId="0" borderId="13" xfId="0" applyNumberFormat="1" applyFont="1" applyFill="1" applyBorder="1" applyAlignment="1">
      <alignment vertical="center" shrinkToFit="1"/>
    </xf>
    <xf numFmtId="177" fontId="5" fillId="0" borderId="18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top"/>
    </xf>
    <xf numFmtId="0" fontId="4" fillId="0" borderId="3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180" fontId="5" fillId="0" borderId="0" xfId="69" applyNumberFormat="1" applyFont="1" applyFill="1" applyBorder="1" applyAlignment="1" applyProtection="1">
      <alignment horizontal="right" vertical="center"/>
      <protection locked="0"/>
    </xf>
    <xf numFmtId="177" fontId="7" fillId="0" borderId="27" xfId="0" applyNumberFormat="1" applyFont="1" applyFill="1" applyBorder="1" applyAlignment="1">
      <alignment vertical="center" shrinkToFit="1"/>
    </xf>
    <xf numFmtId="177" fontId="7" fillId="0" borderId="33" xfId="0" applyNumberFormat="1" applyFont="1" applyFill="1" applyBorder="1" applyAlignment="1">
      <alignment vertical="center" shrinkToFit="1"/>
    </xf>
    <xf numFmtId="177" fontId="7" fillId="0" borderId="0" xfId="69" applyNumberFormat="1" applyFont="1" applyFill="1" applyBorder="1" applyAlignment="1">
      <alignment vertical="center" shrinkToFit="1"/>
    </xf>
    <xf numFmtId="177" fontId="7" fillId="0" borderId="22" xfId="69" applyNumberFormat="1" applyFont="1" applyFill="1" applyBorder="1" applyAlignment="1">
      <alignment vertical="center" shrinkToFit="1"/>
    </xf>
    <xf numFmtId="177" fontId="7" fillId="0" borderId="0" xfId="0" applyNumberFormat="1" applyFont="1" applyFill="1" applyBorder="1" applyAlignment="1">
      <alignment vertical="center" shrinkToFit="1"/>
    </xf>
    <xf numFmtId="177" fontId="7" fillId="0" borderId="22" xfId="0" applyNumberFormat="1" applyFont="1" applyFill="1" applyBorder="1" applyAlignment="1">
      <alignment vertical="center" shrinkToFit="1"/>
    </xf>
    <xf numFmtId="177" fontId="7" fillId="0" borderId="13" xfId="0" applyNumberFormat="1" applyFont="1" applyFill="1" applyBorder="1" applyAlignment="1">
      <alignment vertical="center" shrinkToFit="1"/>
    </xf>
    <xf numFmtId="177" fontId="7" fillId="0" borderId="18" xfId="0" applyNumberFormat="1" applyFont="1" applyFill="1" applyBorder="1" applyAlignment="1">
      <alignment vertical="center" shrinkToFit="1"/>
    </xf>
    <xf numFmtId="177" fontId="7" fillId="0" borderId="20" xfId="69" applyNumberFormat="1" applyFont="1" applyFill="1" applyBorder="1" applyAlignment="1">
      <alignment vertical="center"/>
    </xf>
    <xf numFmtId="177" fontId="7" fillId="0" borderId="0" xfId="69" applyNumberFormat="1" applyFont="1" applyFill="1" applyBorder="1" applyAlignment="1">
      <alignment vertical="center"/>
    </xf>
    <xf numFmtId="177" fontId="7" fillId="0" borderId="22" xfId="69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7" fontId="7" fillId="0" borderId="0" xfId="0" applyNumberFormat="1" applyFont="1" applyAlignment="1">
      <alignment vertical="center" shrinkToFit="1"/>
    </xf>
    <xf numFmtId="177" fontId="7" fillId="0" borderId="22" xfId="0" applyNumberFormat="1" applyFont="1" applyBorder="1" applyAlignment="1">
      <alignment vertical="center" shrinkToFit="1"/>
    </xf>
    <xf numFmtId="177" fontId="7" fillId="0" borderId="19" xfId="0" applyNumberFormat="1" applyFont="1" applyBorder="1" applyAlignment="1">
      <alignment vertical="center" shrinkToFit="1"/>
    </xf>
    <xf numFmtId="177" fontId="7" fillId="0" borderId="24" xfId="0" applyNumberFormat="1" applyFont="1" applyBorder="1" applyAlignment="1">
      <alignment vertical="center" shrinkToFit="1"/>
    </xf>
    <xf numFmtId="177" fontId="7" fillId="0" borderId="25" xfId="0" applyNumberFormat="1" applyFont="1" applyBorder="1" applyAlignment="1">
      <alignment vertical="center" shrinkToFit="1"/>
    </xf>
    <xf numFmtId="177" fontId="7" fillId="0" borderId="29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176" fontId="5" fillId="0" borderId="24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right" vertical="top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77" fontId="5" fillId="0" borderId="30" xfId="0" applyNumberFormat="1" applyFont="1" applyFill="1" applyBorder="1" applyAlignment="1">
      <alignment vertical="center" shrinkToFit="1"/>
    </xf>
    <xf numFmtId="177" fontId="5" fillId="0" borderId="24" xfId="0" applyNumberFormat="1" applyFont="1" applyBorder="1" applyAlignment="1">
      <alignment vertical="center" shrinkToFit="1"/>
    </xf>
    <xf numFmtId="180" fontId="5" fillId="0" borderId="22" xfId="69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/>
    </xf>
    <xf numFmtId="0" fontId="13" fillId="0" borderId="21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2" fillId="0" borderId="20" xfId="0" applyFont="1" applyFill="1" applyBorder="1" applyAlignment="1">
      <alignment/>
    </xf>
    <xf numFmtId="176" fontId="5" fillId="0" borderId="0" xfId="81" applyNumberFormat="1" applyFont="1" applyAlignment="1">
      <alignment vertical="center"/>
      <protection/>
    </xf>
    <xf numFmtId="176" fontId="5" fillId="0" borderId="13" xfId="81" applyNumberFormat="1" applyFont="1" applyBorder="1" applyAlignment="1">
      <alignment vertical="center"/>
      <protection/>
    </xf>
    <xf numFmtId="177" fontId="5" fillId="0" borderId="0" xfId="82" applyNumberFormat="1" applyFont="1" applyAlignment="1">
      <alignment vertical="center"/>
      <protection/>
    </xf>
    <xf numFmtId="177" fontId="5" fillId="0" borderId="13" xfId="82" applyNumberFormat="1" applyFont="1" applyBorder="1" applyAlignment="1">
      <alignment vertical="center"/>
      <protection/>
    </xf>
    <xf numFmtId="176" fontId="5" fillId="0" borderId="0" xfId="83" applyNumberFormat="1" applyFont="1" applyAlignment="1">
      <alignment vertical="center"/>
      <protection/>
    </xf>
    <xf numFmtId="176" fontId="5" fillId="0" borderId="22" xfId="0" applyNumberFormat="1" applyFont="1" applyBorder="1" applyAlignment="1">
      <alignment horizontal="right" vertical="center"/>
    </xf>
    <xf numFmtId="0" fontId="7" fillId="0" borderId="22" xfId="0" applyFont="1" applyFill="1" applyBorder="1" applyAlignment="1">
      <alignment horizontal="centerContinuous" vertical="center" shrinkToFit="1"/>
    </xf>
    <xf numFmtId="0" fontId="7" fillId="0" borderId="18" xfId="0" applyFont="1" applyFill="1" applyBorder="1" applyAlignment="1">
      <alignment horizontal="centerContinuous" vertical="center" shrinkToFit="1"/>
    </xf>
    <xf numFmtId="0" fontId="7" fillId="0" borderId="20" xfId="0" applyFont="1" applyFill="1" applyBorder="1" applyAlignment="1">
      <alignment horizontal="centerContinuous" vertical="center" shrinkToFit="1"/>
    </xf>
    <xf numFmtId="0" fontId="5" fillId="0" borderId="22" xfId="0" applyFont="1" applyFill="1" applyBorder="1" applyAlignment="1">
      <alignment horizontal="centerContinuous" vertical="center" shrinkToFit="1"/>
    </xf>
    <xf numFmtId="0" fontId="5" fillId="0" borderId="18" xfId="0" applyFont="1" applyFill="1" applyBorder="1" applyAlignment="1">
      <alignment horizontal="centerContinuous" vertical="center" shrinkToFit="1"/>
    </xf>
    <xf numFmtId="177" fontId="5" fillId="35" borderId="15" xfId="0" applyNumberFormat="1" applyFont="1" applyFill="1" applyBorder="1" applyAlignment="1">
      <alignment vertical="center"/>
    </xf>
    <xf numFmtId="177" fontId="5" fillId="35" borderId="2" xfId="0" applyNumberFormat="1" applyFont="1" applyFill="1" applyBorder="1" applyAlignment="1">
      <alignment vertical="center"/>
    </xf>
    <xf numFmtId="177" fontId="5" fillId="35" borderId="32" xfId="0" applyNumberFormat="1" applyFont="1" applyFill="1" applyBorder="1" applyAlignment="1">
      <alignment vertical="center"/>
    </xf>
    <xf numFmtId="0" fontId="4" fillId="35" borderId="3" xfId="0" applyFont="1" applyFill="1" applyBorder="1" applyAlignment="1">
      <alignment horizontal="center" vertical="center"/>
    </xf>
    <xf numFmtId="176" fontId="4" fillId="35" borderId="2" xfId="0" applyNumberFormat="1" applyFont="1" applyFill="1" applyBorder="1" applyAlignment="1">
      <alignment horizontal="center" vertical="center"/>
    </xf>
    <xf numFmtId="176" fontId="4" fillId="35" borderId="2" xfId="0" applyNumberFormat="1" applyFont="1" applyFill="1" applyBorder="1" applyAlignment="1">
      <alignment vertical="center"/>
    </xf>
    <xf numFmtId="176" fontId="4" fillId="35" borderId="2" xfId="0" applyNumberFormat="1" applyFont="1" applyFill="1" applyBorder="1" applyAlignment="1">
      <alignment horizontal="right" vertical="center"/>
    </xf>
    <xf numFmtId="176" fontId="4" fillId="35" borderId="32" xfId="0" applyNumberFormat="1" applyFont="1" applyFill="1" applyBorder="1" applyAlignment="1">
      <alignment vertical="center"/>
    </xf>
    <xf numFmtId="176" fontId="5" fillId="35" borderId="15" xfId="0" applyNumberFormat="1" applyFont="1" applyFill="1" applyBorder="1" applyAlignment="1">
      <alignment vertical="center"/>
    </xf>
    <xf numFmtId="176" fontId="5" fillId="35" borderId="2" xfId="0" applyNumberFormat="1" applyFont="1" applyFill="1" applyBorder="1" applyAlignment="1">
      <alignment horizontal="right" vertical="center"/>
    </xf>
    <xf numFmtId="176" fontId="5" fillId="35" borderId="2" xfId="0" applyNumberFormat="1" applyFont="1" applyFill="1" applyBorder="1" applyAlignment="1">
      <alignment vertical="center"/>
    </xf>
    <xf numFmtId="176" fontId="5" fillId="35" borderId="3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176" fontId="5" fillId="35" borderId="13" xfId="0" applyNumberFormat="1" applyFont="1" applyFill="1" applyBorder="1" applyAlignment="1">
      <alignment horizontal="right" vertical="center"/>
    </xf>
    <xf numFmtId="177" fontId="7" fillId="35" borderId="15" xfId="0" applyNumberFormat="1" applyFont="1" applyFill="1" applyBorder="1" applyAlignment="1">
      <alignment vertical="center"/>
    </xf>
    <xf numFmtId="177" fontId="7" fillId="35" borderId="2" xfId="0" applyNumberFormat="1" applyFont="1" applyFill="1" applyBorder="1" applyAlignment="1">
      <alignment vertical="center"/>
    </xf>
    <xf numFmtId="177" fontId="7" fillId="35" borderId="32" xfId="0" applyNumberFormat="1" applyFont="1" applyFill="1" applyBorder="1" applyAlignment="1">
      <alignment vertical="center"/>
    </xf>
    <xf numFmtId="177" fontId="7" fillId="35" borderId="2" xfId="0" applyNumberFormat="1" applyFont="1" applyFill="1" applyBorder="1" applyAlignment="1">
      <alignment vertical="center" shrinkToFit="1"/>
    </xf>
    <xf numFmtId="177" fontId="7" fillId="35" borderId="32" xfId="0" applyNumberFormat="1" applyFont="1" applyFill="1" applyBorder="1" applyAlignment="1">
      <alignment vertical="center" shrinkToFit="1"/>
    </xf>
    <xf numFmtId="176" fontId="5" fillId="35" borderId="2" xfId="0" applyNumberFormat="1" applyFont="1" applyFill="1" applyBorder="1" applyAlignment="1">
      <alignment vertical="center" shrinkToFit="1"/>
    </xf>
    <xf numFmtId="176" fontId="5" fillId="35" borderId="32" xfId="0" applyNumberFormat="1" applyFont="1" applyFill="1" applyBorder="1" applyAlignment="1">
      <alignment vertical="center" shrinkToFit="1"/>
    </xf>
    <xf numFmtId="0" fontId="11" fillId="36" borderId="3" xfId="0" applyFont="1" applyFill="1" applyBorder="1" applyAlignment="1">
      <alignment vertical="center"/>
    </xf>
    <xf numFmtId="177" fontId="11" fillId="36" borderId="3" xfId="84" applyNumberFormat="1" applyFont="1" applyFill="1" applyBorder="1" applyAlignment="1">
      <alignment vertical="center"/>
      <protection/>
    </xf>
    <xf numFmtId="177" fontId="11" fillId="36" borderId="3" xfId="84" applyNumberFormat="1" applyFont="1" applyFill="1" applyBorder="1" applyAlignment="1">
      <alignment horizontal="center" vertical="center"/>
      <protection/>
    </xf>
    <xf numFmtId="0" fontId="4" fillId="36" borderId="16" xfId="0" applyFont="1" applyFill="1" applyBorder="1" applyAlignment="1">
      <alignment vertical="center"/>
    </xf>
    <xf numFmtId="176" fontId="5" fillId="0" borderId="22" xfId="0" applyNumberFormat="1" applyFont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35" borderId="32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176" fontId="5" fillId="0" borderId="28" xfId="0" applyNumberFormat="1" applyFont="1" applyFill="1" applyBorder="1" applyAlignment="1">
      <alignment vertical="center" shrinkToFit="1"/>
    </xf>
    <xf numFmtId="176" fontId="5" fillId="0" borderId="27" xfId="0" applyNumberFormat="1" applyFont="1" applyFill="1" applyBorder="1" applyAlignment="1">
      <alignment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6" fontId="7" fillId="0" borderId="33" xfId="0" applyNumberFormat="1" applyFont="1" applyFill="1" applyBorder="1" applyAlignment="1">
      <alignment vertical="center" shrinkToFit="1"/>
    </xf>
    <xf numFmtId="177" fontId="5" fillId="0" borderId="20" xfId="0" applyNumberFormat="1" applyFont="1" applyFill="1" applyBorder="1" applyAlignment="1">
      <alignment vertical="center" shrinkToFit="1"/>
    </xf>
    <xf numFmtId="177" fontId="5" fillId="0" borderId="21" xfId="0" applyNumberFormat="1" applyFont="1" applyFill="1" applyBorder="1" applyAlignment="1">
      <alignment vertical="center" shrinkToFit="1"/>
    </xf>
    <xf numFmtId="177" fontId="5" fillId="35" borderId="15" xfId="0" applyNumberFormat="1" applyFont="1" applyFill="1" applyBorder="1" applyAlignment="1">
      <alignment vertical="center" shrinkToFit="1"/>
    </xf>
    <xf numFmtId="177" fontId="5" fillId="35" borderId="2" xfId="0" applyNumberFormat="1" applyFont="1" applyFill="1" applyBorder="1" applyAlignment="1">
      <alignment vertical="center" shrinkToFit="1"/>
    </xf>
    <xf numFmtId="176" fontId="5" fillId="35" borderId="2" xfId="81" applyNumberFormat="1" applyFont="1" applyFill="1" applyBorder="1" applyAlignment="1">
      <alignment vertical="center" shrinkToFit="1"/>
      <protection/>
    </xf>
    <xf numFmtId="177" fontId="5" fillId="35" borderId="32" xfId="0" applyNumberFormat="1" applyFont="1" applyFill="1" applyBorder="1" applyAlignment="1">
      <alignment vertical="center" shrinkToFit="1"/>
    </xf>
    <xf numFmtId="177" fontId="5" fillId="35" borderId="2" xfId="82" applyNumberFormat="1" applyFont="1" applyFill="1" applyBorder="1" applyAlignment="1">
      <alignment vertical="center" shrinkToFit="1"/>
      <protection/>
    </xf>
    <xf numFmtId="176" fontId="5" fillId="35" borderId="2" xfId="83" applyNumberFormat="1" applyFont="1" applyFill="1" applyBorder="1" applyAlignment="1">
      <alignment vertical="center" shrinkToFit="1"/>
      <protection/>
    </xf>
    <xf numFmtId="177" fontId="5" fillId="35" borderId="15" xfId="0" applyNumberFormat="1" applyFont="1" applyFill="1" applyBorder="1" applyAlignment="1">
      <alignment horizontal="right" vertical="center" shrinkToFit="1"/>
    </xf>
    <xf numFmtId="177" fontId="5" fillId="35" borderId="2" xfId="0" applyNumberFormat="1" applyFont="1" applyFill="1" applyBorder="1" applyAlignment="1">
      <alignment horizontal="right" vertical="center" shrinkToFit="1"/>
    </xf>
    <xf numFmtId="177" fontId="5" fillId="35" borderId="32" xfId="0" applyNumberFormat="1" applyFont="1" applyFill="1" applyBorder="1" applyAlignment="1">
      <alignment horizontal="right" vertical="center" shrinkToFit="1"/>
    </xf>
    <xf numFmtId="176" fontId="5" fillId="35" borderId="15" xfId="0" applyNumberFormat="1" applyFont="1" applyFill="1" applyBorder="1" applyAlignment="1">
      <alignment horizontal="right" vertical="center"/>
    </xf>
    <xf numFmtId="176" fontId="5" fillId="35" borderId="15" xfId="0" applyNumberFormat="1" applyFont="1" applyFill="1" applyBorder="1" applyAlignment="1">
      <alignment horizontal="right" vertical="center" shrinkToFit="1"/>
    </xf>
    <xf numFmtId="176" fontId="5" fillId="35" borderId="2" xfId="0" applyNumberFormat="1" applyFont="1" applyFill="1" applyBorder="1" applyAlignment="1">
      <alignment horizontal="right" vertical="center" shrinkToFit="1"/>
    </xf>
    <xf numFmtId="176" fontId="5" fillId="35" borderId="32" xfId="0" applyNumberFormat="1" applyFont="1" applyFill="1" applyBorder="1" applyAlignment="1">
      <alignment horizontal="right" vertical="center" shrinkToFit="1"/>
    </xf>
    <xf numFmtId="177" fontId="5" fillId="35" borderId="3" xfId="69" applyNumberFormat="1" applyFont="1" applyFill="1" applyBorder="1" applyAlignment="1">
      <alignment vertical="center"/>
    </xf>
    <xf numFmtId="177" fontId="5" fillId="35" borderId="2" xfId="69" applyNumberFormat="1" applyFont="1" applyFill="1" applyBorder="1" applyAlignment="1">
      <alignment vertical="center"/>
    </xf>
    <xf numFmtId="177" fontId="5" fillId="35" borderId="32" xfId="69" applyNumberFormat="1" applyFont="1" applyFill="1" applyBorder="1" applyAlignment="1">
      <alignment vertical="center"/>
    </xf>
    <xf numFmtId="176" fontId="5" fillId="35" borderId="15" xfId="0" applyNumberFormat="1" applyFont="1" applyFill="1" applyBorder="1" applyAlignment="1">
      <alignment vertical="center" shrinkToFit="1"/>
    </xf>
    <xf numFmtId="0" fontId="5" fillId="35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187" fontId="5" fillId="0" borderId="27" xfId="0" applyNumberFormat="1" applyFont="1" applyFill="1" applyBorder="1" applyAlignment="1">
      <alignment vertical="center"/>
    </xf>
    <xf numFmtId="187" fontId="5" fillId="0" borderId="33" xfId="0" applyNumberFormat="1" applyFont="1" applyFill="1" applyBorder="1" applyAlignment="1">
      <alignment vertical="center"/>
    </xf>
    <xf numFmtId="177" fontId="5" fillId="0" borderId="0" xfId="69" applyNumberFormat="1" applyFont="1" applyFill="1" applyBorder="1" applyAlignment="1">
      <alignment vertical="center"/>
    </xf>
    <xf numFmtId="177" fontId="5" fillId="0" borderId="22" xfId="69" applyNumberFormat="1" applyFont="1" applyFill="1" applyBorder="1" applyAlignment="1">
      <alignment vertical="center"/>
    </xf>
    <xf numFmtId="188" fontId="5" fillId="0" borderId="0" xfId="69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88" fontId="5" fillId="0" borderId="22" xfId="0" applyNumberFormat="1" applyFont="1" applyFill="1" applyBorder="1" applyAlignment="1">
      <alignment vertical="center"/>
    </xf>
    <xf numFmtId="177" fontId="5" fillId="0" borderId="0" xfId="69" applyNumberFormat="1" applyFont="1" applyFill="1" applyAlignment="1">
      <alignment vertical="center"/>
    </xf>
    <xf numFmtId="177" fontId="5" fillId="0" borderId="0" xfId="69" applyNumberFormat="1" applyFont="1" applyFill="1" applyAlignment="1">
      <alignment horizontal="right" vertical="center"/>
    </xf>
    <xf numFmtId="177" fontId="5" fillId="0" borderId="18" xfId="69" applyNumberFormat="1" applyFont="1" applyFill="1" applyBorder="1" applyAlignment="1">
      <alignment vertical="center"/>
    </xf>
    <xf numFmtId="177" fontId="5" fillId="0" borderId="13" xfId="69" applyNumberFormat="1" applyFont="1" applyFill="1" applyBorder="1" applyAlignment="1">
      <alignment horizontal="right" vertical="center"/>
    </xf>
    <xf numFmtId="188" fontId="5" fillId="0" borderId="13" xfId="0" applyNumberFormat="1" applyFont="1" applyFill="1" applyBorder="1" applyAlignment="1">
      <alignment vertical="center"/>
    </xf>
    <xf numFmtId="188" fontId="5" fillId="0" borderId="18" xfId="0" applyNumberFormat="1" applyFont="1" applyFill="1" applyBorder="1" applyAlignment="1">
      <alignment vertical="center"/>
    </xf>
    <xf numFmtId="177" fontId="5" fillId="35" borderId="2" xfId="0" applyNumberFormat="1" applyFont="1" applyFill="1" applyBorder="1" applyAlignment="1">
      <alignment horizontal="right" vertical="center"/>
    </xf>
    <xf numFmtId="177" fontId="5" fillId="35" borderId="32" xfId="0" applyNumberFormat="1" applyFont="1" applyFill="1" applyBorder="1" applyAlignment="1">
      <alignment horizontal="right" vertical="center"/>
    </xf>
    <xf numFmtId="181" fontId="5" fillId="35" borderId="2" xfId="0" applyNumberFormat="1" applyFont="1" applyFill="1" applyBorder="1" applyAlignment="1">
      <alignment horizontal="right" vertical="center"/>
    </xf>
    <xf numFmtId="187" fontId="5" fillId="35" borderId="2" xfId="0" applyNumberFormat="1" applyFont="1" applyFill="1" applyBorder="1" applyAlignment="1">
      <alignment vertical="center" shrinkToFit="1"/>
    </xf>
    <xf numFmtId="187" fontId="5" fillId="35" borderId="32" xfId="0" applyNumberFormat="1" applyFont="1" applyFill="1" applyBorder="1" applyAlignment="1">
      <alignment vertical="center" shrinkToFit="1"/>
    </xf>
    <xf numFmtId="181" fontId="5" fillId="0" borderId="0" xfId="0" applyNumberFormat="1" applyFont="1" applyBorder="1" applyAlignment="1">
      <alignment horizontal="right" vertical="center" shrinkToFit="1"/>
    </xf>
    <xf numFmtId="181" fontId="5" fillId="0" borderId="25" xfId="0" applyNumberFormat="1" applyFont="1" applyBorder="1" applyAlignment="1">
      <alignment horizontal="right" vertical="center" shrinkToFit="1"/>
    </xf>
    <xf numFmtId="187" fontId="5" fillId="0" borderId="0" xfId="0" applyNumberFormat="1" applyFont="1" applyAlignment="1">
      <alignment vertical="center" shrinkToFit="1"/>
    </xf>
    <xf numFmtId="187" fontId="5" fillId="0" borderId="22" xfId="0" applyNumberFormat="1" applyFont="1" applyBorder="1" applyAlignment="1">
      <alignment vertical="center" shrinkToFit="1"/>
    </xf>
    <xf numFmtId="181" fontId="5" fillId="0" borderId="22" xfId="0" applyNumberFormat="1" applyFont="1" applyBorder="1" applyAlignment="1">
      <alignment horizontal="right" vertical="center" shrinkToFit="1"/>
    </xf>
    <xf numFmtId="181" fontId="5" fillId="0" borderId="0" xfId="0" applyNumberFormat="1" applyFont="1" applyBorder="1" applyAlignment="1">
      <alignment vertical="center" shrinkToFit="1"/>
    </xf>
    <xf numFmtId="181" fontId="5" fillId="0" borderId="13" xfId="0" applyNumberFormat="1" applyFont="1" applyBorder="1" applyAlignment="1">
      <alignment horizontal="right" vertical="center" shrinkToFit="1"/>
    </xf>
    <xf numFmtId="181" fontId="5" fillId="0" borderId="18" xfId="0" applyNumberFormat="1" applyFont="1" applyBorder="1" applyAlignment="1">
      <alignment horizontal="right" vertical="center" shrinkToFit="1"/>
    </xf>
    <xf numFmtId="181" fontId="5" fillId="0" borderId="21" xfId="0" applyNumberFormat="1" applyFont="1" applyBorder="1" applyAlignment="1">
      <alignment horizontal="right" vertical="center" shrinkToFit="1"/>
    </xf>
    <xf numFmtId="187" fontId="5" fillId="0" borderId="13" xfId="0" applyNumberFormat="1" applyFont="1" applyBorder="1" applyAlignment="1">
      <alignment vertical="center" shrinkToFit="1"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 shrinkToFit="1"/>
    </xf>
    <xf numFmtId="177" fontId="5" fillId="0" borderId="20" xfId="69" applyNumberFormat="1" applyFont="1" applyFill="1" applyBorder="1" applyAlignment="1">
      <alignment vertical="center"/>
    </xf>
    <xf numFmtId="189" fontId="5" fillId="0" borderId="0" xfId="69" applyNumberFormat="1" applyFont="1" applyFill="1" applyBorder="1" applyAlignment="1">
      <alignment horizontal="right" vertical="center"/>
    </xf>
    <xf numFmtId="189" fontId="5" fillId="0" borderId="22" xfId="69" applyNumberFormat="1" applyFont="1" applyFill="1" applyBorder="1" applyAlignment="1">
      <alignment horizontal="right" vertical="center"/>
    </xf>
    <xf numFmtId="189" fontId="5" fillId="0" borderId="0" xfId="69" applyNumberFormat="1" applyFont="1" applyFill="1" applyAlignment="1">
      <alignment horizontal="right" vertical="center"/>
    </xf>
    <xf numFmtId="177" fontId="5" fillId="0" borderId="13" xfId="69" applyNumberFormat="1" applyFont="1" applyFill="1" applyBorder="1" applyAlignment="1">
      <alignment vertical="center"/>
    </xf>
    <xf numFmtId="189" fontId="5" fillId="0" borderId="13" xfId="69" applyNumberFormat="1" applyFont="1" applyFill="1" applyBorder="1" applyAlignment="1">
      <alignment horizontal="right" vertical="center"/>
    </xf>
    <xf numFmtId="189" fontId="5" fillId="0" borderId="18" xfId="69" applyNumberFormat="1" applyFont="1" applyFill="1" applyBorder="1" applyAlignment="1">
      <alignment horizontal="right" vertical="center"/>
    </xf>
    <xf numFmtId="181" fontId="5" fillId="35" borderId="2" xfId="0" applyNumberFormat="1" applyFont="1" applyFill="1" applyBorder="1" applyAlignment="1">
      <alignment horizontal="right" vertical="center" shrinkToFit="1"/>
    </xf>
    <xf numFmtId="187" fontId="5" fillId="0" borderId="18" xfId="0" applyNumberFormat="1" applyFont="1" applyBorder="1" applyAlignment="1">
      <alignment vertical="center" shrinkToFi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horizontal="center" vertical="center"/>
    </xf>
    <xf numFmtId="176" fontId="28" fillId="0" borderId="3" xfId="0" applyNumberFormat="1" applyFont="1" applyBorder="1" applyAlignment="1">
      <alignment vertical="center"/>
    </xf>
    <xf numFmtId="0" fontId="28" fillId="0" borderId="36" xfId="0" applyFont="1" applyBorder="1" applyAlignment="1">
      <alignment horizontal="center" vertical="center"/>
    </xf>
    <xf numFmtId="176" fontId="28" fillId="0" borderId="36" xfId="0" applyNumberFormat="1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9" fillId="0" borderId="38" xfId="0" applyFont="1" applyBorder="1" applyAlignment="1">
      <alignment horizontal="center" vertical="center"/>
    </xf>
    <xf numFmtId="176" fontId="28" fillId="0" borderId="39" xfId="0" applyNumberFormat="1" applyFont="1" applyBorder="1" applyAlignment="1">
      <alignment vertical="center"/>
    </xf>
    <xf numFmtId="176" fontId="28" fillId="0" borderId="40" xfId="0" applyNumberFormat="1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176" fontId="28" fillId="0" borderId="16" xfId="0" applyNumberFormat="1" applyFont="1" applyBorder="1" applyAlignment="1">
      <alignment vertical="center"/>
    </xf>
    <xf numFmtId="176" fontId="28" fillId="0" borderId="3" xfId="0" applyNumberFormat="1" applyFont="1" applyBorder="1" applyAlignment="1">
      <alignment horizontal="right" vertical="center"/>
    </xf>
    <xf numFmtId="0" fontId="28" fillId="0" borderId="14" xfId="0" applyFont="1" applyBorder="1" applyAlignment="1">
      <alignment horizontal="center" vertical="center"/>
    </xf>
    <xf numFmtId="176" fontId="28" fillId="0" borderId="14" xfId="0" applyNumberFormat="1" applyFont="1" applyBorder="1" applyAlignment="1">
      <alignment vertical="center"/>
    </xf>
    <xf numFmtId="176" fontId="28" fillId="0" borderId="14" xfId="0" applyNumberFormat="1" applyFont="1" applyBorder="1" applyAlignment="1">
      <alignment horizontal="right" vertical="center"/>
    </xf>
    <xf numFmtId="0" fontId="29" fillId="35" borderId="3" xfId="0" applyFont="1" applyFill="1" applyBorder="1" applyAlignment="1">
      <alignment horizontal="center" vertical="center"/>
    </xf>
    <xf numFmtId="176" fontId="28" fillId="35" borderId="3" xfId="0" applyNumberFormat="1" applyFont="1" applyFill="1" applyBorder="1" applyAlignment="1">
      <alignment vertical="center"/>
    </xf>
    <xf numFmtId="190" fontId="28" fillId="35" borderId="3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76" fontId="28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8" fillId="0" borderId="32" xfId="0" applyNumberFormat="1" applyFont="1" applyFill="1" applyBorder="1" applyAlignment="1">
      <alignment vertical="center"/>
    </xf>
    <xf numFmtId="177" fontId="28" fillId="0" borderId="2" xfId="0" applyNumberFormat="1" applyFont="1" applyFill="1" applyBorder="1" applyAlignment="1">
      <alignment vertical="center"/>
    </xf>
    <xf numFmtId="177" fontId="28" fillId="0" borderId="3" xfId="0" applyNumberFormat="1" applyFont="1" applyFill="1" applyBorder="1" applyAlignment="1">
      <alignment vertical="center"/>
    </xf>
    <xf numFmtId="177" fontId="28" fillId="0" borderId="15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8" fillId="0" borderId="15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177" fontId="28" fillId="0" borderId="34" xfId="0" applyNumberFormat="1" applyFont="1" applyFill="1" applyBorder="1" applyAlignment="1">
      <alignment vertical="center"/>
    </xf>
    <xf numFmtId="177" fontId="28" fillId="0" borderId="33" xfId="0" applyNumberFormat="1" applyFont="1" applyFill="1" applyBorder="1" applyAlignment="1">
      <alignment vertical="center"/>
    </xf>
    <xf numFmtId="177" fontId="28" fillId="0" borderId="27" xfId="0" applyNumberFormat="1" applyFont="1" applyFill="1" applyBorder="1" applyAlignment="1">
      <alignment vertical="center"/>
    </xf>
    <xf numFmtId="177" fontId="28" fillId="0" borderId="28" xfId="0" applyNumberFormat="1" applyFont="1" applyFill="1" applyBorder="1" applyAlignment="1">
      <alignment horizontal="right" vertical="center"/>
    </xf>
    <xf numFmtId="177" fontId="28" fillId="0" borderId="33" xfId="0" applyNumberFormat="1" applyFont="1" applyFill="1" applyBorder="1" applyAlignment="1">
      <alignment horizontal="right" vertical="center"/>
    </xf>
    <xf numFmtId="0" fontId="2" fillId="35" borderId="16" xfId="0" applyFont="1" applyFill="1" applyBorder="1" applyAlignment="1">
      <alignment horizontal="center" vertical="center"/>
    </xf>
    <xf numFmtId="177" fontId="28" fillId="35" borderId="13" xfId="0" applyNumberFormat="1" applyFont="1" applyFill="1" applyBorder="1" applyAlignment="1">
      <alignment vertical="center"/>
    </xf>
    <xf numFmtId="177" fontId="28" fillId="35" borderId="16" xfId="0" applyNumberFormat="1" applyFont="1" applyFill="1" applyBorder="1" applyAlignment="1">
      <alignment vertical="center"/>
    </xf>
    <xf numFmtId="177" fontId="28" fillId="35" borderId="18" xfId="0" applyNumberFormat="1" applyFont="1" applyFill="1" applyBorder="1" applyAlignment="1">
      <alignment vertical="center"/>
    </xf>
    <xf numFmtId="177" fontId="2" fillId="35" borderId="41" xfId="0" applyNumberFormat="1" applyFont="1" applyFill="1" applyBorder="1" applyAlignment="1">
      <alignment horizontal="right" vertical="center"/>
    </xf>
    <xf numFmtId="177" fontId="28" fillId="35" borderId="16" xfId="0" applyNumberFormat="1" applyFont="1" applyFill="1" applyBorder="1" applyAlignment="1">
      <alignment horizontal="right" vertical="center"/>
    </xf>
    <xf numFmtId="177" fontId="28" fillId="35" borderId="21" xfId="0" applyNumberFormat="1" applyFont="1" applyFill="1" applyBorder="1" applyAlignment="1">
      <alignment horizontal="right" vertical="center"/>
    </xf>
    <xf numFmtId="177" fontId="28" fillId="35" borderId="18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177" fontId="28" fillId="0" borderId="13" xfId="0" applyNumberFormat="1" applyFont="1" applyFill="1" applyBorder="1" applyAlignment="1">
      <alignment vertical="center"/>
    </xf>
    <xf numFmtId="177" fontId="28" fillId="0" borderId="1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right" vertical="center"/>
    </xf>
    <xf numFmtId="177" fontId="28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Continuous" vertical="center"/>
    </xf>
    <xf numFmtId="0" fontId="7" fillId="0" borderId="32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vertical="center"/>
    </xf>
    <xf numFmtId="187" fontId="5" fillId="0" borderId="27" xfId="0" applyNumberFormat="1" applyFont="1" applyBorder="1" applyAlignment="1">
      <alignment vertical="center"/>
    </xf>
    <xf numFmtId="181" fontId="4" fillId="0" borderId="33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22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181" fontId="4" fillId="0" borderId="13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horizontal="right" vertical="center"/>
    </xf>
    <xf numFmtId="0" fontId="4" fillId="35" borderId="14" xfId="0" applyFont="1" applyFill="1" applyBorder="1" applyAlignment="1">
      <alignment horizontal="center" vertical="center" shrinkToFit="1"/>
    </xf>
    <xf numFmtId="176" fontId="4" fillId="35" borderId="15" xfId="0" applyNumberFormat="1" applyFont="1" applyFill="1" applyBorder="1" applyAlignment="1">
      <alignment vertical="center"/>
    </xf>
    <xf numFmtId="176" fontId="4" fillId="35" borderId="13" xfId="0" applyNumberFormat="1" applyFont="1" applyFill="1" applyBorder="1" applyAlignment="1">
      <alignment vertical="center"/>
    </xf>
    <xf numFmtId="176" fontId="4" fillId="35" borderId="0" xfId="0" applyNumberFormat="1" applyFont="1" applyFill="1" applyBorder="1" applyAlignment="1">
      <alignment horizontal="right" vertical="center"/>
    </xf>
    <xf numFmtId="181" fontId="4" fillId="35" borderId="13" xfId="0" applyNumberFormat="1" applyFont="1" applyFill="1" applyBorder="1" applyAlignment="1">
      <alignment vertical="center"/>
    </xf>
    <xf numFmtId="181" fontId="4" fillId="35" borderId="22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horizontal="right" vertical="center"/>
    </xf>
    <xf numFmtId="181" fontId="4" fillId="0" borderId="24" xfId="0" applyNumberFormat="1" applyFont="1" applyBorder="1" applyAlignment="1">
      <alignment horizontal="right" vertical="center"/>
    </xf>
    <xf numFmtId="181" fontId="4" fillId="0" borderId="2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6" fontId="5" fillId="0" borderId="27" xfId="0" applyNumberFormat="1" applyFont="1" applyBorder="1" applyAlignment="1">
      <alignment horizontal="right" vertical="center"/>
    </xf>
    <xf numFmtId="187" fontId="5" fillId="0" borderId="33" xfId="0" applyNumberFormat="1" applyFont="1" applyBorder="1" applyAlignment="1">
      <alignment vertical="center"/>
    </xf>
    <xf numFmtId="181" fontId="4" fillId="0" borderId="22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4" fillId="35" borderId="3" xfId="0" applyFont="1" applyFill="1" applyBorder="1" applyAlignment="1">
      <alignment horizontal="center" vertical="center" shrinkToFit="1"/>
    </xf>
    <xf numFmtId="187" fontId="4" fillId="35" borderId="2" xfId="0" applyNumberFormat="1" applyFont="1" applyFill="1" applyBorder="1" applyAlignment="1">
      <alignment vertical="center"/>
    </xf>
    <xf numFmtId="187" fontId="4" fillId="35" borderId="32" xfId="0" applyNumberFormat="1" applyFont="1" applyFill="1" applyBorder="1" applyAlignment="1">
      <alignment vertical="center"/>
    </xf>
    <xf numFmtId="187" fontId="4" fillId="0" borderId="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horizontal="right" vertical="center"/>
    </xf>
    <xf numFmtId="187" fontId="4" fillId="0" borderId="18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centerContinuous" vertical="center" shrinkToFit="1"/>
    </xf>
    <xf numFmtId="0" fontId="5" fillId="0" borderId="21" xfId="0" applyFont="1" applyFill="1" applyBorder="1" applyAlignment="1">
      <alignment horizontal="centerContinuous" vertical="center" shrinkToFit="1"/>
    </xf>
    <xf numFmtId="0" fontId="0" fillId="0" borderId="24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35" borderId="15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35" borderId="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35" borderId="15" xfId="0" applyFont="1" applyFill="1" applyBorder="1" applyAlignment="1">
      <alignment horizontal="center" vertical="center" shrinkToFit="1"/>
    </xf>
    <xf numFmtId="0" fontId="7" fillId="35" borderId="32" xfId="0" applyFont="1" applyFill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標準 4" xfId="83"/>
    <cellStyle name="標準_Sheet1" xfId="84"/>
    <cellStyle name="Followed Hyperlink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44"/>
  <sheetViews>
    <sheetView showZeros="0" zoomScale="120" zoomScaleNormal="120" zoomScalePageLayoutView="0" workbookViewId="0" topLeftCell="A30">
      <selection activeCell="L54" sqref="L54"/>
    </sheetView>
  </sheetViews>
  <sheetFormatPr defaultColWidth="9.00390625" defaultRowHeight="13.5"/>
  <cols>
    <col min="1" max="1" width="16.875" style="5" customWidth="1"/>
    <col min="2" max="4" width="6.75390625" style="5" customWidth="1"/>
    <col min="5" max="8" width="8.375" style="5" customWidth="1"/>
    <col min="9" max="10" width="9.625" style="5" customWidth="1"/>
    <col min="11" max="16384" width="9.00390625" style="5" customWidth="1"/>
  </cols>
  <sheetData>
    <row r="1" spans="1:10" s="9" customFormat="1" ht="26.25" customHeight="1">
      <c r="A1" s="583" t="s">
        <v>125</v>
      </c>
      <c r="B1" s="583"/>
      <c r="C1" s="583"/>
      <c r="D1" s="583"/>
      <c r="E1" s="583"/>
      <c r="F1" s="583"/>
      <c r="G1" s="583"/>
      <c r="H1" s="583"/>
      <c r="I1" s="583"/>
      <c r="J1" s="583"/>
    </row>
    <row r="2" spans="1:10" s="9" customFormat="1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9" customFormat="1" ht="18.75" customHeight="1">
      <c r="A3" s="584" t="s">
        <v>126</v>
      </c>
      <c r="B3" s="585" t="s">
        <v>127</v>
      </c>
      <c r="C3" s="585"/>
      <c r="D3" s="585"/>
      <c r="E3" s="585" t="s">
        <v>101</v>
      </c>
      <c r="F3" s="585" t="s">
        <v>304</v>
      </c>
      <c r="G3" s="585"/>
      <c r="H3" s="585"/>
      <c r="I3" s="584" t="s">
        <v>128</v>
      </c>
      <c r="J3" s="584" t="s">
        <v>129</v>
      </c>
    </row>
    <row r="4" spans="1:10" s="9" customFormat="1" ht="18.75" customHeight="1">
      <c r="A4" s="585"/>
      <c r="B4" s="59" t="s">
        <v>130</v>
      </c>
      <c r="C4" s="59" t="s">
        <v>103</v>
      </c>
      <c r="D4" s="59" t="s">
        <v>104</v>
      </c>
      <c r="E4" s="585"/>
      <c r="F4" s="59" t="s">
        <v>130</v>
      </c>
      <c r="G4" s="59" t="s">
        <v>96</v>
      </c>
      <c r="H4" s="59" t="s">
        <v>97</v>
      </c>
      <c r="I4" s="585"/>
      <c r="J4" s="585"/>
    </row>
    <row r="5" spans="1:10" s="9" customFormat="1" ht="18.75" customHeight="1">
      <c r="A5" s="354" t="s">
        <v>183</v>
      </c>
      <c r="B5" s="355">
        <v>204</v>
      </c>
      <c r="C5" s="355">
        <v>204</v>
      </c>
      <c r="D5" s="356" t="s">
        <v>254</v>
      </c>
      <c r="E5" s="355">
        <v>860</v>
      </c>
      <c r="F5" s="355">
        <v>18084</v>
      </c>
      <c r="G5" s="355">
        <v>9062</v>
      </c>
      <c r="H5" s="355">
        <v>9022</v>
      </c>
      <c r="I5" s="355">
        <f>+I6+I7+I8</f>
        <v>1450</v>
      </c>
      <c r="J5" s="355">
        <v>172</v>
      </c>
    </row>
    <row r="6" spans="1:10" s="9" customFormat="1" ht="18.75" customHeight="1">
      <c r="A6" s="60" t="s">
        <v>131</v>
      </c>
      <c r="B6" s="124">
        <v>2</v>
      </c>
      <c r="C6" s="124">
        <v>2</v>
      </c>
      <c r="D6" s="125" t="s">
        <v>254</v>
      </c>
      <c r="E6" s="124">
        <v>11</v>
      </c>
      <c r="F6" s="124">
        <v>293</v>
      </c>
      <c r="G6" s="124">
        <v>143</v>
      </c>
      <c r="H6" s="124">
        <v>150</v>
      </c>
      <c r="I6" s="124">
        <v>18</v>
      </c>
      <c r="J6" s="124">
        <v>8</v>
      </c>
    </row>
    <row r="7" spans="1:10" s="9" customFormat="1" ht="18.75" customHeight="1">
      <c r="A7" s="61" t="s">
        <v>132</v>
      </c>
      <c r="B7" s="124">
        <v>159</v>
      </c>
      <c r="C7" s="124">
        <v>159</v>
      </c>
      <c r="D7" s="125" t="s">
        <v>254</v>
      </c>
      <c r="E7" s="124">
        <v>584</v>
      </c>
      <c r="F7" s="124">
        <v>11614</v>
      </c>
      <c r="G7" s="124">
        <v>5884</v>
      </c>
      <c r="H7" s="124">
        <v>5730</v>
      </c>
      <c r="I7" s="124">
        <v>990</v>
      </c>
      <c r="J7" s="124">
        <v>99</v>
      </c>
    </row>
    <row r="8" spans="1:10" s="9" customFormat="1" ht="18.75" customHeight="1">
      <c r="A8" s="62" t="s">
        <v>133</v>
      </c>
      <c r="B8" s="124">
        <v>43</v>
      </c>
      <c r="C8" s="124">
        <v>43</v>
      </c>
      <c r="D8" s="125" t="s">
        <v>254</v>
      </c>
      <c r="E8" s="124">
        <v>265</v>
      </c>
      <c r="F8" s="124">
        <v>6177</v>
      </c>
      <c r="G8" s="124">
        <v>3035</v>
      </c>
      <c r="H8" s="124">
        <v>3142</v>
      </c>
      <c r="I8" s="124">
        <v>442</v>
      </c>
      <c r="J8" s="124">
        <v>65</v>
      </c>
    </row>
    <row r="9" spans="1:10" s="9" customFormat="1" ht="19.5" customHeight="1">
      <c r="A9" s="354" t="s">
        <v>184</v>
      </c>
      <c r="B9" s="355">
        <v>219</v>
      </c>
      <c r="C9" s="355">
        <f>+C10+C11+C12</f>
        <v>219</v>
      </c>
      <c r="D9" s="356" t="s">
        <v>254</v>
      </c>
      <c r="E9" s="355">
        <f aca="true" t="shared" si="0" ref="E9:J9">+E10+E11+E12</f>
        <v>3440</v>
      </c>
      <c r="F9" s="355">
        <f t="shared" si="0"/>
        <v>77284</v>
      </c>
      <c r="G9" s="355">
        <f t="shared" si="0"/>
        <v>39714</v>
      </c>
      <c r="H9" s="355">
        <f t="shared" si="0"/>
        <v>37570</v>
      </c>
      <c r="I9" s="355">
        <f t="shared" si="0"/>
        <v>4954</v>
      </c>
      <c r="J9" s="355">
        <f t="shared" si="0"/>
        <v>1003</v>
      </c>
    </row>
    <row r="10" spans="1:10" s="9" customFormat="1" ht="19.5" customHeight="1">
      <c r="A10" s="61" t="s">
        <v>131</v>
      </c>
      <c r="B10" s="126">
        <v>2</v>
      </c>
      <c r="C10" s="126">
        <v>2</v>
      </c>
      <c r="D10" s="127" t="s">
        <v>254</v>
      </c>
      <c r="E10" s="126">
        <v>33</v>
      </c>
      <c r="F10" s="126">
        <v>1076</v>
      </c>
      <c r="G10" s="126">
        <v>548</v>
      </c>
      <c r="H10" s="126">
        <v>528</v>
      </c>
      <c r="I10" s="126">
        <v>48</v>
      </c>
      <c r="J10" s="126">
        <v>19</v>
      </c>
    </row>
    <row r="11" spans="1:10" s="9" customFormat="1" ht="19.5" customHeight="1">
      <c r="A11" s="61" t="s">
        <v>132</v>
      </c>
      <c r="B11" s="124">
        <v>211</v>
      </c>
      <c r="C11" s="124">
        <v>211</v>
      </c>
      <c r="D11" s="128" t="s">
        <v>254</v>
      </c>
      <c r="E11" s="124">
        <v>3322</v>
      </c>
      <c r="F11" s="124">
        <v>73566</v>
      </c>
      <c r="G11" s="124">
        <v>37876</v>
      </c>
      <c r="H11" s="124">
        <v>35690</v>
      </c>
      <c r="I11" s="124">
        <v>4753</v>
      </c>
      <c r="J11" s="124">
        <v>962</v>
      </c>
    </row>
    <row r="12" spans="1:10" s="9" customFormat="1" ht="19.5" customHeight="1">
      <c r="A12" s="62" t="s">
        <v>133</v>
      </c>
      <c r="B12" s="124">
        <v>6</v>
      </c>
      <c r="C12" s="124">
        <v>6</v>
      </c>
      <c r="D12" s="125" t="s">
        <v>254</v>
      </c>
      <c r="E12" s="124">
        <v>85</v>
      </c>
      <c r="F12" s="124">
        <v>2642</v>
      </c>
      <c r="G12" s="124">
        <v>1290</v>
      </c>
      <c r="H12" s="124">
        <v>1352</v>
      </c>
      <c r="I12" s="124">
        <v>153</v>
      </c>
      <c r="J12" s="124">
        <v>22</v>
      </c>
    </row>
    <row r="13" spans="1:10" s="9" customFormat="1" ht="19.5" customHeight="1">
      <c r="A13" s="354" t="s">
        <v>185</v>
      </c>
      <c r="B13" s="355">
        <f>+B14+B15+B16</f>
        <v>120</v>
      </c>
      <c r="C13" s="355">
        <f>+C14+C15+C16</f>
        <v>120</v>
      </c>
      <c r="D13" s="356" t="s">
        <v>254</v>
      </c>
      <c r="E13" s="355">
        <f aca="true" t="shared" si="1" ref="E13:J13">+E14+E15+E16</f>
        <v>1506</v>
      </c>
      <c r="F13" s="355">
        <f t="shared" si="1"/>
        <v>41682</v>
      </c>
      <c r="G13" s="355">
        <f t="shared" si="1"/>
        <v>21656</v>
      </c>
      <c r="H13" s="355">
        <f t="shared" si="1"/>
        <v>20026</v>
      </c>
      <c r="I13" s="355">
        <f>+I14+I15+I16</f>
        <v>3065</v>
      </c>
      <c r="J13" s="355">
        <f t="shared" si="1"/>
        <v>514</v>
      </c>
    </row>
    <row r="14" spans="1:10" s="9" customFormat="1" ht="19.5" customHeight="1">
      <c r="A14" s="61" t="s">
        <v>131</v>
      </c>
      <c r="B14" s="126">
        <v>1</v>
      </c>
      <c r="C14" s="126">
        <v>1</v>
      </c>
      <c r="D14" s="127" t="s">
        <v>254</v>
      </c>
      <c r="E14" s="126">
        <v>13</v>
      </c>
      <c r="F14" s="126">
        <v>465</v>
      </c>
      <c r="G14" s="126">
        <v>230</v>
      </c>
      <c r="H14" s="126">
        <v>235</v>
      </c>
      <c r="I14" s="126">
        <v>28</v>
      </c>
      <c r="J14" s="126">
        <v>4</v>
      </c>
    </row>
    <row r="15" spans="1:10" s="9" customFormat="1" ht="19.5" customHeight="1">
      <c r="A15" s="61" t="s">
        <v>132</v>
      </c>
      <c r="B15" s="124">
        <v>108</v>
      </c>
      <c r="C15" s="124">
        <v>108</v>
      </c>
      <c r="D15" s="125" t="s">
        <v>254</v>
      </c>
      <c r="E15" s="124">
        <v>1363</v>
      </c>
      <c r="F15" s="124">
        <v>36221</v>
      </c>
      <c r="G15" s="124">
        <v>18529</v>
      </c>
      <c r="H15" s="124">
        <v>17692</v>
      </c>
      <c r="I15" s="124">
        <v>2750</v>
      </c>
      <c r="J15" s="124">
        <v>472</v>
      </c>
    </row>
    <row r="16" spans="1:10" s="9" customFormat="1" ht="19.5" customHeight="1">
      <c r="A16" s="61" t="s">
        <v>133</v>
      </c>
      <c r="B16" s="124">
        <v>11</v>
      </c>
      <c r="C16" s="124">
        <v>11</v>
      </c>
      <c r="D16" s="125" t="s">
        <v>254</v>
      </c>
      <c r="E16" s="124">
        <v>130</v>
      </c>
      <c r="F16" s="124">
        <v>4996</v>
      </c>
      <c r="G16" s="124">
        <v>2897</v>
      </c>
      <c r="H16" s="124">
        <v>2099</v>
      </c>
      <c r="I16" s="124">
        <v>287</v>
      </c>
      <c r="J16" s="124">
        <v>38</v>
      </c>
    </row>
    <row r="17" spans="1:10" s="9" customFormat="1" ht="19.5" customHeight="1">
      <c r="A17" s="354" t="s">
        <v>186</v>
      </c>
      <c r="B17" s="355">
        <f>+B19+B20</f>
        <v>53</v>
      </c>
      <c r="C17" s="355">
        <f>+C19+C20</f>
        <v>51</v>
      </c>
      <c r="D17" s="355">
        <v>2</v>
      </c>
      <c r="E17" s="356" t="s">
        <v>255</v>
      </c>
      <c r="F17" s="355">
        <f>+F19+F20</f>
        <v>37903</v>
      </c>
      <c r="G17" s="355">
        <f>+G19+G20</f>
        <v>19221</v>
      </c>
      <c r="H17" s="355">
        <f>+H19+H20</f>
        <v>18682</v>
      </c>
      <c r="I17" s="355">
        <f>+I19+I20</f>
        <v>2641</v>
      </c>
      <c r="J17" s="355">
        <f>+J19+J20</f>
        <v>547</v>
      </c>
    </row>
    <row r="18" spans="1:10" s="9" customFormat="1" ht="19.5" customHeight="1">
      <c r="A18" s="61" t="s">
        <v>131</v>
      </c>
      <c r="B18" s="127" t="s">
        <v>254</v>
      </c>
      <c r="C18" s="127" t="s">
        <v>254</v>
      </c>
      <c r="D18" s="127" t="s">
        <v>254</v>
      </c>
      <c r="E18" s="125" t="s">
        <v>255</v>
      </c>
      <c r="F18" s="127" t="s">
        <v>254</v>
      </c>
      <c r="G18" s="127" t="s">
        <v>254</v>
      </c>
      <c r="H18" s="127" t="s">
        <v>254</v>
      </c>
      <c r="I18" s="127" t="s">
        <v>254</v>
      </c>
      <c r="J18" s="127" t="s">
        <v>254</v>
      </c>
    </row>
    <row r="19" spans="1:10" s="9" customFormat="1" ht="19.5" customHeight="1">
      <c r="A19" s="61" t="s">
        <v>132</v>
      </c>
      <c r="B19" s="124">
        <v>37</v>
      </c>
      <c r="C19" s="124">
        <v>35</v>
      </c>
      <c r="D19" s="129">
        <v>2</v>
      </c>
      <c r="E19" s="124">
        <v>740</v>
      </c>
      <c r="F19" s="124">
        <v>27523</v>
      </c>
      <c r="G19" s="124">
        <v>13640</v>
      </c>
      <c r="H19" s="124">
        <v>13883</v>
      </c>
      <c r="I19" s="124">
        <v>1936</v>
      </c>
      <c r="J19" s="124">
        <v>303</v>
      </c>
    </row>
    <row r="20" spans="1:10" s="9" customFormat="1" ht="19.5" customHeight="1">
      <c r="A20" s="62" t="s">
        <v>133</v>
      </c>
      <c r="B20" s="124">
        <v>16</v>
      </c>
      <c r="C20" s="124">
        <v>16</v>
      </c>
      <c r="D20" s="125" t="s">
        <v>254</v>
      </c>
      <c r="E20" s="125" t="s">
        <v>255</v>
      </c>
      <c r="F20" s="124">
        <v>10380</v>
      </c>
      <c r="G20" s="124">
        <v>5581</v>
      </c>
      <c r="H20" s="124">
        <v>4799</v>
      </c>
      <c r="I20" s="124">
        <v>705</v>
      </c>
      <c r="J20" s="124">
        <v>244</v>
      </c>
    </row>
    <row r="21" spans="1:10" s="9" customFormat="1" ht="19.5" customHeight="1">
      <c r="A21" s="357" t="s">
        <v>135</v>
      </c>
      <c r="B21" s="355">
        <v>2</v>
      </c>
      <c r="C21" s="355">
        <v>2</v>
      </c>
      <c r="D21" s="356" t="s">
        <v>254</v>
      </c>
      <c r="E21" s="356" t="s">
        <v>255</v>
      </c>
      <c r="F21" s="355">
        <f>+F23+F24</f>
        <v>2878</v>
      </c>
      <c r="G21" s="355">
        <f>+G23+G24</f>
        <v>1072</v>
      </c>
      <c r="H21" s="355">
        <f>+H23+H24</f>
        <v>1806</v>
      </c>
      <c r="I21" s="355">
        <f>+I23+I24</f>
        <v>65</v>
      </c>
      <c r="J21" s="355">
        <v>11</v>
      </c>
    </row>
    <row r="22" spans="1:10" s="9" customFormat="1" ht="19.5" customHeight="1">
      <c r="A22" s="61" t="s">
        <v>131</v>
      </c>
      <c r="B22" s="125" t="s">
        <v>254</v>
      </c>
      <c r="C22" s="125" t="s">
        <v>254</v>
      </c>
      <c r="D22" s="125" t="s">
        <v>254</v>
      </c>
      <c r="E22" s="125" t="s">
        <v>255</v>
      </c>
      <c r="F22" s="125" t="s">
        <v>254</v>
      </c>
      <c r="G22" s="125" t="s">
        <v>254</v>
      </c>
      <c r="H22" s="125" t="s">
        <v>254</v>
      </c>
      <c r="I22" s="125" t="s">
        <v>254</v>
      </c>
      <c r="J22" s="125" t="s">
        <v>254</v>
      </c>
    </row>
    <row r="23" spans="1:10" s="9" customFormat="1" ht="19.5" customHeight="1">
      <c r="A23" s="61" t="s">
        <v>132</v>
      </c>
      <c r="B23" s="124">
        <v>1</v>
      </c>
      <c r="C23" s="124">
        <v>1</v>
      </c>
      <c r="D23" s="125" t="s">
        <v>254</v>
      </c>
      <c r="E23" s="125" t="s">
        <v>255</v>
      </c>
      <c r="F23" s="124">
        <v>465</v>
      </c>
      <c r="G23" s="124">
        <v>220</v>
      </c>
      <c r="H23" s="124">
        <v>245</v>
      </c>
      <c r="I23" s="124">
        <v>10</v>
      </c>
      <c r="J23" s="130" t="s">
        <v>254</v>
      </c>
    </row>
    <row r="24" spans="1:10" s="9" customFormat="1" ht="19.5" customHeight="1">
      <c r="A24" s="62" t="s">
        <v>133</v>
      </c>
      <c r="B24" s="129">
        <v>1</v>
      </c>
      <c r="C24" s="129">
        <v>1</v>
      </c>
      <c r="D24" s="125" t="s">
        <v>254</v>
      </c>
      <c r="E24" s="125" t="s">
        <v>255</v>
      </c>
      <c r="F24" s="129">
        <v>2413</v>
      </c>
      <c r="G24" s="129">
        <v>852</v>
      </c>
      <c r="H24" s="129">
        <v>1561</v>
      </c>
      <c r="I24" s="129">
        <v>55</v>
      </c>
      <c r="J24" s="124">
        <v>11</v>
      </c>
    </row>
    <row r="25" spans="1:10" s="9" customFormat="1" ht="19.5" customHeight="1">
      <c r="A25" s="354" t="s">
        <v>134</v>
      </c>
      <c r="B25" s="355">
        <v>2</v>
      </c>
      <c r="C25" s="355">
        <v>2</v>
      </c>
      <c r="D25" s="356" t="s">
        <v>254</v>
      </c>
      <c r="E25" s="355">
        <v>18</v>
      </c>
      <c r="F25" s="355">
        <f>+F28+F26</f>
        <v>1249</v>
      </c>
      <c r="G25" s="355">
        <f>+G28+G26</f>
        <v>613</v>
      </c>
      <c r="H25" s="355">
        <f>+H28+H26</f>
        <v>636</v>
      </c>
      <c r="I25" s="355">
        <f>+I28+I26</f>
        <v>81</v>
      </c>
      <c r="J25" s="355">
        <f>+J28+J26</f>
        <v>15</v>
      </c>
    </row>
    <row r="26" spans="1:10" s="9" customFormat="1" ht="19.5" customHeight="1">
      <c r="A26" s="61" t="s">
        <v>131</v>
      </c>
      <c r="B26" s="126">
        <v>1</v>
      </c>
      <c r="C26" s="126">
        <v>1</v>
      </c>
      <c r="D26" s="127" t="s">
        <v>254</v>
      </c>
      <c r="E26" s="126">
        <v>9</v>
      </c>
      <c r="F26" s="126">
        <v>741</v>
      </c>
      <c r="G26" s="126">
        <v>354</v>
      </c>
      <c r="H26" s="126">
        <v>387</v>
      </c>
      <c r="I26" s="126">
        <v>45</v>
      </c>
      <c r="J26" s="126">
        <v>12</v>
      </c>
    </row>
    <row r="27" spans="1:10" s="9" customFormat="1" ht="19.5" customHeight="1">
      <c r="A27" s="61" t="s">
        <v>132</v>
      </c>
      <c r="B27" s="125" t="s">
        <v>254</v>
      </c>
      <c r="C27" s="125" t="s">
        <v>254</v>
      </c>
      <c r="D27" s="125" t="s">
        <v>254</v>
      </c>
      <c r="E27" s="125" t="s">
        <v>254</v>
      </c>
      <c r="F27" s="125" t="s">
        <v>254</v>
      </c>
      <c r="G27" s="125" t="s">
        <v>254</v>
      </c>
      <c r="H27" s="125" t="s">
        <v>254</v>
      </c>
      <c r="I27" s="125" t="s">
        <v>254</v>
      </c>
      <c r="J27" s="125" t="s">
        <v>254</v>
      </c>
    </row>
    <row r="28" spans="1:10" s="9" customFormat="1" ht="19.5" customHeight="1">
      <c r="A28" s="61" t="s">
        <v>133</v>
      </c>
      <c r="B28" s="129">
        <v>1</v>
      </c>
      <c r="C28" s="129">
        <v>1</v>
      </c>
      <c r="D28" s="125" t="s">
        <v>254</v>
      </c>
      <c r="E28" s="129">
        <v>9</v>
      </c>
      <c r="F28" s="129">
        <v>508</v>
      </c>
      <c r="G28" s="129">
        <v>259</v>
      </c>
      <c r="H28" s="129">
        <v>249</v>
      </c>
      <c r="I28" s="129">
        <v>36</v>
      </c>
      <c r="J28" s="129">
        <v>3</v>
      </c>
    </row>
    <row r="29" spans="1:10" s="9" customFormat="1" ht="19.5" customHeight="1">
      <c r="A29" s="354" t="s">
        <v>170</v>
      </c>
      <c r="B29" s="355">
        <v>11</v>
      </c>
      <c r="C29" s="355">
        <v>10</v>
      </c>
      <c r="D29" s="355">
        <v>1</v>
      </c>
      <c r="E29" s="355">
        <v>440</v>
      </c>
      <c r="F29" s="355">
        <v>1480</v>
      </c>
      <c r="G29" s="355">
        <v>956</v>
      </c>
      <c r="H29" s="355">
        <v>524</v>
      </c>
      <c r="I29" s="355">
        <v>894</v>
      </c>
      <c r="J29" s="355">
        <v>139</v>
      </c>
    </row>
    <row r="30" spans="1:10" s="9" customFormat="1" ht="19.5" customHeight="1">
      <c r="A30" s="61" t="s">
        <v>131</v>
      </c>
      <c r="B30" s="127" t="s">
        <v>256</v>
      </c>
      <c r="C30" s="127" t="s">
        <v>256</v>
      </c>
      <c r="D30" s="127" t="s">
        <v>256</v>
      </c>
      <c r="E30" s="127" t="s">
        <v>256</v>
      </c>
      <c r="F30" s="127" t="s">
        <v>256</v>
      </c>
      <c r="G30" s="127" t="s">
        <v>256</v>
      </c>
      <c r="H30" s="127" t="s">
        <v>256</v>
      </c>
      <c r="I30" s="127" t="s">
        <v>256</v>
      </c>
      <c r="J30" s="127" t="s">
        <v>256</v>
      </c>
    </row>
    <row r="31" spans="1:10" s="9" customFormat="1" ht="19.5" customHeight="1">
      <c r="A31" s="61" t="s">
        <v>132</v>
      </c>
      <c r="B31" s="124">
        <v>11</v>
      </c>
      <c r="C31" s="124">
        <v>10</v>
      </c>
      <c r="D31" s="129">
        <v>1</v>
      </c>
      <c r="E31" s="124">
        <v>440</v>
      </c>
      <c r="F31" s="124">
        <v>1480</v>
      </c>
      <c r="G31" s="124">
        <v>956</v>
      </c>
      <c r="H31" s="124">
        <v>524</v>
      </c>
      <c r="I31" s="124">
        <v>894</v>
      </c>
      <c r="J31" s="124">
        <v>139</v>
      </c>
    </row>
    <row r="32" spans="1:10" s="9" customFormat="1" ht="19.5" customHeight="1">
      <c r="A32" s="62" t="s">
        <v>133</v>
      </c>
      <c r="B32" s="125" t="s">
        <v>256</v>
      </c>
      <c r="C32" s="125" t="s">
        <v>256</v>
      </c>
      <c r="D32" s="125" t="s">
        <v>256</v>
      </c>
      <c r="E32" s="125" t="s">
        <v>256</v>
      </c>
      <c r="F32" s="125" t="s">
        <v>256</v>
      </c>
      <c r="G32" s="125" t="s">
        <v>256</v>
      </c>
      <c r="H32" s="125" t="s">
        <v>256</v>
      </c>
      <c r="I32" s="125" t="s">
        <v>256</v>
      </c>
      <c r="J32" s="125" t="s">
        <v>256</v>
      </c>
    </row>
    <row r="33" spans="1:10" s="9" customFormat="1" ht="19.5" customHeight="1">
      <c r="A33" s="354" t="s">
        <v>136</v>
      </c>
      <c r="B33" s="355">
        <f>+B35+B36</f>
        <v>41</v>
      </c>
      <c r="C33" s="355">
        <f>+C35+C36</f>
        <v>41</v>
      </c>
      <c r="D33" s="356" t="s">
        <v>256</v>
      </c>
      <c r="E33" s="356" t="s">
        <v>257</v>
      </c>
      <c r="F33" s="355">
        <f>+F35+F36</f>
        <v>3230</v>
      </c>
      <c r="G33" s="355">
        <f>+G35+G36</f>
        <v>927</v>
      </c>
      <c r="H33" s="355">
        <f>+H35+H36</f>
        <v>2303</v>
      </c>
      <c r="I33" s="355">
        <v>286</v>
      </c>
      <c r="J33" s="355">
        <v>102</v>
      </c>
    </row>
    <row r="34" spans="1:10" s="9" customFormat="1" ht="19.5" customHeight="1">
      <c r="A34" s="61" t="s">
        <v>131</v>
      </c>
      <c r="B34" s="127" t="s">
        <v>256</v>
      </c>
      <c r="C34" s="127" t="s">
        <v>256</v>
      </c>
      <c r="D34" s="127" t="s">
        <v>256</v>
      </c>
      <c r="E34" s="125" t="s">
        <v>257</v>
      </c>
      <c r="F34" s="127" t="s">
        <v>256</v>
      </c>
      <c r="G34" s="127" t="s">
        <v>256</v>
      </c>
      <c r="H34" s="127" t="s">
        <v>256</v>
      </c>
      <c r="I34" s="127" t="s">
        <v>256</v>
      </c>
      <c r="J34" s="127" t="s">
        <v>256</v>
      </c>
    </row>
    <row r="35" spans="1:10" s="9" customFormat="1" ht="19.5" customHeight="1">
      <c r="A35" s="61" t="s">
        <v>132</v>
      </c>
      <c r="B35" s="124">
        <v>4</v>
      </c>
      <c r="C35" s="124">
        <v>4</v>
      </c>
      <c r="D35" s="125" t="s">
        <v>256</v>
      </c>
      <c r="E35" s="125" t="s">
        <v>257</v>
      </c>
      <c r="F35" s="124">
        <v>414</v>
      </c>
      <c r="G35" s="124">
        <v>59</v>
      </c>
      <c r="H35" s="124">
        <v>355</v>
      </c>
      <c r="I35" s="124">
        <v>37</v>
      </c>
      <c r="J35" s="124">
        <v>4</v>
      </c>
    </row>
    <row r="36" spans="1:10" s="9" customFormat="1" ht="19.5" customHeight="1">
      <c r="A36" s="61" t="s">
        <v>133</v>
      </c>
      <c r="B36" s="124">
        <v>37</v>
      </c>
      <c r="C36" s="124">
        <v>37</v>
      </c>
      <c r="D36" s="125" t="s">
        <v>256</v>
      </c>
      <c r="E36" s="125" t="s">
        <v>257</v>
      </c>
      <c r="F36" s="124">
        <v>2816</v>
      </c>
      <c r="G36" s="124">
        <v>868</v>
      </c>
      <c r="H36" s="124">
        <v>1948</v>
      </c>
      <c r="I36" s="124">
        <v>249</v>
      </c>
      <c r="J36" s="124">
        <v>98</v>
      </c>
    </row>
    <row r="37" spans="1:10" s="9" customFormat="1" ht="19.5" customHeight="1">
      <c r="A37" s="354" t="s">
        <v>137</v>
      </c>
      <c r="B37" s="355">
        <v>37</v>
      </c>
      <c r="C37" s="355">
        <v>37</v>
      </c>
      <c r="D37" s="356" t="s">
        <v>256</v>
      </c>
      <c r="E37" s="356" t="s">
        <v>257</v>
      </c>
      <c r="F37" s="355">
        <v>3572</v>
      </c>
      <c r="G37" s="355">
        <v>1566</v>
      </c>
      <c r="H37" s="355">
        <v>2006</v>
      </c>
      <c r="I37" s="355">
        <v>243</v>
      </c>
      <c r="J37" s="355">
        <v>85</v>
      </c>
    </row>
    <row r="38" spans="1:10" s="9" customFormat="1" ht="19.5" customHeight="1">
      <c r="A38" s="61" t="s">
        <v>131</v>
      </c>
      <c r="B38" s="127" t="s">
        <v>256</v>
      </c>
      <c r="C38" s="127" t="s">
        <v>256</v>
      </c>
      <c r="D38" s="127" t="s">
        <v>256</v>
      </c>
      <c r="E38" s="125" t="s">
        <v>257</v>
      </c>
      <c r="F38" s="127" t="s">
        <v>256</v>
      </c>
      <c r="G38" s="127" t="s">
        <v>256</v>
      </c>
      <c r="H38" s="127" t="s">
        <v>256</v>
      </c>
      <c r="I38" s="127" t="s">
        <v>256</v>
      </c>
      <c r="J38" s="127" t="s">
        <v>256</v>
      </c>
    </row>
    <row r="39" spans="1:10" s="9" customFormat="1" ht="19.5" customHeight="1">
      <c r="A39" s="61" t="s">
        <v>132</v>
      </c>
      <c r="B39" s="128" t="s">
        <v>256</v>
      </c>
      <c r="C39" s="128" t="s">
        <v>256</v>
      </c>
      <c r="D39" s="125" t="s">
        <v>256</v>
      </c>
      <c r="E39" s="125" t="s">
        <v>257</v>
      </c>
      <c r="F39" s="128" t="s">
        <v>256</v>
      </c>
      <c r="G39" s="128" t="s">
        <v>256</v>
      </c>
      <c r="H39" s="128" t="s">
        <v>256</v>
      </c>
      <c r="I39" s="128" t="s">
        <v>256</v>
      </c>
      <c r="J39" s="128" t="s">
        <v>256</v>
      </c>
    </row>
    <row r="40" spans="1:10" s="9" customFormat="1" ht="19.5" customHeight="1">
      <c r="A40" s="62" t="s">
        <v>133</v>
      </c>
      <c r="B40" s="124">
        <v>37</v>
      </c>
      <c r="C40" s="124">
        <v>37</v>
      </c>
      <c r="D40" s="125" t="s">
        <v>256</v>
      </c>
      <c r="E40" s="125" t="s">
        <v>257</v>
      </c>
      <c r="F40" s="124">
        <v>3572</v>
      </c>
      <c r="G40" s="124">
        <v>1566</v>
      </c>
      <c r="H40" s="124">
        <v>2006</v>
      </c>
      <c r="I40" s="124">
        <v>243</v>
      </c>
      <c r="J40" s="124">
        <v>85</v>
      </c>
    </row>
    <row r="41" s="9" customFormat="1" ht="11.25"/>
    <row r="42" s="9" customFormat="1" ht="11.25"/>
    <row r="43" s="9" customFormat="1" ht="11.25"/>
    <row r="44" spans="1:11" s="9" customFormat="1" ht="18.75">
      <c r="A44" s="234"/>
      <c r="B44" s="234"/>
      <c r="C44" s="234"/>
      <c r="D44" s="234"/>
      <c r="E44" s="234"/>
      <c r="F44" s="234"/>
      <c r="G44" s="234"/>
      <c r="H44" s="234"/>
      <c r="I44" s="234"/>
      <c r="J44" s="234"/>
      <c r="K44" s="235"/>
    </row>
  </sheetData>
  <sheetProtection/>
  <mergeCells count="7">
    <mergeCell ref="A1:J1"/>
    <mergeCell ref="A3:A4"/>
    <mergeCell ref="B3:D3"/>
    <mergeCell ref="E3:E4"/>
    <mergeCell ref="F3:H3"/>
    <mergeCell ref="I3:I4"/>
    <mergeCell ref="J3:J4"/>
  </mergeCells>
  <printOptions/>
  <pageMargins left="0.75" right="0.55" top="0.69" bottom="0.8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L169"/>
  <sheetViews>
    <sheetView showZeros="0" zoomScale="130" zoomScaleNormal="130" zoomScalePageLayoutView="0" workbookViewId="0" topLeftCell="A156">
      <selection activeCell="A180" sqref="A180"/>
    </sheetView>
  </sheetViews>
  <sheetFormatPr defaultColWidth="9.00390625" defaultRowHeight="13.5"/>
  <cols>
    <col min="1" max="1" width="5.375" style="8" customWidth="1"/>
    <col min="2" max="2" width="5.50390625" style="8" customWidth="1"/>
    <col min="3" max="3" width="6.00390625" style="8" customWidth="1"/>
    <col min="4" max="6" width="6.25390625" style="8" customWidth="1"/>
    <col min="7" max="9" width="6.00390625" style="8" customWidth="1"/>
    <col min="10" max="11" width="5.375" style="8" customWidth="1"/>
    <col min="12" max="12" width="6.00390625" style="8" customWidth="1"/>
    <col min="13" max="13" width="5.375" style="8" customWidth="1"/>
    <col min="14" max="14" width="5.50390625" style="8" customWidth="1"/>
    <col min="15" max="15" width="6.00390625" style="8" customWidth="1"/>
    <col min="16" max="17" width="5.625" style="8" customWidth="1"/>
    <col min="18" max="19" width="6.75390625" style="8" customWidth="1"/>
    <col min="20" max="20" width="5.00390625" style="8" customWidth="1"/>
    <col min="21" max="21" width="6.50390625" style="8" customWidth="1"/>
    <col min="22" max="23" width="4.75390625" style="8" customWidth="1"/>
    <col min="24" max="24" width="5.75390625" style="8" customWidth="1"/>
    <col min="25" max="34" width="5.00390625" style="8" customWidth="1"/>
    <col min="35" max="35" width="5.625" style="8" customWidth="1"/>
    <col min="36" max="16384" width="9.00390625" style="8" customWidth="1"/>
  </cols>
  <sheetData>
    <row r="1" spans="6:26" ht="21" customHeight="1">
      <c r="F1" s="11" t="s">
        <v>181</v>
      </c>
      <c r="G1" s="11"/>
      <c r="H1" s="11"/>
      <c r="X1" s="11" t="s">
        <v>181</v>
      </c>
      <c r="Y1" s="11"/>
      <c r="Z1" s="11"/>
    </row>
    <row r="2" spans="6:29" ht="14.25" customHeight="1">
      <c r="F2" s="11"/>
      <c r="G2" s="11"/>
      <c r="H2" s="11"/>
      <c r="X2" s="11"/>
      <c r="Y2" s="11"/>
      <c r="Z2" s="11"/>
      <c r="AC2" s="16"/>
    </row>
    <row r="3" spans="1:35" ht="14.25" customHeight="1">
      <c r="A3" s="163" t="s">
        <v>158</v>
      </c>
      <c r="B3" s="18"/>
      <c r="C3" s="18"/>
      <c r="D3" s="18"/>
      <c r="E3" s="187"/>
      <c r="F3" s="187"/>
      <c r="G3" s="187"/>
      <c r="H3" s="18"/>
      <c r="I3" s="18"/>
      <c r="J3" s="188"/>
      <c r="K3" s="189"/>
      <c r="L3" s="18"/>
      <c r="M3" s="18"/>
      <c r="N3" s="157"/>
      <c r="O3" s="18"/>
      <c r="P3" s="18"/>
      <c r="Q3" s="65" t="s">
        <v>66</v>
      </c>
      <c r="R3" s="163" t="s">
        <v>212</v>
      </c>
      <c r="S3" s="163"/>
      <c r="T3" s="18"/>
      <c r="U3" s="18"/>
      <c r="V3" s="18"/>
      <c r="W3" s="18"/>
      <c r="X3" s="18"/>
      <c r="Y3" s="18"/>
      <c r="Z3" s="18"/>
      <c r="AA3" s="18"/>
      <c r="AB3" s="18"/>
      <c r="AC3" s="157"/>
      <c r="AD3" s="18"/>
      <c r="AE3" s="18"/>
      <c r="AF3" s="157"/>
      <c r="AG3" s="18"/>
      <c r="AH3" s="18"/>
      <c r="AI3" s="65" t="s">
        <v>73</v>
      </c>
    </row>
    <row r="4" spans="1:90" s="23" customFormat="1" ht="15.75" customHeight="1">
      <c r="A4" s="637" t="s">
        <v>72</v>
      </c>
      <c r="B4" s="637"/>
      <c r="C4" s="597" t="s">
        <v>213</v>
      </c>
      <c r="D4" s="634"/>
      <c r="E4" s="634"/>
      <c r="F4" s="634"/>
      <c r="G4" s="634"/>
      <c r="H4" s="634"/>
      <c r="I4" s="634"/>
      <c r="J4" s="660"/>
      <c r="K4" s="661"/>
      <c r="L4" s="634"/>
      <c r="M4" s="634"/>
      <c r="N4" s="634"/>
      <c r="O4" s="634"/>
      <c r="P4" s="634"/>
      <c r="Q4" s="633"/>
      <c r="R4" s="637" t="s">
        <v>72</v>
      </c>
      <c r="S4" s="637"/>
      <c r="T4" s="22"/>
      <c r="U4" s="634" t="s">
        <v>213</v>
      </c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4"/>
      <c r="AG4" s="634"/>
      <c r="AH4" s="634"/>
      <c r="AI4" s="633"/>
      <c r="BQ4" s="243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</row>
    <row r="5" spans="1:90" s="23" customFormat="1" ht="21" customHeight="1">
      <c r="A5" s="637"/>
      <c r="B5" s="637"/>
      <c r="C5" s="644" t="s">
        <v>29</v>
      </c>
      <c r="D5" s="644" t="s">
        <v>70</v>
      </c>
      <c r="E5" s="644" t="s">
        <v>71</v>
      </c>
      <c r="F5" s="608" t="s">
        <v>217</v>
      </c>
      <c r="G5" s="655"/>
      <c r="H5" s="655"/>
      <c r="I5" s="655"/>
      <c r="J5" s="655"/>
      <c r="K5" s="609"/>
      <c r="L5" s="655"/>
      <c r="M5" s="655"/>
      <c r="N5" s="655"/>
      <c r="O5" s="655"/>
      <c r="P5" s="655"/>
      <c r="Q5" s="609"/>
      <c r="R5" s="637"/>
      <c r="S5" s="637"/>
      <c r="T5" s="41" t="s">
        <v>172</v>
      </c>
      <c r="U5" s="600" t="s">
        <v>218</v>
      </c>
      <c r="V5" s="601"/>
      <c r="W5" s="601"/>
      <c r="X5" s="601"/>
      <c r="Y5" s="601"/>
      <c r="Z5" s="601"/>
      <c r="AA5" s="601"/>
      <c r="AB5" s="601"/>
      <c r="AC5" s="601"/>
      <c r="AD5" s="601"/>
      <c r="AE5" s="601"/>
      <c r="AF5" s="601"/>
      <c r="AG5" s="601"/>
      <c r="AH5" s="601"/>
      <c r="AI5" s="607"/>
      <c r="BQ5" s="243"/>
      <c r="BR5" s="666" t="s">
        <v>87</v>
      </c>
      <c r="BS5" s="667"/>
      <c r="BT5" s="668"/>
      <c r="BU5" s="672" t="s">
        <v>301</v>
      </c>
      <c r="BV5" s="673"/>
      <c r="BW5" s="673"/>
      <c r="BX5" s="673"/>
      <c r="BY5" s="673"/>
      <c r="BZ5" s="673"/>
      <c r="CA5" s="673"/>
      <c r="CB5" s="673"/>
      <c r="CC5" s="673"/>
      <c r="CD5" s="673"/>
      <c r="CE5" s="673"/>
      <c r="CF5" s="673"/>
      <c r="CG5" s="673"/>
      <c r="CH5" s="673"/>
      <c r="CI5" s="674"/>
      <c r="CJ5" s="666" t="s">
        <v>302</v>
      </c>
      <c r="CK5" s="667"/>
      <c r="CL5" s="668"/>
    </row>
    <row r="6" spans="1:90" s="23" customFormat="1" ht="13.5" customHeight="1">
      <c r="A6" s="637"/>
      <c r="B6" s="637"/>
      <c r="C6" s="637"/>
      <c r="D6" s="637"/>
      <c r="E6" s="637"/>
      <c r="F6" s="637" t="s">
        <v>69</v>
      </c>
      <c r="G6" s="637" t="s">
        <v>70</v>
      </c>
      <c r="H6" s="637" t="s">
        <v>71</v>
      </c>
      <c r="I6" s="600" t="s">
        <v>214</v>
      </c>
      <c r="J6" s="601"/>
      <c r="K6" s="607"/>
      <c r="L6" s="600" t="s">
        <v>215</v>
      </c>
      <c r="M6" s="601"/>
      <c r="N6" s="607"/>
      <c r="O6" s="600" t="s">
        <v>216</v>
      </c>
      <c r="P6" s="601"/>
      <c r="Q6" s="607"/>
      <c r="R6" s="637"/>
      <c r="S6" s="637"/>
      <c r="T6" s="21" t="s">
        <v>87</v>
      </c>
      <c r="U6" s="637" t="s">
        <v>69</v>
      </c>
      <c r="V6" s="637" t="s">
        <v>70</v>
      </c>
      <c r="W6" s="637" t="s">
        <v>71</v>
      </c>
      <c r="X6" s="600" t="s">
        <v>219</v>
      </c>
      <c r="Y6" s="601"/>
      <c r="Z6" s="607"/>
      <c r="AA6" s="600" t="s">
        <v>220</v>
      </c>
      <c r="AB6" s="601"/>
      <c r="AC6" s="607"/>
      <c r="AD6" s="600" t="s">
        <v>221</v>
      </c>
      <c r="AE6" s="601"/>
      <c r="AF6" s="607"/>
      <c r="AG6" s="597" t="s">
        <v>222</v>
      </c>
      <c r="AH6" s="634"/>
      <c r="AI6" s="633"/>
      <c r="BQ6" s="243"/>
      <c r="BR6" s="669"/>
      <c r="BS6" s="670"/>
      <c r="BT6" s="671"/>
      <c r="BU6" s="672" t="s">
        <v>87</v>
      </c>
      <c r="BV6" s="673"/>
      <c r="BW6" s="674"/>
      <c r="BX6" s="672" t="s">
        <v>214</v>
      </c>
      <c r="BY6" s="673"/>
      <c r="BZ6" s="674"/>
      <c r="CA6" s="672" t="s">
        <v>260</v>
      </c>
      <c r="CB6" s="673"/>
      <c r="CC6" s="674"/>
      <c r="CD6" s="672" t="s">
        <v>261</v>
      </c>
      <c r="CE6" s="673"/>
      <c r="CF6" s="674"/>
      <c r="CG6" s="672" t="s">
        <v>262</v>
      </c>
      <c r="CH6" s="673"/>
      <c r="CI6" s="674"/>
      <c r="CJ6" s="669"/>
      <c r="CK6" s="670"/>
      <c r="CL6" s="671"/>
    </row>
    <row r="7" spans="1:90" s="23" customFormat="1" ht="13.5" customHeight="1">
      <c r="A7" s="637"/>
      <c r="B7" s="637"/>
      <c r="C7" s="637"/>
      <c r="D7" s="637"/>
      <c r="E7" s="637"/>
      <c r="F7" s="637"/>
      <c r="G7" s="637"/>
      <c r="H7" s="637"/>
      <c r="I7" s="20" t="s">
        <v>69</v>
      </c>
      <c r="J7" s="20" t="s">
        <v>70</v>
      </c>
      <c r="K7" s="20" t="s">
        <v>71</v>
      </c>
      <c r="L7" s="20" t="s">
        <v>69</v>
      </c>
      <c r="M7" s="20" t="s">
        <v>70</v>
      </c>
      <c r="N7" s="20" t="s">
        <v>71</v>
      </c>
      <c r="O7" s="20" t="s">
        <v>69</v>
      </c>
      <c r="P7" s="20" t="s">
        <v>70</v>
      </c>
      <c r="Q7" s="20" t="s">
        <v>71</v>
      </c>
      <c r="R7" s="637"/>
      <c r="S7" s="637"/>
      <c r="T7" s="191" t="s">
        <v>173</v>
      </c>
      <c r="U7" s="637"/>
      <c r="V7" s="637"/>
      <c r="W7" s="637"/>
      <c r="X7" s="20" t="s">
        <v>69</v>
      </c>
      <c r="Y7" s="20" t="s">
        <v>70</v>
      </c>
      <c r="Z7" s="20" t="s">
        <v>71</v>
      </c>
      <c r="AA7" s="20" t="s">
        <v>69</v>
      </c>
      <c r="AB7" s="20" t="s">
        <v>70</v>
      </c>
      <c r="AC7" s="20" t="s">
        <v>71</v>
      </c>
      <c r="AD7" s="20" t="s">
        <v>69</v>
      </c>
      <c r="AE7" s="20" t="s">
        <v>70</v>
      </c>
      <c r="AF7" s="20" t="s">
        <v>71</v>
      </c>
      <c r="AG7" s="20" t="s">
        <v>69</v>
      </c>
      <c r="AH7" s="20" t="s">
        <v>70</v>
      </c>
      <c r="AI7" s="20" t="s">
        <v>71</v>
      </c>
      <c r="BQ7" s="243"/>
      <c r="BR7" s="251" t="s">
        <v>87</v>
      </c>
      <c r="BS7" s="251" t="s">
        <v>96</v>
      </c>
      <c r="BT7" s="251" t="s">
        <v>97</v>
      </c>
      <c r="BU7" s="251" t="s">
        <v>87</v>
      </c>
      <c r="BV7" s="251" t="s">
        <v>96</v>
      </c>
      <c r="BW7" s="251" t="s">
        <v>97</v>
      </c>
      <c r="BX7" s="251" t="s">
        <v>87</v>
      </c>
      <c r="BY7" s="251" t="s">
        <v>96</v>
      </c>
      <c r="BZ7" s="251" t="s">
        <v>97</v>
      </c>
      <c r="CA7" s="251" t="s">
        <v>87</v>
      </c>
      <c r="CB7" s="251" t="s">
        <v>96</v>
      </c>
      <c r="CC7" s="251" t="s">
        <v>97</v>
      </c>
      <c r="CD7" s="251" t="s">
        <v>87</v>
      </c>
      <c r="CE7" s="251" t="s">
        <v>96</v>
      </c>
      <c r="CF7" s="251" t="s">
        <v>97</v>
      </c>
      <c r="CG7" s="251" t="s">
        <v>87</v>
      </c>
      <c r="CH7" s="251" t="s">
        <v>96</v>
      </c>
      <c r="CI7" s="251" t="s">
        <v>97</v>
      </c>
      <c r="CJ7" s="251" t="s">
        <v>87</v>
      </c>
      <c r="CK7" s="251" t="s">
        <v>96</v>
      </c>
      <c r="CL7" s="251" t="s">
        <v>97</v>
      </c>
    </row>
    <row r="8" spans="1:90" s="23" customFormat="1" ht="15.75" customHeight="1" thickBot="1">
      <c r="A8" s="662" t="s">
        <v>308</v>
      </c>
      <c r="B8" s="663"/>
      <c r="C8" s="140">
        <v>44833</v>
      </c>
      <c r="D8" s="139">
        <v>22453</v>
      </c>
      <c r="E8" s="139">
        <v>22380</v>
      </c>
      <c r="F8" s="139">
        <v>43647</v>
      </c>
      <c r="G8" s="139">
        <v>21860</v>
      </c>
      <c r="H8" s="139">
        <v>21787</v>
      </c>
      <c r="I8" s="139">
        <v>14490</v>
      </c>
      <c r="J8" s="139">
        <v>7296</v>
      </c>
      <c r="K8" s="139">
        <v>7194</v>
      </c>
      <c r="L8" s="139">
        <v>14556</v>
      </c>
      <c r="M8" s="139">
        <v>7245</v>
      </c>
      <c r="N8" s="139">
        <v>7311</v>
      </c>
      <c r="O8" s="139">
        <v>14601</v>
      </c>
      <c r="P8" s="139">
        <v>7319</v>
      </c>
      <c r="Q8" s="173">
        <v>7282</v>
      </c>
      <c r="R8" s="635" t="s">
        <v>308</v>
      </c>
      <c r="S8" s="636"/>
      <c r="T8" s="190" t="s">
        <v>155</v>
      </c>
      <c r="U8" s="139">
        <v>1186</v>
      </c>
      <c r="V8" s="139">
        <v>593</v>
      </c>
      <c r="W8" s="139">
        <v>593</v>
      </c>
      <c r="X8" s="139">
        <v>359</v>
      </c>
      <c r="Y8" s="139">
        <v>200</v>
      </c>
      <c r="Z8" s="139">
        <v>159</v>
      </c>
      <c r="AA8" s="139">
        <v>275</v>
      </c>
      <c r="AB8" s="139">
        <v>143</v>
      </c>
      <c r="AC8" s="139">
        <v>132</v>
      </c>
      <c r="AD8" s="139">
        <v>304</v>
      </c>
      <c r="AE8" s="139">
        <v>142</v>
      </c>
      <c r="AF8" s="139">
        <v>162</v>
      </c>
      <c r="AG8" s="139">
        <v>248</v>
      </c>
      <c r="AH8" s="139">
        <v>108</v>
      </c>
      <c r="AI8" s="173">
        <v>140</v>
      </c>
      <c r="BQ8" s="244" t="s">
        <v>29</v>
      </c>
      <c r="BR8" s="105">
        <v>38396</v>
      </c>
      <c r="BS8" s="105">
        <v>19494</v>
      </c>
      <c r="BT8" s="105">
        <v>18902</v>
      </c>
      <c r="BU8" s="105">
        <v>38285</v>
      </c>
      <c r="BV8" s="105">
        <v>19494</v>
      </c>
      <c r="BW8" s="105">
        <v>18791</v>
      </c>
      <c r="BX8" s="105">
        <v>13357</v>
      </c>
      <c r="BY8" s="105">
        <v>6780</v>
      </c>
      <c r="BZ8" s="105">
        <v>6577</v>
      </c>
      <c r="CA8" s="105">
        <v>12374</v>
      </c>
      <c r="CB8" s="105">
        <v>6289</v>
      </c>
      <c r="CC8" s="105">
        <v>6085</v>
      </c>
      <c r="CD8" s="105">
        <v>12312</v>
      </c>
      <c r="CE8" s="105">
        <v>6300</v>
      </c>
      <c r="CF8" s="105">
        <v>6012</v>
      </c>
      <c r="CG8" s="105">
        <v>242</v>
      </c>
      <c r="CH8" s="105">
        <v>125</v>
      </c>
      <c r="CI8" s="105">
        <v>117</v>
      </c>
      <c r="CJ8" s="105">
        <v>111</v>
      </c>
      <c r="CK8" s="105">
        <v>0</v>
      </c>
      <c r="CL8" s="105">
        <v>111</v>
      </c>
    </row>
    <row r="9" spans="1:90" ht="15.75" customHeight="1" thickTop="1">
      <c r="A9" s="658" t="s">
        <v>154</v>
      </c>
      <c r="B9" s="659"/>
      <c r="C9" s="131">
        <v>39032</v>
      </c>
      <c r="D9" s="132">
        <v>19895</v>
      </c>
      <c r="E9" s="132">
        <v>19137</v>
      </c>
      <c r="F9" s="132">
        <v>37812</v>
      </c>
      <c r="G9" s="132">
        <v>19223</v>
      </c>
      <c r="H9" s="132">
        <v>18589</v>
      </c>
      <c r="I9" s="132">
        <v>12811</v>
      </c>
      <c r="J9" s="132">
        <v>6533</v>
      </c>
      <c r="K9" s="132">
        <v>6278</v>
      </c>
      <c r="L9" s="132">
        <v>12189</v>
      </c>
      <c r="M9" s="132">
        <v>6183</v>
      </c>
      <c r="N9" s="132">
        <v>6006</v>
      </c>
      <c r="O9" s="132">
        <v>12812</v>
      </c>
      <c r="P9" s="132">
        <v>6507</v>
      </c>
      <c r="Q9" s="192">
        <v>6305</v>
      </c>
      <c r="R9" s="604" t="s">
        <v>154</v>
      </c>
      <c r="S9" s="592"/>
      <c r="T9" s="96" t="s">
        <v>155</v>
      </c>
      <c r="U9" s="80">
        <v>1220</v>
      </c>
      <c r="V9" s="80">
        <v>672</v>
      </c>
      <c r="W9" s="80">
        <v>548</v>
      </c>
      <c r="X9" s="80">
        <v>357</v>
      </c>
      <c r="Y9" s="80">
        <v>207</v>
      </c>
      <c r="Z9" s="80">
        <v>150</v>
      </c>
      <c r="AA9" s="80">
        <v>324</v>
      </c>
      <c r="AB9" s="80">
        <v>174</v>
      </c>
      <c r="AC9" s="80">
        <v>150</v>
      </c>
      <c r="AD9" s="80">
        <v>280</v>
      </c>
      <c r="AE9" s="80">
        <v>156</v>
      </c>
      <c r="AF9" s="80">
        <v>124</v>
      </c>
      <c r="AG9" s="80">
        <v>259</v>
      </c>
      <c r="AH9" s="80">
        <v>135</v>
      </c>
      <c r="AI9" s="103">
        <v>124</v>
      </c>
      <c r="BQ9" s="244" t="s">
        <v>263</v>
      </c>
      <c r="BR9" s="105">
        <v>2131</v>
      </c>
      <c r="BS9" s="105">
        <v>726</v>
      </c>
      <c r="BT9" s="105">
        <v>1405</v>
      </c>
      <c r="BU9" s="105">
        <v>2020</v>
      </c>
      <c r="BV9" s="105">
        <v>726</v>
      </c>
      <c r="BW9" s="105">
        <v>1294</v>
      </c>
      <c r="BX9" s="105">
        <v>706</v>
      </c>
      <c r="BY9" s="105">
        <v>228</v>
      </c>
      <c r="BZ9" s="105">
        <v>478</v>
      </c>
      <c r="CA9" s="105">
        <v>657</v>
      </c>
      <c r="CB9" s="105">
        <v>249</v>
      </c>
      <c r="CC9" s="105">
        <v>408</v>
      </c>
      <c r="CD9" s="105">
        <v>638</v>
      </c>
      <c r="CE9" s="105">
        <v>243</v>
      </c>
      <c r="CF9" s="105">
        <v>395</v>
      </c>
      <c r="CG9" s="105">
        <v>19</v>
      </c>
      <c r="CH9" s="105">
        <v>6</v>
      </c>
      <c r="CI9" s="105">
        <v>13</v>
      </c>
      <c r="CJ9" s="105">
        <v>111</v>
      </c>
      <c r="CK9" s="105">
        <v>0</v>
      </c>
      <c r="CL9" s="105">
        <v>111</v>
      </c>
    </row>
    <row r="10" spans="1:90" ht="15.75" customHeight="1">
      <c r="A10" s="658" t="s">
        <v>159</v>
      </c>
      <c r="B10" s="659"/>
      <c r="C10" s="132">
        <v>38137</v>
      </c>
      <c r="D10" s="132">
        <v>19428</v>
      </c>
      <c r="E10" s="132">
        <v>18709</v>
      </c>
      <c r="F10" s="132">
        <v>36886</v>
      </c>
      <c r="G10" s="132">
        <v>18780</v>
      </c>
      <c r="H10" s="132">
        <v>18106</v>
      </c>
      <c r="I10" s="132">
        <v>12709</v>
      </c>
      <c r="J10" s="132">
        <v>6491</v>
      </c>
      <c r="K10" s="132">
        <v>6218</v>
      </c>
      <c r="L10" s="132">
        <v>12310</v>
      </c>
      <c r="M10" s="132">
        <v>6260</v>
      </c>
      <c r="N10" s="132">
        <v>6050</v>
      </c>
      <c r="O10" s="132">
        <v>11867</v>
      </c>
      <c r="P10" s="132">
        <v>6029</v>
      </c>
      <c r="Q10" s="192">
        <v>5838</v>
      </c>
      <c r="R10" s="604" t="s">
        <v>159</v>
      </c>
      <c r="S10" s="592"/>
      <c r="T10" s="115">
        <v>56</v>
      </c>
      <c r="U10" s="80">
        <v>1195</v>
      </c>
      <c r="V10" s="80">
        <v>648</v>
      </c>
      <c r="W10" s="80">
        <v>547</v>
      </c>
      <c r="X10" s="80">
        <v>368</v>
      </c>
      <c r="Y10" s="80">
        <v>192</v>
      </c>
      <c r="Z10" s="80">
        <v>176</v>
      </c>
      <c r="AA10" s="80">
        <v>279</v>
      </c>
      <c r="AB10" s="80">
        <v>156</v>
      </c>
      <c r="AC10" s="80">
        <v>123</v>
      </c>
      <c r="AD10" s="80">
        <v>293</v>
      </c>
      <c r="AE10" s="80">
        <v>158</v>
      </c>
      <c r="AF10" s="80">
        <v>135</v>
      </c>
      <c r="AG10" s="80">
        <v>255</v>
      </c>
      <c r="AH10" s="80">
        <v>142</v>
      </c>
      <c r="AI10" s="103">
        <v>113</v>
      </c>
      <c r="BQ10" s="244" t="s">
        <v>264</v>
      </c>
      <c r="BR10" s="105">
        <v>2523</v>
      </c>
      <c r="BS10" s="105">
        <v>1316</v>
      </c>
      <c r="BT10" s="105">
        <v>1207</v>
      </c>
      <c r="BU10" s="105">
        <v>2523</v>
      </c>
      <c r="BV10" s="105">
        <v>1316</v>
      </c>
      <c r="BW10" s="105">
        <v>1207</v>
      </c>
      <c r="BX10" s="105">
        <v>863</v>
      </c>
      <c r="BY10" s="105">
        <v>458</v>
      </c>
      <c r="BZ10" s="105">
        <v>405</v>
      </c>
      <c r="CA10" s="105">
        <v>825</v>
      </c>
      <c r="CB10" s="105">
        <v>422</v>
      </c>
      <c r="CC10" s="105">
        <v>403</v>
      </c>
      <c r="CD10" s="105">
        <v>835</v>
      </c>
      <c r="CE10" s="105">
        <v>436</v>
      </c>
      <c r="CF10" s="105">
        <v>399</v>
      </c>
      <c r="CG10" s="105">
        <v>0</v>
      </c>
      <c r="CH10" s="105">
        <v>0</v>
      </c>
      <c r="CI10" s="105">
        <v>0</v>
      </c>
      <c r="CJ10" s="105">
        <v>0</v>
      </c>
      <c r="CK10" s="105">
        <v>0</v>
      </c>
      <c r="CL10" s="105">
        <v>0</v>
      </c>
    </row>
    <row r="11" spans="1:90" ht="15.75" customHeight="1">
      <c r="A11" s="658" t="s">
        <v>174</v>
      </c>
      <c r="B11" s="659"/>
      <c r="C11" s="132">
        <v>38237</v>
      </c>
      <c r="D11" s="132">
        <v>19481</v>
      </c>
      <c r="E11" s="132">
        <v>18756</v>
      </c>
      <c r="F11" s="132">
        <v>36844</v>
      </c>
      <c r="G11" s="132">
        <v>18806</v>
      </c>
      <c r="H11" s="132">
        <v>18038</v>
      </c>
      <c r="I11" s="132">
        <v>12686</v>
      </c>
      <c r="J11" s="132">
        <v>6518</v>
      </c>
      <c r="K11" s="132">
        <v>6168</v>
      </c>
      <c r="L11" s="132">
        <v>12177</v>
      </c>
      <c r="M11" s="132">
        <v>6209</v>
      </c>
      <c r="N11" s="132">
        <v>5968</v>
      </c>
      <c r="O11" s="132">
        <v>11981</v>
      </c>
      <c r="P11" s="132">
        <v>6079</v>
      </c>
      <c r="Q11" s="192">
        <v>5902</v>
      </c>
      <c r="R11" s="604" t="s">
        <v>174</v>
      </c>
      <c r="S11" s="592"/>
      <c r="T11" s="115">
        <v>104</v>
      </c>
      <c r="U11" s="80">
        <v>1289</v>
      </c>
      <c r="V11" s="80">
        <v>675</v>
      </c>
      <c r="W11" s="80">
        <v>614</v>
      </c>
      <c r="X11" s="80">
        <v>459</v>
      </c>
      <c r="Y11" s="80">
        <v>230</v>
      </c>
      <c r="Z11" s="80">
        <v>229</v>
      </c>
      <c r="AA11" s="80">
        <v>304</v>
      </c>
      <c r="AB11" s="80">
        <v>154</v>
      </c>
      <c r="AC11" s="80">
        <v>150</v>
      </c>
      <c r="AD11" s="80">
        <v>258</v>
      </c>
      <c r="AE11" s="80">
        <v>143</v>
      </c>
      <c r="AF11" s="80">
        <v>115</v>
      </c>
      <c r="AG11" s="80">
        <v>268</v>
      </c>
      <c r="AH11" s="80">
        <v>148</v>
      </c>
      <c r="AI11" s="103">
        <v>120</v>
      </c>
      <c r="BQ11" s="244" t="s">
        <v>265</v>
      </c>
      <c r="BR11" s="105">
        <v>3857</v>
      </c>
      <c r="BS11" s="105">
        <v>2013</v>
      </c>
      <c r="BT11" s="105">
        <v>1844</v>
      </c>
      <c r="BU11" s="105">
        <v>3857</v>
      </c>
      <c r="BV11" s="105">
        <v>2013</v>
      </c>
      <c r="BW11" s="105">
        <v>1844</v>
      </c>
      <c r="BX11" s="105">
        <v>1291</v>
      </c>
      <c r="BY11" s="105">
        <v>688</v>
      </c>
      <c r="BZ11" s="105">
        <v>603</v>
      </c>
      <c r="CA11" s="105">
        <v>1217</v>
      </c>
      <c r="CB11" s="105">
        <v>638</v>
      </c>
      <c r="CC11" s="105">
        <v>579</v>
      </c>
      <c r="CD11" s="105">
        <v>1220</v>
      </c>
      <c r="CE11" s="105">
        <v>626</v>
      </c>
      <c r="CF11" s="105">
        <v>594</v>
      </c>
      <c r="CG11" s="105">
        <v>129</v>
      </c>
      <c r="CH11" s="105">
        <v>61</v>
      </c>
      <c r="CI11" s="105">
        <v>68</v>
      </c>
      <c r="CJ11" s="105">
        <v>0</v>
      </c>
      <c r="CK11" s="105">
        <v>0</v>
      </c>
      <c r="CL11" s="105">
        <v>0</v>
      </c>
    </row>
    <row r="12" spans="1:90" ht="15.75" customHeight="1">
      <c r="A12" s="658" t="s">
        <v>250</v>
      </c>
      <c r="B12" s="659"/>
      <c r="C12" s="132">
        <v>38016</v>
      </c>
      <c r="D12" s="132">
        <v>19397</v>
      </c>
      <c r="E12" s="132">
        <v>18619</v>
      </c>
      <c r="F12" s="132">
        <v>36546</v>
      </c>
      <c r="G12" s="132">
        <v>18663</v>
      </c>
      <c r="H12" s="132">
        <v>17883</v>
      </c>
      <c r="I12" s="132">
        <v>12466</v>
      </c>
      <c r="J12" s="132">
        <v>6361</v>
      </c>
      <c r="K12" s="132">
        <v>6105</v>
      </c>
      <c r="L12" s="132">
        <v>12194</v>
      </c>
      <c r="M12" s="132">
        <v>6228</v>
      </c>
      <c r="N12" s="132">
        <v>5966</v>
      </c>
      <c r="O12" s="132">
        <v>11886</v>
      </c>
      <c r="P12" s="132">
        <v>6074</v>
      </c>
      <c r="Q12" s="192">
        <v>5812</v>
      </c>
      <c r="R12" s="604" t="s">
        <v>250</v>
      </c>
      <c r="S12" s="592"/>
      <c r="T12" s="115">
        <v>96</v>
      </c>
      <c r="U12" s="80">
        <v>1374</v>
      </c>
      <c r="V12" s="80">
        <v>734</v>
      </c>
      <c r="W12" s="80">
        <v>640</v>
      </c>
      <c r="X12" s="80">
        <v>464</v>
      </c>
      <c r="Y12" s="80">
        <v>257</v>
      </c>
      <c r="Z12" s="80">
        <v>207</v>
      </c>
      <c r="AA12" s="80">
        <v>387</v>
      </c>
      <c r="AB12" s="80">
        <v>199</v>
      </c>
      <c r="AC12" s="80">
        <v>188</v>
      </c>
      <c r="AD12" s="80">
        <v>280</v>
      </c>
      <c r="AE12" s="80">
        <v>143</v>
      </c>
      <c r="AF12" s="80">
        <v>137</v>
      </c>
      <c r="AG12" s="80">
        <v>243</v>
      </c>
      <c r="AH12" s="80">
        <v>135</v>
      </c>
      <c r="AI12" s="103">
        <v>108</v>
      </c>
      <c r="BQ12" s="244" t="s">
        <v>266</v>
      </c>
      <c r="BR12" s="105">
        <v>2714</v>
      </c>
      <c r="BS12" s="105">
        <v>1468</v>
      </c>
      <c r="BT12" s="105">
        <v>1246</v>
      </c>
      <c r="BU12" s="105">
        <v>2714</v>
      </c>
      <c r="BV12" s="105">
        <v>1468</v>
      </c>
      <c r="BW12" s="105">
        <v>1246</v>
      </c>
      <c r="BX12" s="105">
        <v>904</v>
      </c>
      <c r="BY12" s="105">
        <v>494</v>
      </c>
      <c r="BZ12" s="105">
        <v>410</v>
      </c>
      <c r="CA12" s="105">
        <v>880</v>
      </c>
      <c r="CB12" s="105">
        <v>482</v>
      </c>
      <c r="CC12" s="105">
        <v>398</v>
      </c>
      <c r="CD12" s="105">
        <v>920</v>
      </c>
      <c r="CE12" s="105">
        <v>488</v>
      </c>
      <c r="CF12" s="105">
        <v>432</v>
      </c>
      <c r="CG12" s="105">
        <v>10</v>
      </c>
      <c r="CH12" s="105">
        <v>4</v>
      </c>
      <c r="CI12" s="105">
        <v>6</v>
      </c>
      <c r="CJ12" s="105">
        <v>0</v>
      </c>
      <c r="CK12" s="105">
        <v>0</v>
      </c>
      <c r="CL12" s="105">
        <v>0</v>
      </c>
    </row>
    <row r="13" spans="1:90" ht="15.75" customHeight="1">
      <c r="A13" s="654" t="s">
        <v>258</v>
      </c>
      <c r="B13" s="593"/>
      <c r="C13" s="132">
        <v>38396</v>
      </c>
      <c r="D13" s="132">
        <v>19494</v>
      </c>
      <c r="E13" s="132">
        <v>18902</v>
      </c>
      <c r="F13" s="132">
        <v>36872</v>
      </c>
      <c r="G13" s="132">
        <v>18747</v>
      </c>
      <c r="H13" s="132">
        <v>18125</v>
      </c>
      <c r="I13" s="132">
        <v>12901</v>
      </c>
      <c r="J13" s="132">
        <v>6536</v>
      </c>
      <c r="K13" s="132">
        <v>6365</v>
      </c>
      <c r="L13" s="132">
        <v>12005</v>
      </c>
      <c r="M13" s="132">
        <v>6091</v>
      </c>
      <c r="N13" s="132">
        <v>5914</v>
      </c>
      <c r="O13" s="132">
        <v>11966</v>
      </c>
      <c r="P13" s="132">
        <v>6120</v>
      </c>
      <c r="Q13" s="192">
        <v>5846</v>
      </c>
      <c r="R13" s="608" t="s">
        <v>258</v>
      </c>
      <c r="S13" s="609"/>
      <c r="T13" s="116">
        <v>111</v>
      </c>
      <c r="U13" s="80">
        <v>1413</v>
      </c>
      <c r="V13" s="80">
        <v>747</v>
      </c>
      <c r="W13" s="80">
        <v>666</v>
      </c>
      <c r="X13" s="80">
        <v>456</v>
      </c>
      <c r="Y13" s="80">
        <v>244</v>
      </c>
      <c r="Z13" s="80">
        <v>212</v>
      </c>
      <c r="AA13" s="80">
        <v>369</v>
      </c>
      <c r="AB13" s="80">
        <v>198</v>
      </c>
      <c r="AC13" s="80">
        <v>171</v>
      </c>
      <c r="AD13" s="80">
        <v>346</v>
      </c>
      <c r="AE13" s="80">
        <v>180</v>
      </c>
      <c r="AF13" s="80">
        <v>166</v>
      </c>
      <c r="AG13" s="80">
        <v>242</v>
      </c>
      <c r="AH13" s="80">
        <v>125</v>
      </c>
      <c r="AI13" s="185">
        <v>117</v>
      </c>
      <c r="BQ13" s="244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</row>
    <row r="14" spans="1:90" ht="15.75" customHeight="1">
      <c r="A14" s="664" t="s">
        <v>307</v>
      </c>
      <c r="B14" s="665"/>
      <c r="C14" s="393">
        <f>SUM(C15:C53)</f>
        <v>37903</v>
      </c>
      <c r="D14" s="394">
        <f aca="true" t="shared" si="0" ref="D14:Q14">SUM(D15:D53)</f>
        <v>19221</v>
      </c>
      <c r="E14" s="394">
        <f t="shared" si="0"/>
        <v>18682</v>
      </c>
      <c r="F14" s="394">
        <f t="shared" si="0"/>
        <v>36438</v>
      </c>
      <c r="G14" s="394">
        <f t="shared" si="0"/>
        <v>18486</v>
      </c>
      <c r="H14" s="394">
        <f t="shared" si="0"/>
        <v>17952</v>
      </c>
      <c r="I14" s="394">
        <f t="shared" si="0"/>
        <v>12229</v>
      </c>
      <c r="J14" s="394">
        <f t="shared" si="0"/>
        <v>6251</v>
      </c>
      <c r="K14" s="394">
        <f t="shared" si="0"/>
        <v>5978</v>
      </c>
      <c r="L14" s="394">
        <f t="shared" si="0"/>
        <v>12470</v>
      </c>
      <c r="M14" s="394">
        <f t="shared" si="0"/>
        <v>6281</v>
      </c>
      <c r="N14" s="394">
        <f t="shared" si="0"/>
        <v>6189</v>
      </c>
      <c r="O14" s="394">
        <f t="shared" si="0"/>
        <v>11739</v>
      </c>
      <c r="P14" s="394">
        <f t="shared" si="0"/>
        <v>5954</v>
      </c>
      <c r="Q14" s="395">
        <f t="shared" si="0"/>
        <v>5785</v>
      </c>
      <c r="R14" s="616" t="s">
        <v>307</v>
      </c>
      <c r="S14" s="617"/>
      <c r="T14" s="396">
        <v>114</v>
      </c>
      <c r="U14" s="397">
        <f aca="true" t="shared" si="1" ref="U14:AI14">SUM(U15:U53)</f>
        <v>1351</v>
      </c>
      <c r="V14" s="397">
        <f t="shared" si="1"/>
        <v>735</v>
      </c>
      <c r="W14" s="397">
        <f t="shared" si="1"/>
        <v>616</v>
      </c>
      <c r="X14" s="397">
        <f t="shared" si="1"/>
        <v>427</v>
      </c>
      <c r="Y14" s="397">
        <f t="shared" si="1"/>
        <v>232</v>
      </c>
      <c r="Z14" s="397">
        <f t="shared" si="1"/>
        <v>195</v>
      </c>
      <c r="AA14" s="397">
        <f t="shared" si="1"/>
        <v>376</v>
      </c>
      <c r="AB14" s="397">
        <f t="shared" si="1"/>
        <v>205</v>
      </c>
      <c r="AC14" s="397">
        <f t="shared" si="1"/>
        <v>171</v>
      </c>
      <c r="AD14" s="397">
        <f t="shared" si="1"/>
        <v>320</v>
      </c>
      <c r="AE14" s="397">
        <f t="shared" si="1"/>
        <v>173</v>
      </c>
      <c r="AF14" s="397">
        <f t="shared" si="1"/>
        <v>147</v>
      </c>
      <c r="AG14" s="397">
        <f t="shared" si="1"/>
        <v>228</v>
      </c>
      <c r="AH14" s="397">
        <f t="shared" si="1"/>
        <v>125</v>
      </c>
      <c r="AI14" s="398">
        <f t="shared" si="1"/>
        <v>103</v>
      </c>
      <c r="BQ14" s="244" t="s">
        <v>267</v>
      </c>
      <c r="BR14" s="105">
        <v>2073</v>
      </c>
      <c r="BS14" s="105">
        <v>993</v>
      </c>
      <c r="BT14" s="105">
        <v>1080</v>
      </c>
      <c r="BU14" s="105">
        <v>2073</v>
      </c>
      <c r="BV14" s="105">
        <v>993</v>
      </c>
      <c r="BW14" s="105">
        <v>1080</v>
      </c>
      <c r="BX14" s="105">
        <v>707</v>
      </c>
      <c r="BY14" s="105">
        <v>315</v>
      </c>
      <c r="BZ14" s="105">
        <v>392</v>
      </c>
      <c r="CA14" s="105">
        <v>681</v>
      </c>
      <c r="CB14" s="105">
        <v>343</v>
      </c>
      <c r="CC14" s="105">
        <v>338</v>
      </c>
      <c r="CD14" s="105">
        <v>685</v>
      </c>
      <c r="CE14" s="105">
        <v>335</v>
      </c>
      <c r="CF14" s="105">
        <v>350</v>
      </c>
      <c r="CG14" s="105">
        <v>0</v>
      </c>
      <c r="CH14" s="105">
        <v>0</v>
      </c>
      <c r="CI14" s="105">
        <v>0</v>
      </c>
      <c r="CJ14" s="105">
        <v>0</v>
      </c>
      <c r="CK14" s="105">
        <v>0</v>
      </c>
      <c r="CL14" s="105">
        <v>0</v>
      </c>
    </row>
    <row r="15" spans="1:90" ht="15.75" customHeight="1">
      <c r="A15" s="658" t="s">
        <v>47</v>
      </c>
      <c r="B15" s="659"/>
      <c r="C15" s="246">
        <v>11563</v>
      </c>
      <c r="D15" s="246">
        <v>5409</v>
      </c>
      <c r="E15" s="246">
        <v>6154</v>
      </c>
      <c r="F15" s="246">
        <v>11441</v>
      </c>
      <c r="G15" s="246">
        <v>5318</v>
      </c>
      <c r="H15" s="246">
        <v>6123</v>
      </c>
      <c r="I15" s="246">
        <v>3816</v>
      </c>
      <c r="J15" s="246">
        <v>1835</v>
      </c>
      <c r="K15" s="246">
        <v>1981</v>
      </c>
      <c r="L15" s="246">
        <v>3938</v>
      </c>
      <c r="M15" s="246">
        <v>1793</v>
      </c>
      <c r="N15" s="246">
        <v>2145</v>
      </c>
      <c r="O15" s="246">
        <v>3687</v>
      </c>
      <c r="P15" s="246">
        <v>1690</v>
      </c>
      <c r="Q15" s="209">
        <v>1997</v>
      </c>
      <c r="R15" s="600" t="s">
        <v>47</v>
      </c>
      <c r="S15" s="607"/>
      <c r="T15" s="117">
        <v>0</v>
      </c>
      <c r="U15" s="108">
        <v>122</v>
      </c>
      <c r="V15" s="108">
        <v>91</v>
      </c>
      <c r="W15" s="108">
        <v>31</v>
      </c>
      <c r="X15" s="108">
        <v>32</v>
      </c>
      <c r="Y15" s="108">
        <v>27</v>
      </c>
      <c r="Z15" s="108">
        <v>5</v>
      </c>
      <c r="AA15" s="108">
        <v>34</v>
      </c>
      <c r="AB15" s="108">
        <v>22</v>
      </c>
      <c r="AC15" s="108">
        <v>12</v>
      </c>
      <c r="AD15" s="108">
        <v>33</v>
      </c>
      <c r="AE15" s="108">
        <v>24</v>
      </c>
      <c r="AF15" s="108">
        <v>9</v>
      </c>
      <c r="AG15" s="108">
        <v>23</v>
      </c>
      <c r="AH15" s="108">
        <v>18</v>
      </c>
      <c r="AI15" s="56">
        <v>5</v>
      </c>
      <c r="AJ15" s="105"/>
      <c r="AK15" s="105"/>
      <c r="AL15" s="105"/>
      <c r="AM15" s="105">
        <v>0</v>
      </c>
      <c r="BQ15" s="244" t="s">
        <v>268</v>
      </c>
      <c r="BR15" s="105">
        <v>1709</v>
      </c>
      <c r="BS15" s="105">
        <v>925</v>
      </c>
      <c r="BT15" s="105">
        <v>784</v>
      </c>
      <c r="BU15" s="105">
        <v>1709</v>
      </c>
      <c r="BV15" s="105">
        <v>925</v>
      </c>
      <c r="BW15" s="105">
        <v>784</v>
      </c>
      <c r="BX15" s="105">
        <v>590</v>
      </c>
      <c r="BY15" s="105">
        <v>325</v>
      </c>
      <c r="BZ15" s="105">
        <v>265</v>
      </c>
      <c r="CA15" s="105">
        <v>558</v>
      </c>
      <c r="CB15" s="105">
        <v>300</v>
      </c>
      <c r="CC15" s="105">
        <v>258</v>
      </c>
      <c r="CD15" s="105">
        <v>540</v>
      </c>
      <c r="CE15" s="105">
        <v>289</v>
      </c>
      <c r="CF15" s="105">
        <v>251</v>
      </c>
      <c r="CG15" s="105">
        <v>21</v>
      </c>
      <c r="CH15" s="105">
        <v>11</v>
      </c>
      <c r="CI15" s="105">
        <v>10</v>
      </c>
      <c r="CJ15" s="105">
        <v>0</v>
      </c>
      <c r="CK15" s="105">
        <v>0</v>
      </c>
      <c r="CL15" s="105">
        <v>0</v>
      </c>
    </row>
    <row r="16" spans="1:90" ht="15.75" customHeight="1">
      <c r="A16" s="658" t="s">
        <v>0</v>
      </c>
      <c r="B16" s="659"/>
      <c r="C16" s="246">
        <v>2173</v>
      </c>
      <c r="D16" s="246">
        <v>717</v>
      </c>
      <c r="E16" s="246">
        <v>1456</v>
      </c>
      <c r="F16" s="246">
        <v>2059</v>
      </c>
      <c r="G16" s="246">
        <v>717</v>
      </c>
      <c r="H16" s="246">
        <v>1342</v>
      </c>
      <c r="I16" s="246">
        <v>707</v>
      </c>
      <c r="J16" s="246">
        <v>240</v>
      </c>
      <c r="K16" s="246">
        <v>467</v>
      </c>
      <c r="L16" s="246">
        <v>700</v>
      </c>
      <c r="M16" s="246">
        <v>229</v>
      </c>
      <c r="N16" s="246">
        <v>471</v>
      </c>
      <c r="O16" s="246">
        <v>652</v>
      </c>
      <c r="P16" s="246">
        <v>248</v>
      </c>
      <c r="Q16" s="209">
        <v>404</v>
      </c>
      <c r="R16" s="604" t="s">
        <v>0</v>
      </c>
      <c r="S16" s="592"/>
      <c r="T16" s="117">
        <v>114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56">
        <v>0</v>
      </c>
      <c r="AJ16" s="105"/>
      <c r="AK16" s="105"/>
      <c r="AL16" s="105"/>
      <c r="AM16" s="105">
        <v>0</v>
      </c>
      <c r="BQ16" s="244" t="s">
        <v>269</v>
      </c>
      <c r="BR16" s="105">
        <v>1085</v>
      </c>
      <c r="BS16" s="105">
        <v>853</v>
      </c>
      <c r="BT16" s="105">
        <v>232</v>
      </c>
      <c r="BU16" s="105">
        <v>1085</v>
      </c>
      <c r="BV16" s="105">
        <v>853</v>
      </c>
      <c r="BW16" s="105">
        <v>232</v>
      </c>
      <c r="BX16" s="105">
        <v>391</v>
      </c>
      <c r="BY16" s="105">
        <v>306</v>
      </c>
      <c r="BZ16" s="105">
        <v>85</v>
      </c>
      <c r="CA16" s="105">
        <v>356</v>
      </c>
      <c r="CB16" s="105">
        <v>280</v>
      </c>
      <c r="CC16" s="105">
        <v>76</v>
      </c>
      <c r="CD16" s="105">
        <v>338</v>
      </c>
      <c r="CE16" s="105">
        <v>267</v>
      </c>
      <c r="CF16" s="105">
        <v>71</v>
      </c>
      <c r="CG16" s="105">
        <v>0</v>
      </c>
      <c r="CH16" s="105">
        <v>0</v>
      </c>
      <c r="CI16" s="105">
        <v>0</v>
      </c>
      <c r="CJ16" s="105">
        <v>0</v>
      </c>
      <c r="CK16" s="105">
        <v>0</v>
      </c>
      <c r="CL16" s="105">
        <v>0</v>
      </c>
    </row>
    <row r="17" spans="1:90" ht="15.75" customHeight="1">
      <c r="A17" s="658" t="s">
        <v>1</v>
      </c>
      <c r="B17" s="659"/>
      <c r="C17" s="246">
        <v>2476</v>
      </c>
      <c r="D17" s="246">
        <v>1293</v>
      </c>
      <c r="E17" s="246">
        <v>1183</v>
      </c>
      <c r="F17" s="246">
        <v>1935</v>
      </c>
      <c r="G17" s="246">
        <v>1015</v>
      </c>
      <c r="H17" s="246">
        <v>920</v>
      </c>
      <c r="I17" s="246">
        <v>620</v>
      </c>
      <c r="J17" s="246">
        <v>333</v>
      </c>
      <c r="K17" s="246">
        <v>287</v>
      </c>
      <c r="L17" s="246">
        <v>661</v>
      </c>
      <c r="M17" s="246">
        <v>344</v>
      </c>
      <c r="N17" s="246">
        <v>317</v>
      </c>
      <c r="O17" s="246">
        <v>654</v>
      </c>
      <c r="P17" s="246">
        <v>338</v>
      </c>
      <c r="Q17" s="209">
        <v>316</v>
      </c>
      <c r="R17" s="604" t="s">
        <v>1</v>
      </c>
      <c r="S17" s="592"/>
      <c r="T17" s="117">
        <v>0</v>
      </c>
      <c r="U17" s="108">
        <v>541</v>
      </c>
      <c r="V17" s="108">
        <v>278</v>
      </c>
      <c r="W17" s="108">
        <v>263</v>
      </c>
      <c r="X17" s="108">
        <v>194</v>
      </c>
      <c r="Y17" s="108">
        <v>99</v>
      </c>
      <c r="Z17" s="108">
        <v>95</v>
      </c>
      <c r="AA17" s="108">
        <v>168</v>
      </c>
      <c r="AB17" s="108">
        <v>94</v>
      </c>
      <c r="AC17" s="108">
        <v>74</v>
      </c>
      <c r="AD17" s="108">
        <v>129</v>
      </c>
      <c r="AE17" s="108">
        <v>62</v>
      </c>
      <c r="AF17" s="108">
        <v>67</v>
      </c>
      <c r="AG17" s="108">
        <v>50</v>
      </c>
      <c r="AH17" s="108">
        <v>23</v>
      </c>
      <c r="AI17" s="56">
        <v>27</v>
      </c>
      <c r="AJ17" s="105"/>
      <c r="AK17" s="105"/>
      <c r="AL17" s="105"/>
      <c r="AM17" s="105">
        <v>0</v>
      </c>
      <c r="BQ17" s="244" t="s">
        <v>270</v>
      </c>
      <c r="BR17" s="105">
        <v>2070</v>
      </c>
      <c r="BS17" s="105">
        <v>1091</v>
      </c>
      <c r="BT17" s="105">
        <v>979</v>
      </c>
      <c r="BU17" s="105">
        <v>2070</v>
      </c>
      <c r="BV17" s="105">
        <v>1091</v>
      </c>
      <c r="BW17" s="105">
        <v>979</v>
      </c>
      <c r="BX17" s="105">
        <v>723</v>
      </c>
      <c r="BY17" s="105">
        <v>370</v>
      </c>
      <c r="BZ17" s="105">
        <v>353</v>
      </c>
      <c r="CA17" s="105">
        <v>674</v>
      </c>
      <c r="CB17" s="105">
        <v>352</v>
      </c>
      <c r="CC17" s="105">
        <v>322</v>
      </c>
      <c r="CD17" s="105">
        <v>673</v>
      </c>
      <c r="CE17" s="105">
        <v>369</v>
      </c>
      <c r="CF17" s="105">
        <v>304</v>
      </c>
      <c r="CG17" s="105">
        <v>0</v>
      </c>
      <c r="CH17" s="105">
        <v>0</v>
      </c>
      <c r="CI17" s="105">
        <v>0</v>
      </c>
      <c r="CJ17" s="105">
        <v>0</v>
      </c>
      <c r="CK17" s="105">
        <v>0</v>
      </c>
      <c r="CL17" s="105">
        <v>0</v>
      </c>
    </row>
    <row r="18" spans="1:90" ht="15.75" customHeight="1">
      <c r="A18" s="658" t="s">
        <v>48</v>
      </c>
      <c r="B18" s="659"/>
      <c r="C18" s="246">
        <v>3752</v>
      </c>
      <c r="D18" s="246">
        <v>1969</v>
      </c>
      <c r="E18" s="246">
        <v>1783</v>
      </c>
      <c r="F18" s="246">
        <v>3312</v>
      </c>
      <c r="G18" s="246">
        <v>1739</v>
      </c>
      <c r="H18" s="246">
        <v>1573</v>
      </c>
      <c r="I18" s="246">
        <v>1115</v>
      </c>
      <c r="J18" s="246">
        <v>571</v>
      </c>
      <c r="K18" s="246">
        <v>544</v>
      </c>
      <c r="L18" s="246">
        <v>1122</v>
      </c>
      <c r="M18" s="246">
        <v>596</v>
      </c>
      <c r="N18" s="246">
        <v>526</v>
      </c>
      <c r="O18" s="246">
        <v>1075</v>
      </c>
      <c r="P18" s="246">
        <v>572</v>
      </c>
      <c r="Q18" s="209">
        <v>503</v>
      </c>
      <c r="R18" s="604" t="s">
        <v>48</v>
      </c>
      <c r="S18" s="592"/>
      <c r="T18" s="118"/>
      <c r="U18" s="108">
        <v>440</v>
      </c>
      <c r="V18" s="108">
        <v>230</v>
      </c>
      <c r="W18" s="108">
        <v>210</v>
      </c>
      <c r="X18" s="108">
        <v>111</v>
      </c>
      <c r="Y18" s="108">
        <v>55</v>
      </c>
      <c r="Z18" s="108">
        <v>56</v>
      </c>
      <c r="AA18" s="108">
        <v>110</v>
      </c>
      <c r="AB18" s="108">
        <v>60</v>
      </c>
      <c r="AC18" s="108">
        <v>50</v>
      </c>
      <c r="AD18" s="108">
        <v>109</v>
      </c>
      <c r="AE18" s="108">
        <v>55</v>
      </c>
      <c r="AF18" s="108">
        <v>54</v>
      </c>
      <c r="AG18" s="108">
        <v>110</v>
      </c>
      <c r="AH18" s="108">
        <v>60</v>
      </c>
      <c r="AI18" s="56">
        <v>50</v>
      </c>
      <c r="AJ18" s="105"/>
      <c r="AK18" s="105"/>
      <c r="AL18" s="105"/>
      <c r="AM18" s="105">
        <v>0</v>
      </c>
      <c r="BQ18" s="244" t="s">
        <v>271</v>
      </c>
      <c r="BR18" s="105">
        <v>1223</v>
      </c>
      <c r="BS18" s="105">
        <v>578</v>
      </c>
      <c r="BT18" s="105">
        <v>645</v>
      </c>
      <c r="BU18" s="105">
        <v>1223</v>
      </c>
      <c r="BV18" s="105">
        <v>578</v>
      </c>
      <c r="BW18" s="105">
        <v>645</v>
      </c>
      <c r="BX18" s="105">
        <v>458</v>
      </c>
      <c r="BY18" s="105">
        <v>222</v>
      </c>
      <c r="BZ18" s="105">
        <v>236</v>
      </c>
      <c r="CA18" s="105">
        <v>382</v>
      </c>
      <c r="CB18" s="105">
        <v>177</v>
      </c>
      <c r="CC18" s="105">
        <v>205</v>
      </c>
      <c r="CD18" s="105">
        <v>383</v>
      </c>
      <c r="CE18" s="105">
        <v>179</v>
      </c>
      <c r="CF18" s="105">
        <v>204</v>
      </c>
      <c r="CG18" s="105">
        <v>0</v>
      </c>
      <c r="CH18" s="105">
        <v>0</v>
      </c>
      <c r="CI18" s="105">
        <v>0</v>
      </c>
      <c r="CJ18" s="105">
        <v>0</v>
      </c>
      <c r="CK18" s="105">
        <v>0</v>
      </c>
      <c r="CL18" s="105">
        <v>0</v>
      </c>
    </row>
    <row r="19" spans="1:90" ht="15.75" customHeight="1">
      <c r="A19" s="658" t="s">
        <v>49</v>
      </c>
      <c r="B19" s="659"/>
      <c r="C19" s="246">
        <v>2654</v>
      </c>
      <c r="D19" s="246">
        <v>1456</v>
      </c>
      <c r="E19" s="246">
        <v>1198</v>
      </c>
      <c r="F19" s="246">
        <v>2562</v>
      </c>
      <c r="G19" s="246">
        <v>1404</v>
      </c>
      <c r="H19" s="246">
        <v>1158</v>
      </c>
      <c r="I19" s="246">
        <v>839</v>
      </c>
      <c r="J19" s="246">
        <v>460</v>
      </c>
      <c r="K19" s="246">
        <v>379</v>
      </c>
      <c r="L19" s="246">
        <v>869</v>
      </c>
      <c r="M19" s="246">
        <v>472</v>
      </c>
      <c r="N19" s="246">
        <v>397</v>
      </c>
      <c r="O19" s="246">
        <v>854</v>
      </c>
      <c r="P19" s="246">
        <v>472</v>
      </c>
      <c r="Q19" s="209">
        <v>382</v>
      </c>
      <c r="R19" s="604" t="s">
        <v>49</v>
      </c>
      <c r="S19" s="592"/>
      <c r="T19" s="118"/>
      <c r="U19" s="108">
        <v>92</v>
      </c>
      <c r="V19" s="108">
        <v>52</v>
      </c>
      <c r="W19" s="108">
        <v>40</v>
      </c>
      <c r="X19" s="108">
        <v>36</v>
      </c>
      <c r="Y19" s="108">
        <v>20</v>
      </c>
      <c r="Z19" s="108">
        <v>16</v>
      </c>
      <c r="AA19" s="108">
        <v>17</v>
      </c>
      <c r="AB19" s="108">
        <v>12</v>
      </c>
      <c r="AC19" s="108">
        <v>5</v>
      </c>
      <c r="AD19" s="108">
        <v>12</v>
      </c>
      <c r="AE19" s="108">
        <v>7</v>
      </c>
      <c r="AF19" s="108">
        <v>5</v>
      </c>
      <c r="AG19" s="108">
        <v>27</v>
      </c>
      <c r="AH19" s="108">
        <v>13</v>
      </c>
      <c r="AI19" s="56">
        <v>14</v>
      </c>
      <c r="AJ19" s="105"/>
      <c r="AK19" s="105"/>
      <c r="AL19" s="105"/>
      <c r="AM19" s="105">
        <v>0</v>
      </c>
      <c r="BQ19" s="244" t="s">
        <v>272</v>
      </c>
      <c r="BR19" s="105">
        <v>0</v>
      </c>
      <c r="BS19" s="105">
        <v>0</v>
      </c>
      <c r="BT19" s="105">
        <v>0</v>
      </c>
      <c r="BU19" s="105">
        <v>0</v>
      </c>
      <c r="BV19" s="105">
        <v>0</v>
      </c>
      <c r="BW19" s="105">
        <v>0</v>
      </c>
      <c r="BX19" s="105">
        <v>0</v>
      </c>
      <c r="BY19" s="105">
        <v>0</v>
      </c>
      <c r="BZ19" s="105">
        <v>0</v>
      </c>
      <c r="CA19" s="105">
        <v>0</v>
      </c>
      <c r="CB19" s="105">
        <v>0</v>
      </c>
      <c r="CC19" s="105">
        <v>0</v>
      </c>
      <c r="CD19" s="105">
        <v>0</v>
      </c>
      <c r="CE19" s="105">
        <v>0</v>
      </c>
      <c r="CF19" s="105">
        <v>0</v>
      </c>
      <c r="CG19" s="105">
        <v>0</v>
      </c>
      <c r="CH19" s="105">
        <v>0</v>
      </c>
      <c r="CI19" s="105">
        <v>0</v>
      </c>
      <c r="CJ19" s="105">
        <v>0</v>
      </c>
      <c r="CK19" s="105">
        <v>0</v>
      </c>
      <c r="CL19" s="105">
        <v>0</v>
      </c>
    </row>
    <row r="20" spans="1:90" ht="15.75" customHeight="1">
      <c r="A20" s="658" t="s">
        <v>50</v>
      </c>
      <c r="B20" s="659"/>
      <c r="C20" s="246">
        <v>2000</v>
      </c>
      <c r="D20" s="246">
        <v>934</v>
      </c>
      <c r="E20" s="246">
        <v>1066</v>
      </c>
      <c r="F20" s="246">
        <v>2000</v>
      </c>
      <c r="G20" s="246">
        <v>934</v>
      </c>
      <c r="H20" s="246">
        <v>1066</v>
      </c>
      <c r="I20" s="246">
        <v>646</v>
      </c>
      <c r="J20" s="246">
        <v>301</v>
      </c>
      <c r="K20" s="246">
        <v>345</v>
      </c>
      <c r="L20" s="246">
        <v>688</v>
      </c>
      <c r="M20" s="246">
        <v>301</v>
      </c>
      <c r="N20" s="246">
        <v>387</v>
      </c>
      <c r="O20" s="246">
        <v>666</v>
      </c>
      <c r="P20" s="246">
        <v>332</v>
      </c>
      <c r="Q20" s="209">
        <v>334</v>
      </c>
      <c r="R20" s="604" t="s">
        <v>50</v>
      </c>
      <c r="S20" s="592"/>
      <c r="T20" s="118"/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08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  <c r="AH20" s="108">
        <v>0</v>
      </c>
      <c r="AI20" s="56">
        <v>0</v>
      </c>
      <c r="AJ20" s="105"/>
      <c r="AK20" s="105"/>
      <c r="AL20" s="105"/>
      <c r="AM20" s="105">
        <v>0</v>
      </c>
      <c r="BQ20" s="244" t="s">
        <v>273</v>
      </c>
      <c r="BR20" s="105">
        <v>893</v>
      </c>
      <c r="BS20" s="105">
        <v>379</v>
      </c>
      <c r="BT20" s="105">
        <v>514</v>
      </c>
      <c r="BU20" s="105">
        <v>893</v>
      </c>
      <c r="BV20" s="105">
        <v>379</v>
      </c>
      <c r="BW20" s="105">
        <v>514</v>
      </c>
      <c r="BX20" s="105">
        <v>339</v>
      </c>
      <c r="BY20" s="105">
        <v>154</v>
      </c>
      <c r="BZ20" s="105">
        <v>185</v>
      </c>
      <c r="CA20" s="105">
        <v>302</v>
      </c>
      <c r="CB20" s="105">
        <v>117</v>
      </c>
      <c r="CC20" s="105">
        <v>185</v>
      </c>
      <c r="CD20" s="105">
        <v>252</v>
      </c>
      <c r="CE20" s="105">
        <v>108</v>
      </c>
      <c r="CF20" s="105">
        <v>144</v>
      </c>
      <c r="CG20" s="105">
        <v>0</v>
      </c>
      <c r="CH20" s="105">
        <v>0</v>
      </c>
      <c r="CI20" s="105">
        <v>0</v>
      </c>
      <c r="CJ20" s="105">
        <v>0</v>
      </c>
      <c r="CK20" s="105">
        <v>0</v>
      </c>
      <c r="CL20" s="105">
        <v>0</v>
      </c>
    </row>
    <row r="21" spans="1:90" ht="15.75" customHeight="1">
      <c r="A21" s="658" t="s">
        <v>51</v>
      </c>
      <c r="B21" s="659"/>
      <c r="C21" s="246">
        <v>1692</v>
      </c>
      <c r="D21" s="246">
        <v>918</v>
      </c>
      <c r="E21" s="246">
        <v>774</v>
      </c>
      <c r="F21" s="246">
        <v>1599</v>
      </c>
      <c r="G21" s="246">
        <v>873</v>
      </c>
      <c r="H21" s="246">
        <v>726</v>
      </c>
      <c r="I21" s="246">
        <v>523</v>
      </c>
      <c r="J21" s="246">
        <v>282</v>
      </c>
      <c r="K21" s="246">
        <v>241</v>
      </c>
      <c r="L21" s="246">
        <v>544</v>
      </c>
      <c r="M21" s="246">
        <v>308</v>
      </c>
      <c r="N21" s="246">
        <v>236</v>
      </c>
      <c r="O21" s="246">
        <v>532</v>
      </c>
      <c r="P21" s="246">
        <v>283</v>
      </c>
      <c r="Q21" s="209">
        <v>249</v>
      </c>
      <c r="R21" s="604" t="s">
        <v>51</v>
      </c>
      <c r="S21" s="592"/>
      <c r="T21" s="118"/>
      <c r="U21" s="108">
        <v>93</v>
      </c>
      <c r="V21" s="108">
        <v>45</v>
      </c>
      <c r="W21" s="108">
        <v>48</v>
      </c>
      <c r="X21" s="108">
        <v>33</v>
      </c>
      <c r="Y21" s="108">
        <v>16</v>
      </c>
      <c r="Z21" s="108">
        <v>17</v>
      </c>
      <c r="AA21" s="108">
        <v>29</v>
      </c>
      <c r="AB21" s="108">
        <v>10</v>
      </c>
      <c r="AC21" s="108">
        <v>19</v>
      </c>
      <c r="AD21" s="108">
        <v>20</v>
      </c>
      <c r="AE21" s="108">
        <v>13</v>
      </c>
      <c r="AF21" s="108">
        <v>7</v>
      </c>
      <c r="AG21" s="108">
        <v>11</v>
      </c>
      <c r="AH21" s="108">
        <v>6</v>
      </c>
      <c r="AI21" s="56">
        <v>5</v>
      </c>
      <c r="AJ21" s="105"/>
      <c r="AK21" s="105"/>
      <c r="AL21" s="105"/>
      <c r="AM21" s="105">
        <v>0</v>
      </c>
      <c r="BQ21" s="244" t="s">
        <v>274</v>
      </c>
      <c r="BR21" s="105">
        <v>59</v>
      </c>
      <c r="BS21" s="105">
        <v>38</v>
      </c>
      <c r="BT21" s="105">
        <v>21</v>
      </c>
      <c r="BU21" s="105">
        <v>59</v>
      </c>
      <c r="BV21" s="105">
        <v>38</v>
      </c>
      <c r="BW21" s="105">
        <v>21</v>
      </c>
      <c r="BX21" s="105">
        <v>21</v>
      </c>
      <c r="BY21" s="105">
        <v>10</v>
      </c>
      <c r="BZ21" s="105">
        <v>11</v>
      </c>
      <c r="CA21" s="105">
        <v>18</v>
      </c>
      <c r="CB21" s="105">
        <v>13</v>
      </c>
      <c r="CC21" s="105">
        <v>5</v>
      </c>
      <c r="CD21" s="105">
        <v>8</v>
      </c>
      <c r="CE21" s="105">
        <v>6</v>
      </c>
      <c r="CF21" s="105">
        <v>2</v>
      </c>
      <c r="CG21" s="105">
        <v>12</v>
      </c>
      <c r="CH21" s="105">
        <v>9</v>
      </c>
      <c r="CI21" s="105">
        <v>3</v>
      </c>
      <c r="CJ21" s="105">
        <v>0</v>
      </c>
      <c r="CK21" s="105">
        <v>0</v>
      </c>
      <c r="CL21" s="105">
        <v>0</v>
      </c>
    </row>
    <row r="22" spans="1:90" ht="15.75" customHeight="1">
      <c r="A22" s="658" t="s">
        <v>52</v>
      </c>
      <c r="B22" s="659"/>
      <c r="C22" s="246">
        <v>1053</v>
      </c>
      <c r="D22" s="246">
        <v>819</v>
      </c>
      <c r="E22" s="246">
        <v>234</v>
      </c>
      <c r="F22" s="246">
        <v>1053</v>
      </c>
      <c r="G22" s="246">
        <v>819</v>
      </c>
      <c r="H22" s="246">
        <v>234</v>
      </c>
      <c r="I22" s="246">
        <v>369</v>
      </c>
      <c r="J22" s="246">
        <v>277</v>
      </c>
      <c r="K22" s="246">
        <v>92</v>
      </c>
      <c r="L22" s="246">
        <v>351</v>
      </c>
      <c r="M22" s="246">
        <v>276</v>
      </c>
      <c r="N22" s="246">
        <v>75</v>
      </c>
      <c r="O22" s="246">
        <v>333</v>
      </c>
      <c r="P22" s="246">
        <v>266</v>
      </c>
      <c r="Q22" s="209">
        <v>67</v>
      </c>
      <c r="R22" s="604" t="s">
        <v>52</v>
      </c>
      <c r="S22" s="592"/>
      <c r="T22" s="118"/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56">
        <v>0</v>
      </c>
      <c r="AJ22" s="105">
        <v>0</v>
      </c>
      <c r="AK22" s="105">
        <v>0</v>
      </c>
      <c r="AL22" s="105">
        <v>0</v>
      </c>
      <c r="AM22" s="105">
        <v>0</v>
      </c>
      <c r="BQ22" s="244" t="s">
        <v>275</v>
      </c>
      <c r="BR22" s="105">
        <v>0</v>
      </c>
      <c r="BS22" s="105">
        <v>0</v>
      </c>
      <c r="BT22" s="105">
        <v>0</v>
      </c>
      <c r="BU22" s="105">
        <v>0</v>
      </c>
      <c r="BV22" s="105">
        <v>0</v>
      </c>
      <c r="BW22" s="105">
        <v>0</v>
      </c>
      <c r="BX22" s="105">
        <v>0</v>
      </c>
      <c r="BY22" s="105">
        <v>0</v>
      </c>
      <c r="BZ22" s="105">
        <v>0</v>
      </c>
      <c r="CA22" s="105">
        <v>0</v>
      </c>
      <c r="CB22" s="105">
        <v>0</v>
      </c>
      <c r="CC22" s="105">
        <v>0</v>
      </c>
      <c r="CD22" s="105">
        <v>0</v>
      </c>
      <c r="CE22" s="105">
        <v>0</v>
      </c>
      <c r="CF22" s="105">
        <v>0</v>
      </c>
      <c r="CG22" s="105">
        <v>0</v>
      </c>
      <c r="CH22" s="105">
        <v>0</v>
      </c>
      <c r="CI22" s="105">
        <v>0</v>
      </c>
      <c r="CJ22" s="105">
        <v>0</v>
      </c>
      <c r="CK22" s="105">
        <v>0</v>
      </c>
      <c r="CL22" s="105">
        <v>0</v>
      </c>
    </row>
    <row r="23" spans="1:90" ht="15.75" customHeight="1">
      <c r="A23" s="658" t="s">
        <v>53</v>
      </c>
      <c r="B23" s="659"/>
      <c r="C23" s="246">
        <v>2075</v>
      </c>
      <c r="D23" s="246">
        <v>1073</v>
      </c>
      <c r="E23" s="246">
        <v>1002</v>
      </c>
      <c r="F23" s="246">
        <v>2075</v>
      </c>
      <c r="G23" s="246">
        <v>1073</v>
      </c>
      <c r="H23" s="246">
        <v>1002</v>
      </c>
      <c r="I23" s="246">
        <v>683</v>
      </c>
      <c r="J23" s="246">
        <v>356</v>
      </c>
      <c r="K23" s="246">
        <v>327</v>
      </c>
      <c r="L23" s="246">
        <v>724</v>
      </c>
      <c r="M23" s="246">
        <v>369</v>
      </c>
      <c r="N23" s="246">
        <v>355</v>
      </c>
      <c r="O23" s="246">
        <v>668</v>
      </c>
      <c r="P23" s="246">
        <v>348</v>
      </c>
      <c r="Q23" s="209">
        <v>320</v>
      </c>
      <c r="R23" s="604" t="s">
        <v>53</v>
      </c>
      <c r="S23" s="592"/>
      <c r="T23" s="118"/>
      <c r="U23" s="108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08">
        <v>0</v>
      </c>
      <c r="AB23" s="108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0</v>
      </c>
      <c r="AH23" s="108">
        <v>0</v>
      </c>
      <c r="AI23" s="56">
        <v>0</v>
      </c>
      <c r="AJ23" s="105">
        <v>0</v>
      </c>
      <c r="AK23" s="105">
        <v>0</v>
      </c>
      <c r="AL23" s="105">
        <v>0</v>
      </c>
      <c r="AM23" s="105">
        <v>0</v>
      </c>
      <c r="BQ23" s="244" t="s">
        <v>276</v>
      </c>
      <c r="BR23" s="105">
        <v>659</v>
      </c>
      <c r="BS23" s="105">
        <v>268</v>
      </c>
      <c r="BT23" s="105">
        <v>391</v>
      </c>
      <c r="BU23" s="105">
        <v>659</v>
      </c>
      <c r="BV23" s="105">
        <v>268</v>
      </c>
      <c r="BW23" s="105">
        <v>391</v>
      </c>
      <c r="BX23" s="105">
        <v>245</v>
      </c>
      <c r="BY23" s="105">
        <v>95</v>
      </c>
      <c r="BZ23" s="105">
        <v>150</v>
      </c>
      <c r="CA23" s="105">
        <v>210</v>
      </c>
      <c r="CB23" s="105">
        <v>87</v>
      </c>
      <c r="CC23" s="105">
        <v>123</v>
      </c>
      <c r="CD23" s="105">
        <v>204</v>
      </c>
      <c r="CE23" s="105">
        <v>86</v>
      </c>
      <c r="CF23" s="105">
        <v>118</v>
      </c>
      <c r="CG23" s="105">
        <v>0</v>
      </c>
      <c r="CH23" s="105">
        <v>0</v>
      </c>
      <c r="CI23" s="105">
        <v>0</v>
      </c>
      <c r="CJ23" s="105">
        <v>0</v>
      </c>
      <c r="CK23" s="105">
        <v>0</v>
      </c>
      <c r="CL23" s="105">
        <v>0</v>
      </c>
    </row>
    <row r="24" spans="1:90" ht="15.75" customHeight="1">
      <c r="A24" s="658" t="s">
        <v>54</v>
      </c>
      <c r="B24" s="659"/>
      <c r="C24" s="246">
        <v>1235</v>
      </c>
      <c r="D24" s="246">
        <v>592</v>
      </c>
      <c r="E24" s="246">
        <v>643</v>
      </c>
      <c r="F24" s="246">
        <v>1235</v>
      </c>
      <c r="G24" s="246">
        <v>592</v>
      </c>
      <c r="H24" s="246">
        <v>643</v>
      </c>
      <c r="I24" s="246">
        <v>406</v>
      </c>
      <c r="J24" s="246">
        <v>198</v>
      </c>
      <c r="K24" s="246">
        <v>208</v>
      </c>
      <c r="L24" s="246">
        <v>457</v>
      </c>
      <c r="M24" s="246">
        <v>223</v>
      </c>
      <c r="N24" s="246">
        <v>234</v>
      </c>
      <c r="O24" s="246">
        <v>372</v>
      </c>
      <c r="P24" s="246">
        <v>171</v>
      </c>
      <c r="Q24" s="209">
        <v>201</v>
      </c>
      <c r="R24" s="604" t="s">
        <v>54</v>
      </c>
      <c r="S24" s="592"/>
      <c r="T24" s="118"/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56">
        <v>0</v>
      </c>
      <c r="AJ24" s="105">
        <v>0</v>
      </c>
      <c r="AK24" s="105">
        <v>0</v>
      </c>
      <c r="AL24" s="105">
        <v>0</v>
      </c>
      <c r="AM24" s="105">
        <v>0</v>
      </c>
      <c r="BQ24" s="244" t="s">
        <v>277</v>
      </c>
      <c r="BR24" s="105">
        <v>947</v>
      </c>
      <c r="BS24" s="105">
        <v>443</v>
      </c>
      <c r="BT24" s="105">
        <v>504</v>
      </c>
      <c r="BU24" s="105">
        <v>947</v>
      </c>
      <c r="BV24" s="105">
        <v>443</v>
      </c>
      <c r="BW24" s="105">
        <v>504</v>
      </c>
      <c r="BX24" s="105">
        <v>326</v>
      </c>
      <c r="BY24" s="105">
        <v>156</v>
      </c>
      <c r="BZ24" s="105">
        <v>170</v>
      </c>
      <c r="CA24" s="105">
        <v>314</v>
      </c>
      <c r="CB24" s="105">
        <v>144</v>
      </c>
      <c r="CC24" s="105">
        <v>170</v>
      </c>
      <c r="CD24" s="105">
        <v>307</v>
      </c>
      <c r="CE24" s="105">
        <v>143</v>
      </c>
      <c r="CF24" s="105">
        <v>164</v>
      </c>
      <c r="CG24" s="105">
        <v>0</v>
      </c>
      <c r="CH24" s="105">
        <v>0</v>
      </c>
      <c r="CI24" s="105">
        <v>0</v>
      </c>
      <c r="CJ24" s="105">
        <v>0</v>
      </c>
      <c r="CK24" s="105">
        <v>0</v>
      </c>
      <c r="CL24" s="105">
        <v>0</v>
      </c>
    </row>
    <row r="25" spans="1:90" ht="15.75" customHeight="1">
      <c r="A25" s="658" t="s">
        <v>150</v>
      </c>
      <c r="B25" s="659"/>
      <c r="C25" s="246">
        <v>0</v>
      </c>
      <c r="D25" s="246">
        <v>0</v>
      </c>
      <c r="E25" s="246">
        <v>0</v>
      </c>
      <c r="F25" s="246">
        <v>0</v>
      </c>
      <c r="G25" s="246">
        <v>0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0</v>
      </c>
      <c r="O25" s="246">
        <v>0</v>
      </c>
      <c r="P25" s="246">
        <v>0</v>
      </c>
      <c r="Q25" s="209">
        <v>0</v>
      </c>
      <c r="R25" s="604" t="s">
        <v>150</v>
      </c>
      <c r="S25" s="592"/>
      <c r="T25" s="118"/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08">
        <v>0</v>
      </c>
      <c r="AI25" s="56">
        <v>0</v>
      </c>
      <c r="AJ25" s="105">
        <v>0</v>
      </c>
      <c r="AK25" s="105">
        <v>0</v>
      </c>
      <c r="AL25" s="105">
        <v>0</v>
      </c>
      <c r="AM25" s="105">
        <v>0</v>
      </c>
      <c r="BQ25" s="244" t="s">
        <v>278</v>
      </c>
      <c r="BR25" s="105">
        <v>0</v>
      </c>
      <c r="BS25" s="105">
        <v>0</v>
      </c>
      <c r="BT25" s="105">
        <v>0</v>
      </c>
      <c r="BU25" s="105">
        <v>0</v>
      </c>
      <c r="BV25" s="105">
        <v>0</v>
      </c>
      <c r="BW25" s="105">
        <v>0</v>
      </c>
      <c r="BX25" s="105">
        <v>0</v>
      </c>
      <c r="BY25" s="105">
        <v>0</v>
      </c>
      <c r="BZ25" s="105">
        <v>0</v>
      </c>
      <c r="CA25" s="105">
        <v>0</v>
      </c>
      <c r="CB25" s="105">
        <v>0</v>
      </c>
      <c r="CC25" s="105">
        <v>0</v>
      </c>
      <c r="CD25" s="105">
        <v>0</v>
      </c>
      <c r="CE25" s="105">
        <v>0</v>
      </c>
      <c r="CF25" s="105">
        <v>0</v>
      </c>
      <c r="CG25" s="105">
        <v>0</v>
      </c>
      <c r="CH25" s="105">
        <v>0</v>
      </c>
      <c r="CI25" s="105">
        <v>0</v>
      </c>
      <c r="CJ25" s="105">
        <v>0</v>
      </c>
      <c r="CK25" s="105">
        <v>0</v>
      </c>
      <c r="CL25" s="105">
        <v>0</v>
      </c>
    </row>
    <row r="26" spans="1:90" ht="15.75" customHeight="1">
      <c r="A26" s="658" t="s">
        <v>156</v>
      </c>
      <c r="B26" s="659"/>
      <c r="C26" s="246">
        <v>943</v>
      </c>
      <c r="D26" s="246">
        <v>402</v>
      </c>
      <c r="E26" s="246">
        <v>541</v>
      </c>
      <c r="F26" s="246">
        <v>943</v>
      </c>
      <c r="G26" s="246">
        <v>402</v>
      </c>
      <c r="H26" s="246">
        <v>541</v>
      </c>
      <c r="I26" s="246">
        <v>358</v>
      </c>
      <c r="J26" s="246">
        <v>158</v>
      </c>
      <c r="K26" s="246">
        <v>200</v>
      </c>
      <c r="L26" s="246">
        <v>293</v>
      </c>
      <c r="M26" s="246">
        <v>132</v>
      </c>
      <c r="N26" s="246">
        <v>161</v>
      </c>
      <c r="O26" s="246">
        <v>292</v>
      </c>
      <c r="P26" s="246">
        <v>112</v>
      </c>
      <c r="Q26" s="209">
        <v>180</v>
      </c>
      <c r="R26" s="604" t="s">
        <v>156</v>
      </c>
      <c r="S26" s="592"/>
      <c r="T26" s="118"/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0</v>
      </c>
      <c r="AH26" s="108">
        <v>0</v>
      </c>
      <c r="AI26" s="56">
        <v>0</v>
      </c>
      <c r="AJ26" s="105">
        <v>0</v>
      </c>
      <c r="AK26" s="105">
        <v>0</v>
      </c>
      <c r="AL26" s="105">
        <v>0</v>
      </c>
      <c r="AM26" s="105">
        <v>0</v>
      </c>
      <c r="BQ26" s="244" t="s">
        <v>279</v>
      </c>
      <c r="BR26" s="105">
        <v>0</v>
      </c>
      <c r="BS26" s="105">
        <v>0</v>
      </c>
      <c r="BT26" s="105">
        <v>0</v>
      </c>
      <c r="BU26" s="105">
        <v>0</v>
      </c>
      <c r="BV26" s="105">
        <v>0</v>
      </c>
      <c r="BW26" s="105">
        <v>0</v>
      </c>
      <c r="BX26" s="105">
        <v>0</v>
      </c>
      <c r="BY26" s="105">
        <v>0</v>
      </c>
      <c r="BZ26" s="105">
        <v>0</v>
      </c>
      <c r="CA26" s="105">
        <v>0</v>
      </c>
      <c r="CB26" s="105">
        <v>0</v>
      </c>
      <c r="CC26" s="105">
        <v>0</v>
      </c>
      <c r="CD26" s="105">
        <v>0</v>
      </c>
      <c r="CE26" s="105">
        <v>0</v>
      </c>
      <c r="CF26" s="105">
        <v>0</v>
      </c>
      <c r="CG26" s="105">
        <v>0</v>
      </c>
      <c r="CH26" s="105">
        <v>0</v>
      </c>
      <c r="CI26" s="105">
        <v>0</v>
      </c>
      <c r="CJ26" s="105">
        <v>0</v>
      </c>
      <c r="CK26" s="105">
        <v>0</v>
      </c>
      <c r="CL26" s="105">
        <v>0</v>
      </c>
    </row>
    <row r="27" spans="1:90" ht="15.75" customHeight="1">
      <c r="A27" s="196" t="s">
        <v>36</v>
      </c>
      <c r="B27" s="327" t="s">
        <v>2</v>
      </c>
      <c r="C27" s="246">
        <v>63</v>
      </c>
      <c r="D27" s="246">
        <v>39</v>
      </c>
      <c r="E27" s="246">
        <v>24</v>
      </c>
      <c r="F27" s="57" t="s">
        <v>151</v>
      </c>
      <c r="G27" s="57" t="s">
        <v>151</v>
      </c>
      <c r="H27" s="57" t="s">
        <v>151</v>
      </c>
      <c r="I27" s="57" t="s">
        <v>151</v>
      </c>
      <c r="J27" s="57" t="s">
        <v>151</v>
      </c>
      <c r="K27" s="57" t="s">
        <v>151</v>
      </c>
      <c r="L27" s="57" t="s">
        <v>151</v>
      </c>
      <c r="M27" s="57" t="s">
        <v>151</v>
      </c>
      <c r="N27" s="57" t="s">
        <v>151</v>
      </c>
      <c r="O27" s="57" t="s">
        <v>151</v>
      </c>
      <c r="P27" s="57" t="s">
        <v>151</v>
      </c>
      <c r="Q27" s="358" t="s">
        <v>155</v>
      </c>
      <c r="R27" s="82" t="s">
        <v>36</v>
      </c>
      <c r="S27" s="84" t="s">
        <v>2</v>
      </c>
      <c r="T27" s="118"/>
      <c r="U27" s="108">
        <v>63</v>
      </c>
      <c r="V27" s="108">
        <v>39</v>
      </c>
      <c r="W27" s="108">
        <v>24</v>
      </c>
      <c r="X27" s="108">
        <v>21</v>
      </c>
      <c r="Y27" s="108">
        <v>15</v>
      </c>
      <c r="Z27" s="108">
        <v>6</v>
      </c>
      <c r="AA27" s="108">
        <v>18</v>
      </c>
      <c r="AB27" s="108">
        <v>7</v>
      </c>
      <c r="AC27" s="108">
        <v>11</v>
      </c>
      <c r="AD27" s="108">
        <v>17</v>
      </c>
      <c r="AE27" s="108">
        <v>12</v>
      </c>
      <c r="AF27" s="108">
        <v>5</v>
      </c>
      <c r="AG27" s="108">
        <v>7</v>
      </c>
      <c r="AH27" s="108">
        <v>5</v>
      </c>
      <c r="AI27" s="56">
        <v>2</v>
      </c>
      <c r="AJ27" s="105"/>
      <c r="AK27" s="105"/>
      <c r="AL27" s="105"/>
      <c r="AM27" s="105">
        <v>0</v>
      </c>
      <c r="BQ27" s="244" t="s">
        <v>280</v>
      </c>
      <c r="BR27" s="105">
        <v>0</v>
      </c>
      <c r="BS27" s="105">
        <v>0</v>
      </c>
      <c r="BT27" s="105">
        <v>0</v>
      </c>
      <c r="BU27" s="105">
        <v>0</v>
      </c>
      <c r="BV27" s="105">
        <v>0</v>
      </c>
      <c r="BW27" s="105">
        <v>0</v>
      </c>
      <c r="BX27" s="105">
        <v>0</v>
      </c>
      <c r="BY27" s="105">
        <v>0</v>
      </c>
      <c r="BZ27" s="105">
        <v>0</v>
      </c>
      <c r="CA27" s="105">
        <v>0</v>
      </c>
      <c r="CB27" s="105">
        <v>0</v>
      </c>
      <c r="CC27" s="105">
        <v>0</v>
      </c>
      <c r="CD27" s="105">
        <v>0</v>
      </c>
      <c r="CE27" s="105">
        <v>0</v>
      </c>
      <c r="CF27" s="105">
        <v>0</v>
      </c>
      <c r="CG27" s="105">
        <v>0</v>
      </c>
      <c r="CH27" s="105">
        <v>0</v>
      </c>
      <c r="CI27" s="105">
        <v>0</v>
      </c>
      <c r="CJ27" s="105">
        <v>0</v>
      </c>
      <c r="CK27" s="105">
        <v>0</v>
      </c>
      <c r="CL27" s="105">
        <v>0</v>
      </c>
    </row>
    <row r="28" spans="1:90" ht="15.75" customHeight="1">
      <c r="A28" s="196" t="s">
        <v>37</v>
      </c>
      <c r="B28" s="327" t="s">
        <v>3</v>
      </c>
      <c r="C28" s="246">
        <v>0</v>
      </c>
      <c r="D28" s="246">
        <v>0</v>
      </c>
      <c r="E28" s="246">
        <v>0</v>
      </c>
      <c r="F28" s="246">
        <v>0</v>
      </c>
      <c r="G28" s="246">
        <v>0</v>
      </c>
      <c r="H28" s="246">
        <v>0</v>
      </c>
      <c r="I28" s="246">
        <v>0</v>
      </c>
      <c r="J28" s="246">
        <v>0</v>
      </c>
      <c r="K28" s="246">
        <v>0</v>
      </c>
      <c r="L28" s="246">
        <v>0</v>
      </c>
      <c r="M28" s="246">
        <v>0</v>
      </c>
      <c r="N28" s="246">
        <v>0</v>
      </c>
      <c r="O28" s="246">
        <v>0</v>
      </c>
      <c r="P28" s="246">
        <v>0</v>
      </c>
      <c r="Q28" s="209">
        <v>0</v>
      </c>
      <c r="R28" s="82" t="s">
        <v>37</v>
      </c>
      <c r="S28" s="84" t="s">
        <v>3</v>
      </c>
      <c r="T28" s="118"/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56">
        <v>0</v>
      </c>
      <c r="AJ28" s="105">
        <v>0</v>
      </c>
      <c r="AK28" s="105">
        <v>0</v>
      </c>
      <c r="AL28" s="105">
        <v>0</v>
      </c>
      <c r="AM28" s="105">
        <v>0</v>
      </c>
      <c r="BQ28" s="244" t="s">
        <v>281</v>
      </c>
      <c r="BR28" s="105">
        <v>748</v>
      </c>
      <c r="BS28" s="105">
        <v>236</v>
      </c>
      <c r="BT28" s="105">
        <v>512</v>
      </c>
      <c r="BU28" s="105">
        <v>748</v>
      </c>
      <c r="BV28" s="105">
        <v>236</v>
      </c>
      <c r="BW28" s="105">
        <v>512</v>
      </c>
      <c r="BX28" s="105">
        <v>270</v>
      </c>
      <c r="BY28" s="105">
        <v>90</v>
      </c>
      <c r="BZ28" s="105">
        <v>180</v>
      </c>
      <c r="CA28" s="105">
        <v>245</v>
      </c>
      <c r="CB28" s="105">
        <v>78</v>
      </c>
      <c r="CC28" s="105">
        <v>167</v>
      </c>
      <c r="CD28" s="105">
        <v>233</v>
      </c>
      <c r="CE28" s="105">
        <v>68</v>
      </c>
      <c r="CF28" s="105">
        <v>165</v>
      </c>
      <c r="CG28" s="105">
        <v>0</v>
      </c>
      <c r="CH28" s="105">
        <v>0</v>
      </c>
      <c r="CI28" s="105">
        <v>0</v>
      </c>
      <c r="CJ28" s="105">
        <v>0</v>
      </c>
      <c r="CK28" s="105">
        <v>0</v>
      </c>
      <c r="CL28" s="105">
        <v>0</v>
      </c>
    </row>
    <row r="29" spans="1:90" ht="15.75" customHeight="1">
      <c r="A29" s="196"/>
      <c r="B29" s="327" t="s">
        <v>4</v>
      </c>
      <c r="C29" s="246">
        <v>675</v>
      </c>
      <c r="D29" s="246">
        <v>270</v>
      </c>
      <c r="E29" s="246">
        <v>405</v>
      </c>
      <c r="F29" s="246">
        <v>675</v>
      </c>
      <c r="G29" s="246">
        <v>270</v>
      </c>
      <c r="H29" s="246">
        <v>405</v>
      </c>
      <c r="I29" s="246">
        <v>242</v>
      </c>
      <c r="J29" s="246">
        <v>104</v>
      </c>
      <c r="K29" s="246">
        <v>138</v>
      </c>
      <c r="L29" s="246">
        <v>233</v>
      </c>
      <c r="M29" s="246">
        <v>86</v>
      </c>
      <c r="N29" s="246">
        <v>147</v>
      </c>
      <c r="O29" s="246">
        <v>200</v>
      </c>
      <c r="P29" s="246">
        <v>80</v>
      </c>
      <c r="Q29" s="209">
        <v>120</v>
      </c>
      <c r="R29" s="82"/>
      <c r="S29" s="84" t="s">
        <v>4</v>
      </c>
      <c r="T29" s="118"/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56">
        <v>0</v>
      </c>
      <c r="AJ29" s="105">
        <v>0</v>
      </c>
      <c r="AK29" s="105">
        <v>0</v>
      </c>
      <c r="AL29" s="105">
        <v>0</v>
      </c>
      <c r="AM29" s="105">
        <v>0</v>
      </c>
      <c r="BQ29" s="244" t="s">
        <v>282</v>
      </c>
      <c r="BR29" s="105">
        <v>0</v>
      </c>
      <c r="BS29" s="105">
        <v>0</v>
      </c>
      <c r="BT29" s="105">
        <v>0</v>
      </c>
      <c r="BU29" s="105">
        <v>0</v>
      </c>
      <c r="BV29" s="105">
        <v>0</v>
      </c>
      <c r="BW29" s="105">
        <v>0</v>
      </c>
      <c r="BX29" s="105">
        <v>0</v>
      </c>
      <c r="BY29" s="105">
        <v>0</v>
      </c>
      <c r="BZ29" s="105">
        <v>0</v>
      </c>
      <c r="CA29" s="105">
        <v>0</v>
      </c>
      <c r="CB29" s="105">
        <v>0</v>
      </c>
      <c r="CC29" s="105">
        <v>0</v>
      </c>
      <c r="CD29" s="105">
        <v>0</v>
      </c>
      <c r="CE29" s="105">
        <v>0</v>
      </c>
      <c r="CF29" s="105">
        <v>0</v>
      </c>
      <c r="CG29" s="105">
        <v>0</v>
      </c>
      <c r="CH29" s="105">
        <v>0</v>
      </c>
      <c r="CI29" s="105">
        <v>0</v>
      </c>
      <c r="CJ29" s="105">
        <v>0</v>
      </c>
      <c r="CK29" s="105">
        <v>0</v>
      </c>
      <c r="CL29" s="105">
        <v>0</v>
      </c>
    </row>
    <row r="30" spans="1:90" ht="15.75" customHeight="1">
      <c r="A30" s="196"/>
      <c r="B30" s="327" t="s">
        <v>5</v>
      </c>
      <c r="C30" s="246">
        <v>955</v>
      </c>
      <c r="D30" s="246">
        <v>446</v>
      </c>
      <c r="E30" s="246">
        <v>509</v>
      </c>
      <c r="F30" s="246">
        <v>955</v>
      </c>
      <c r="G30" s="246">
        <v>446</v>
      </c>
      <c r="H30" s="246">
        <v>509</v>
      </c>
      <c r="I30" s="246">
        <v>324</v>
      </c>
      <c r="J30" s="246">
        <v>151</v>
      </c>
      <c r="K30" s="246">
        <v>173</v>
      </c>
      <c r="L30" s="246">
        <v>318</v>
      </c>
      <c r="M30" s="246">
        <v>152</v>
      </c>
      <c r="N30" s="246">
        <v>166</v>
      </c>
      <c r="O30" s="246">
        <v>313</v>
      </c>
      <c r="P30" s="246">
        <v>143</v>
      </c>
      <c r="Q30" s="209">
        <v>170</v>
      </c>
      <c r="R30" s="82"/>
      <c r="S30" s="84" t="s">
        <v>5</v>
      </c>
      <c r="T30" s="118"/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08">
        <v>0</v>
      </c>
      <c r="AB30" s="108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108">
        <v>0</v>
      </c>
      <c r="AI30" s="56">
        <v>0</v>
      </c>
      <c r="AJ30" s="105">
        <v>0</v>
      </c>
      <c r="AK30" s="105">
        <v>0</v>
      </c>
      <c r="AL30" s="105">
        <v>0</v>
      </c>
      <c r="AM30" s="105">
        <v>0</v>
      </c>
      <c r="BQ30" s="244" t="s">
        <v>283</v>
      </c>
      <c r="BR30" s="105">
        <v>0</v>
      </c>
      <c r="BS30" s="105">
        <v>0</v>
      </c>
      <c r="BT30" s="105">
        <v>0</v>
      </c>
      <c r="BU30" s="105">
        <v>0</v>
      </c>
      <c r="BV30" s="105">
        <v>0</v>
      </c>
      <c r="BW30" s="105">
        <v>0</v>
      </c>
      <c r="BX30" s="105">
        <v>0</v>
      </c>
      <c r="BY30" s="105">
        <v>0</v>
      </c>
      <c r="BZ30" s="105">
        <v>0</v>
      </c>
      <c r="CA30" s="105">
        <v>0</v>
      </c>
      <c r="CB30" s="105">
        <v>0</v>
      </c>
      <c r="CC30" s="105">
        <v>0</v>
      </c>
      <c r="CD30" s="105">
        <v>0</v>
      </c>
      <c r="CE30" s="105">
        <v>0</v>
      </c>
      <c r="CF30" s="105">
        <v>0</v>
      </c>
      <c r="CG30" s="105">
        <v>0</v>
      </c>
      <c r="CH30" s="105">
        <v>0</v>
      </c>
      <c r="CI30" s="105">
        <v>0</v>
      </c>
      <c r="CJ30" s="105">
        <v>0</v>
      </c>
      <c r="CK30" s="105">
        <v>0</v>
      </c>
      <c r="CL30" s="105">
        <v>0</v>
      </c>
    </row>
    <row r="31" spans="1:90" ht="15.75" customHeight="1">
      <c r="A31" s="196"/>
      <c r="B31" s="327" t="s">
        <v>6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09">
        <v>0</v>
      </c>
      <c r="R31" s="82"/>
      <c r="S31" s="84" t="s">
        <v>6</v>
      </c>
      <c r="T31" s="118"/>
      <c r="U31" s="108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108">
        <v>0</v>
      </c>
      <c r="AB31" s="108">
        <v>0</v>
      </c>
      <c r="AC31" s="108">
        <v>0</v>
      </c>
      <c r="AD31" s="108">
        <v>0</v>
      </c>
      <c r="AE31" s="108">
        <v>0</v>
      </c>
      <c r="AF31" s="108">
        <v>0</v>
      </c>
      <c r="AG31" s="108">
        <v>0</v>
      </c>
      <c r="AH31" s="108">
        <v>0</v>
      </c>
      <c r="AI31" s="56">
        <v>0</v>
      </c>
      <c r="AJ31" s="105">
        <v>0</v>
      </c>
      <c r="AK31" s="105">
        <v>0</v>
      </c>
      <c r="AL31" s="105">
        <v>0</v>
      </c>
      <c r="AM31" s="105">
        <v>0</v>
      </c>
      <c r="BQ31" s="244" t="s">
        <v>284</v>
      </c>
      <c r="BR31" s="105">
        <v>704</v>
      </c>
      <c r="BS31" s="105">
        <v>249</v>
      </c>
      <c r="BT31" s="105">
        <v>455</v>
      </c>
      <c r="BU31" s="105">
        <v>704</v>
      </c>
      <c r="BV31" s="105">
        <v>249</v>
      </c>
      <c r="BW31" s="105">
        <v>455</v>
      </c>
      <c r="BX31" s="105">
        <v>240</v>
      </c>
      <c r="BY31" s="105">
        <v>79</v>
      </c>
      <c r="BZ31" s="105">
        <v>161</v>
      </c>
      <c r="CA31" s="105">
        <v>235</v>
      </c>
      <c r="CB31" s="105">
        <v>89</v>
      </c>
      <c r="CC31" s="105">
        <v>146</v>
      </c>
      <c r="CD31" s="105">
        <v>229</v>
      </c>
      <c r="CE31" s="105">
        <v>81</v>
      </c>
      <c r="CF31" s="105">
        <v>148</v>
      </c>
      <c r="CG31" s="105">
        <v>0</v>
      </c>
      <c r="CH31" s="105">
        <v>0</v>
      </c>
      <c r="CI31" s="105">
        <v>0</v>
      </c>
      <c r="CJ31" s="105">
        <v>0</v>
      </c>
      <c r="CK31" s="105">
        <v>0</v>
      </c>
      <c r="CL31" s="105">
        <v>0</v>
      </c>
    </row>
    <row r="32" spans="1:90" ht="15.75" customHeight="1">
      <c r="A32" s="196" t="s">
        <v>38</v>
      </c>
      <c r="B32" s="327" t="s">
        <v>7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46">
        <v>0</v>
      </c>
      <c r="P32" s="246">
        <v>0</v>
      </c>
      <c r="Q32" s="209">
        <v>0</v>
      </c>
      <c r="R32" s="82" t="s">
        <v>38</v>
      </c>
      <c r="S32" s="84" t="s">
        <v>7</v>
      </c>
      <c r="T32" s="118"/>
      <c r="U32" s="108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08">
        <v>0</v>
      </c>
      <c r="AB32" s="108">
        <v>0</v>
      </c>
      <c r="AC32" s="108">
        <v>0</v>
      </c>
      <c r="AD32" s="108">
        <v>0</v>
      </c>
      <c r="AE32" s="108">
        <v>0</v>
      </c>
      <c r="AF32" s="108">
        <v>0</v>
      </c>
      <c r="AG32" s="108">
        <v>0</v>
      </c>
      <c r="AH32" s="108">
        <v>0</v>
      </c>
      <c r="AI32" s="56">
        <v>0</v>
      </c>
      <c r="AJ32" s="105">
        <v>0</v>
      </c>
      <c r="AK32" s="105">
        <v>0</v>
      </c>
      <c r="AL32" s="105">
        <v>0</v>
      </c>
      <c r="AM32" s="105">
        <v>0</v>
      </c>
      <c r="BQ32" s="244" t="s">
        <v>285</v>
      </c>
      <c r="BR32" s="105">
        <v>0</v>
      </c>
      <c r="BS32" s="105">
        <v>0</v>
      </c>
      <c r="BT32" s="105">
        <v>0</v>
      </c>
      <c r="BU32" s="105">
        <v>0</v>
      </c>
      <c r="BV32" s="105">
        <v>0</v>
      </c>
      <c r="BW32" s="105">
        <v>0</v>
      </c>
      <c r="BX32" s="105">
        <v>0</v>
      </c>
      <c r="BY32" s="105">
        <v>0</v>
      </c>
      <c r="BZ32" s="105">
        <v>0</v>
      </c>
      <c r="CA32" s="105">
        <v>0</v>
      </c>
      <c r="CB32" s="105">
        <v>0</v>
      </c>
      <c r="CC32" s="105">
        <v>0</v>
      </c>
      <c r="CD32" s="105">
        <v>0</v>
      </c>
      <c r="CE32" s="105">
        <v>0</v>
      </c>
      <c r="CF32" s="105">
        <v>0</v>
      </c>
      <c r="CG32" s="105">
        <v>0</v>
      </c>
      <c r="CH32" s="105">
        <v>0</v>
      </c>
      <c r="CI32" s="105">
        <v>0</v>
      </c>
      <c r="CJ32" s="105">
        <v>0</v>
      </c>
      <c r="CK32" s="105">
        <v>0</v>
      </c>
      <c r="CL32" s="105">
        <v>0</v>
      </c>
    </row>
    <row r="33" spans="1:90" ht="15.75" customHeight="1">
      <c r="A33" s="196"/>
      <c r="B33" s="327" t="s">
        <v>8</v>
      </c>
      <c r="C33" s="246">
        <v>0</v>
      </c>
      <c r="D33" s="246">
        <v>0</v>
      </c>
      <c r="E33" s="246">
        <v>0</v>
      </c>
      <c r="F33" s="246">
        <v>0</v>
      </c>
      <c r="G33" s="246">
        <v>0</v>
      </c>
      <c r="H33" s="246">
        <v>0</v>
      </c>
      <c r="I33" s="246">
        <v>0</v>
      </c>
      <c r="J33" s="246">
        <v>0</v>
      </c>
      <c r="K33" s="246">
        <v>0</v>
      </c>
      <c r="L33" s="246">
        <v>0</v>
      </c>
      <c r="M33" s="246">
        <v>0</v>
      </c>
      <c r="N33" s="246">
        <v>0</v>
      </c>
      <c r="O33" s="246">
        <v>0</v>
      </c>
      <c r="P33" s="246">
        <v>0</v>
      </c>
      <c r="Q33" s="209">
        <v>0</v>
      </c>
      <c r="R33" s="82"/>
      <c r="S33" s="84" t="s">
        <v>8</v>
      </c>
      <c r="T33" s="118"/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08">
        <v>0</v>
      </c>
      <c r="AB33" s="108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08">
        <v>0</v>
      </c>
      <c r="AI33" s="56">
        <v>0</v>
      </c>
      <c r="AJ33" s="105">
        <v>0</v>
      </c>
      <c r="AK33" s="105">
        <v>0</v>
      </c>
      <c r="AL33" s="105">
        <v>0</v>
      </c>
      <c r="AM33" s="105">
        <v>0</v>
      </c>
      <c r="BQ33" s="244" t="s">
        <v>286</v>
      </c>
      <c r="BR33" s="105">
        <v>0</v>
      </c>
      <c r="BS33" s="105">
        <v>0</v>
      </c>
      <c r="BT33" s="105">
        <v>0</v>
      </c>
      <c r="BU33" s="105">
        <v>0</v>
      </c>
      <c r="BV33" s="105">
        <v>0</v>
      </c>
      <c r="BW33" s="105">
        <v>0</v>
      </c>
      <c r="BX33" s="105">
        <v>0</v>
      </c>
      <c r="BY33" s="105">
        <v>0</v>
      </c>
      <c r="BZ33" s="105">
        <v>0</v>
      </c>
      <c r="CA33" s="105">
        <v>0</v>
      </c>
      <c r="CB33" s="105">
        <v>0</v>
      </c>
      <c r="CC33" s="105">
        <v>0</v>
      </c>
      <c r="CD33" s="105">
        <v>0</v>
      </c>
      <c r="CE33" s="105">
        <v>0</v>
      </c>
      <c r="CF33" s="105">
        <v>0</v>
      </c>
      <c r="CG33" s="105">
        <v>0</v>
      </c>
      <c r="CH33" s="105">
        <v>0</v>
      </c>
      <c r="CI33" s="105">
        <v>0</v>
      </c>
      <c r="CJ33" s="105">
        <v>0</v>
      </c>
      <c r="CK33" s="105">
        <v>0</v>
      </c>
      <c r="CL33" s="105">
        <v>0</v>
      </c>
    </row>
    <row r="34" spans="1:90" ht="15.75" customHeight="1">
      <c r="A34" s="196"/>
      <c r="B34" s="327" t="s">
        <v>9</v>
      </c>
      <c r="C34" s="246">
        <v>757</v>
      </c>
      <c r="D34" s="246">
        <v>240</v>
      </c>
      <c r="E34" s="246">
        <v>517</v>
      </c>
      <c r="F34" s="246">
        <v>757</v>
      </c>
      <c r="G34" s="246">
        <v>240</v>
      </c>
      <c r="H34" s="246">
        <v>517</v>
      </c>
      <c r="I34" s="246">
        <v>268</v>
      </c>
      <c r="J34" s="246">
        <v>81</v>
      </c>
      <c r="K34" s="246">
        <v>187</v>
      </c>
      <c r="L34" s="246">
        <v>256</v>
      </c>
      <c r="M34" s="246">
        <v>86</v>
      </c>
      <c r="N34" s="246">
        <v>170</v>
      </c>
      <c r="O34" s="246">
        <v>233</v>
      </c>
      <c r="P34" s="246">
        <v>73</v>
      </c>
      <c r="Q34" s="209">
        <v>160</v>
      </c>
      <c r="R34" s="82"/>
      <c r="S34" s="84" t="s">
        <v>9</v>
      </c>
      <c r="T34" s="118"/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08">
        <v>0</v>
      </c>
      <c r="AB34" s="108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08">
        <v>0</v>
      </c>
      <c r="AI34" s="56">
        <v>0</v>
      </c>
      <c r="AJ34" s="105">
        <v>0</v>
      </c>
      <c r="AK34" s="105">
        <v>0</v>
      </c>
      <c r="AL34" s="105">
        <v>0</v>
      </c>
      <c r="AM34" s="105">
        <v>0</v>
      </c>
      <c r="BQ34" s="244" t="s">
        <v>287</v>
      </c>
      <c r="BR34" s="105">
        <v>631</v>
      </c>
      <c r="BS34" s="105">
        <v>620</v>
      </c>
      <c r="BT34" s="105">
        <v>11</v>
      </c>
      <c r="BU34" s="105">
        <v>631</v>
      </c>
      <c r="BV34" s="105">
        <v>620</v>
      </c>
      <c r="BW34" s="105">
        <v>11</v>
      </c>
      <c r="BX34" s="105">
        <v>228</v>
      </c>
      <c r="BY34" s="105">
        <v>226</v>
      </c>
      <c r="BZ34" s="105">
        <v>2</v>
      </c>
      <c r="CA34" s="105">
        <v>197</v>
      </c>
      <c r="CB34" s="105">
        <v>193</v>
      </c>
      <c r="CC34" s="105">
        <v>4</v>
      </c>
      <c r="CD34" s="105">
        <v>206</v>
      </c>
      <c r="CE34" s="105">
        <v>201</v>
      </c>
      <c r="CF34" s="105">
        <v>5</v>
      </c>
      <c r="CG34" s="105">
        <v>0</v>
      </c>
      <c r="CH34" s="105">
        <v>0</v>
      </c>
      <c r="CI34" s="105">
        <v>0</v>
      </c>
      <c r="CJ34" s="105">
        <v>0</v>
      </c>
      <c r="CK34" s="105">
        <v>0</v>
      </c>
      <c r="CL34" s="105">
        <v>0</v>
      </c>
    </row>
    <row r="35" spans="1:90" ht="15.75" customHeight="1">
      <c r="A35" s="196" t="s">
        <v>39</v>
      </c>
      <c r="B35" s="327" t="s">
        <v>10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46">
        <v>0</v>
      </c>
      <c r="P35" s="246">
        <v>0</v>
      </c>
      <c r="Q35" s="209">
        <v>0</v>
      </c>
      <c r="R35" s="82"/>
      <c r="S35" s="84" t="s">
        <v>10</v>
      </c>
      <c r="T35" s="118"/>
      <c r="U35" s="108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v>0</v>
      </c>
      <c r="AA35" s="108">
        <v>0</v>
      </c>
      <c r="AB35" s="108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108">
        <v>0</v>
      </c>
      <c r="AI35" s="56">
        <v>0</v>
      </c>
      <c r="AJ35" s="105">
        <v>0</v>
      </c>
      <c r="AK35" s="105">
        <v>0</v>
      </c>
      <c r="AL35" s="105">
        <v>0</v>
      </c>
      <c r="AM35" s="105">
        <v>0</v>
      </c>
      <c r="BQ35" s="244" t="s">
        <v>288</v>
      </c>
      <c r="BR35" s="105">
        <v>744</v>
      </c>
      <c r="BS35" s="105">
        <v>421</v>
      </c>
      <c r="BT35" s="105">
        <v>323</v>
      </c>
      <c r="BU35" s="105">
        <v>744</v>
      </c>
      <c r="BV35" s="105">
        <v>421</v>
      </c>
      <c r="BW35" s="105">
        <v>323</v>
      </c>
      <c r="BX35" s="105">
        <v>284</v>
      </c>
      <c r="BY35" s="105">
        <v>168</v>
      </c>
      <c r="BZ35" s="105">
        <v>116</v>
      </c>
      <c r="CA35" s="105">
        <v>238</v>
      </c>
      <c r="CB35" s="105">
        <v>118</v>
      </c>
      <c r="CC35" s="105">
        <v>120</v>
      </c>
      <c r="CD35" s="105">
        <v>222</v>
      </c>
      <c r="CE35" s="105">
        <v>135</v>
      </c>
      <c r="CF35" s="105">
        <v>87</v>
      </c>
      <c r="CG35" s="105">
        <v>0</v>
      </c>
      <c r="CH35" s="105">
        <v>0</v>
      </c>
      <c r="CI35" s="105">
        <v>0</v>
      </c>
      <c r="CJ35" s="105">
        <v>0</v>
      </c>
      <c r="CK35" s="105">
        <v>0</v>
      </c>
      <c r="CL35" s="105">
        <v>0</v>
      </c>
    </row>
    <row r="36" spans="1:90" ht="15.75" customHeight="1">
      <c r="A36" s="196"/>
      <c r="B36" s="327" t="s">
        <v>11</v>
      </c>
      <c r="C36" s="246">
        <v>0</v>
      </c>
      <c r="D36" s="246">
        <v>0</v>
      </c>
      <c r="E36" s="246">
        <v>0</v>
      </c>
      <c r="F36" s="246">
        <v>0</v>
      </c>
      <c r="G36" s="246">
        <v>0</v>
      </c>
      <c r="H36" s="246">
        <v>0</v>
      </c>
      <c r="I36" s="246">
        <v>0</v>
      </c>
      <c r="J36" s="246">
        <v>0</v>
      </c>
      <c r="K36" s="246">
        <v>0</v>
      </c>
      <c r="L36" s="246">
        <v>0</v>
      </c>
      <c r="M36" s="246">
        <v>0</v>
      </c>
      <c r="N36" s="246">
        <v>0</v>
      </c>
      <c r="O36" s="246">
        <v>0</v>
      </c>
      <c r="P36" s="246">
        <v>0</v>
      </c>
      <c r="Q36" s="209">
        <v>0</v>
      </c>
      <c r="R36" s="82"/>
      <c r="S36" s="84" t="s">
        <v>11</v>
      </c>
      <c r="T36" s="118"/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08">
        <v>0</v>
      </c>
      <c r="AI36" s="56">
        <v>0</v>
      </c>
      <c r="AJ36" s="105">
        <v>0</v>
      </c>
      <c r="AK36" s="105">
        <v>0</v>
      </c>
      <c r="AL36" s="105">
        <v>0</v>
      </c>
      <c r="AM36" s="105">
        <v>0</v>
      </c>
      <c r="BQ36" s="244" t="s">
        <v>289</v>
      </c>
      <c r="BR36" s="105">
        <v>996</v>
      </c>
      <c r="BS36" s="105">
        <v>901</v>
      </c>
      <c r="BT36" s="105">
        <v>95</v>
      </c>
      <c r="BU36" s="105">
        <v>996</v>
      </c>
      <c r="BV36" s="105">
        <v>901</v>
      </c>
      <c r="BW36" s="105">
        <v>95</v>
      </c>
      <c r="BX36" s="105">
        <v>359</v>
      </c>
      <c r="BY36" s="105">
        <v>327</v>
      </c>
      <c r="BZ36" s="105">
        <v>32</v>
      </c>
      <c r="CA36" s="105">
        <v>338</v>
      </c>
      <c r="CB36" s="105">
        <v>309</v>
      </c>
      <c r="CC36" s="105">
        <v>29</v>
      </c>
      <c r="CD36" s="105">
        <v>299</v>
      </c>
      <c r="CE36" s="105">
        <v>265</v>
      </c>
      <c r="CF36" s="105">
        <v>34</v>
      </c>
      <c r="CG36" s="105">
        <v>0</v>
      </c>
      <c r="CH36" s="105">
        <v>0</v>
      </c>
      <c r="CI36" s="105">
        <v>0</v>
      </c>
      <c r="CJ36" s="105">
        <v>0</v>
      </c>
      <c r="CK36" s="105">
        <v>0</v>
      </c>
      <c r="CL36" s="105">
        <v>0</v>
      </c>
    </row>
    <row r="37" spans="1:90" ht="15.75" customHeight="1">
      <c r="A37" s="196" t="s">
        <v>40</v>
      </c>
      <c r="B37" s="327" t="s">
        <v>12</v>
      </c>
      <c r="C37" s="246">
        <v>701</v>
      </c>
      <c r="D37" s="246">
        <v>246</v>
      </c>
      <c r="E37" s="246">
        <v>455</v>
      </c>
      <c r="F37" s="246">
        <v>701</v>
      </c>
      <c r="G37" s="246">
        <v>246</v>
      </c>
      <c r="H37" s="246">
        <v>455</v>
      </c>
      <c r="I37" s="246">
        <v>240</v>
      </c>
      <c r="J37" s="246">
        <v>81</v>
      </c>
      <c r="K37" s="246">
        <v>159</v>
      </c>
      <c r="L37" s="246">
        <v>231</v>
      </c>
      <c r="M37" s="246">
        <v>78</v>
      </c>
      <c r="N37" s="246">
        <v>153</v>
      </c>
      <c r="O37" s="246">
        <v>230</v>
      </c>
      <c r="P37" s="246">
        <v>87</v>
      </c>
      <c r="Q37" s="209">
        <v>143</v>
      </c>
      <c r="R37" s="82" t="s">
        <v>40</v>
      </c>
      <c r="S37" s="84" t="s">
        <v>12</v>
      </c>
      <c r="T37" s="118"/>
      <c r="U37" s="108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08">
        <v>0</v>
      </c>
      <c r="AB37" s="108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108">
        <v>0</v>
      </c>
      <c r="AI37" s="56">
        <v>0</v>
      </c>
      <c r="AJ37" s="105">
        <v>0</v>
      </c>
      <c r="AK37" s="105">
        <v>0</v>
      </c>
      <c r="AL37" s="105">
        <v>0</v>
      </c>
      <c r="AM37" s="105">
        <v>0</v>
      </c>
      <c r="BQ37" s="244" t="s">
        <v>290</v>
      </c>
      <c r="BR37" s="105">
        <v>215</v>
      </c>
      <c r="BS37" s="105">
        <v>178</v>
      </c>
      <c r="BT37" s="105">
        <v>37</v>
      </c>
      <c r="BU37" s="105">
        <v>215</v>
      </c>
      <c r="BV37" s="105">
        <v>178</v>
      </c>
      <c r="BW37" s="105">
        <v>37</v>
      </c>
      <c r="BX37" s="105">
        <v>104</v>
      </c>
      <c r="BY37" s="105">
        <v>88</v>
      </c>
      <c r="BZ37" s="105">
        <v>16</v>
      </c>
      <c r="CA37" s="105">
        <v>62</v>
      </c>
      <c r="CB37" s="105">
        <v>50</v>
      </c>
      <c r="CC37" s="105">
        <v>12</v>
      </c>
      <c r="CD37" s="105">
        <v>49</v>
      </c>
      <c r="CE37" s="105">
        <v>40</v>
      </c>
      <c r="CF37" s="105">
        <v>9</v>
      </c>
      <c r="CG37" s="105">
        <v>0</v>
      </c>
      <c r="CH37" s="105">
        <v>0</v>
      </c>
      <c r="CI37" s="105">
        <v>0</v>
      </c>
      <c r="CJ37" s="105">
        <v>0</v>
      </c>
      <c r="CK37" s="105">
        <v>0</v>
      </c>
      <c r="CL37" s="105">
        <v>0</v>
      </c>
    </row>
    <row r="38" spans="1:90" ht="15.75" customHeight="1">
      <c r="A38" s="196"/>
      <c r="B38" s="327" t="s">
        <v>13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46">
        <v>0</v>
      </c>
      <c r="P38" s="246">
        <v>0</v>
      </c>
      <c r="Q38" s="209">
        <v>0</v>
      </c>
      <c r="R38" s="82"/>
      <c r="S38" s="84" t="s">
        <v>13</v>
      </c>
      <c r="T38" s="118"/>
      <c r="U38" s="108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108">
        <v>0</v>
      </c>
      <c r="AB38" s="108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108">
        <v>0</v>
      </c>
      <c r="AI38" s="56">
        <v>0</v>
      </c>
      <c r="AJ38" s="105">
        <v>0</v>
      </c>
      <c r="AK38" s="105">
        <v>0</v>
      </c>
      <c r="AL38" s="105">
        <v>0</v>
      </c>
      <c r="AM38" s="105">
        <v>0</v>
      </c>
      <c r="BQ38" s="244" t="s">
        <v>291</v>
      </c>
      <c r="BR38" s="105">
        <v>448</v>
      </c>
      <c r="BS38" s="105">
        <v>204</v>
      </c>
      <c r="BT38" s="105">
        <v>244</v>
      </c>
      <c r="BU38" s="105">
        <v>448</v>
      </c>
      <c r="BV38" s="105">
        <v>204</v>
      </c>
      <c r="BW38" s="105">
        <v>244</v>
      </c>
      <c r="BX38" s="105">
        <v>161</v>
      </c>
      <c r="BY38" s="105">
        <v>74</v>
      </c>
      <c r="BZ38" s="105">
        <v>87</v>
      </c>
      <c r="CA38" s="105">
        <v>144</v>
      </c>
      <c r="CB38" s="105">
        <v>71</v>
      </c>
      <c r="CC38" s="105">
        <v>73</v>
      </c>
      <c r="CD38" s="105">
        <v>143</v>
      </c>
      <c r="CE38" s="105">
        <v>59</v>
      </c>
      <c r="CF38" s="105">
        <v>84</v>
      </c>
      <c r="CG38" s="105">
        <v>0</v>
      </c>
      <c r="CH38" s="105">
        <v>0</v>
      </c>
      <c r="CI38" s="105">
        <v>0</v>
      </c>
      <c r="CJ38" s="105">
        <v>0</v>
      </c>
      <c r="CK38" s="105">
        <v>0</v>
      </c>
      <c r="CL38" s="105">
        <v>0</v>
      </c>
    </row>
    <row r="39" spans="1:90" ht="15.75" customHeight="1">
      <c r="A39" s="196" t="s">
        <v>41</v>
      </c>
      <c r="B39" s="327" t="s">
        <v>14</v>
      </c>
      <c r="C39" s="246">
        <v>0</v>
      </c>
      <c r="D39" s="246">
        <v>0</v>
      </c>
      <c r="E39" s="246">
        <v>0</v>
      </c>
      <c r="F39" s="246">
        <v>0</v>
      </c>
      <c r="G39" s="246">
        <v>0</v>
      </c>
      <c r="H39" s="246">
        <v>0</v>
      </c>
      <c r="I39" s="246">
        <v>0</v>
      </c>
      <c r="J39" s="246">
        <v>0</v>
      </c>
      <c r="K39" s="246">
        <v>0</v>
      </c>
      <c r="L39" s="246">
        <v>0</v>
      </c>
      <c r="M39" s="246">
        <v>0</v>
      </c>
      <c r="N39" s="246">
        <v>0</v>
      </c>
      <c r="O39" s="246">
        <v>0</v>
      </c>
      <c r="P39" s="246">
        <v>0</v>
      </c>
      <c r="Q39" s="209">
        <v>0</v>
      </c>
      <c r="R39" s="82" t="s">
        <v>41</v>
      </c>
      <c r="S39" s="84" t="s">
        <v>14</v>
      </c>
      <c r="T39" s="118"/>
      <c r="U39" s="108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08">
        <v>0</v>
      </c>
      <c r="AI39" s="56">
        <v>0</v>
      </c>
      <c r="AJ39" s="105">
        <v>0</v>
      </c>
      <c r="AK39" s="105">
        <v>0</v>
      </c>
      <c r="AL39" s="105">
        <v>0</v>
      </c>
      <c r="AM39" s="105">
        <v>0</v>
      </c>
      <c r="BQ39" s="244" t="s">
        <v>292</v>
      </c>
      <c r="BR39" s="105">
        <v>0</v>
      </c>
      <c r="BS39" s="105">
        <v>0</v>
      </c>
      <c r="BT39" s="105">
        <v>0</v>
      </c>
      <c r="BU39" s="105">
        <v>0</v>
      </c>
      <c r="BV39" s="105">
        <v>0</v>
      </c>
      <c r="BW39" s="105">
        <v>0</v>
      </c>
      <c r="BX39" s="105">
        <v>0</v>
      </c>
      <c r="BY39" s="105">
        <v>0</v>
      </c>
      <c r="BZ39" s="105">
        <v>0</v>
      </c>
      <c r="CA39" s="105">
        <v>0</v>
      </c>
      <c r="CB39" s="105">
        <v>0</v>
      </c>
      <c r="CC39" s="105">
        <v>0</v>
      </c>
      <c r="CD39" s="105">
        <v>0</v>
      </c>
      <c r="CE39" s="105">
        <v>0</v>
      </c>
      <c r="CF39" s="105">
        <v>0</v>
      </c>
      <c r="CG39" s="105">
        <v>0</v>
      </c>
      <c r="CH39" s="105">
        <v>0</v>
      </c>
      <c r="CI39" s="105">
        <v>0</v>
      </c>
      <c r="CJ39" s="105">
        <v>0</v>
      </c>
      <c r="CK39" s="105">
        <v>0</v>
      </c>
      <c r="CL39" s="105">
        <v>0</v>
      </c>
    </row>
    <row r="40" spans="1:90" ht="15.75" customHeight="1">
      <c r="A40" s="196"/>
      <c r="B40" s="327" t="s">
        <v>15</v>
      </c>
      <c r="C40" s="246">
        <v>631</v>
      </c>
      <c r="D40" s="246">
        <v>618</v>
      </c>
      <c r="E40" s="246">
        <v>13</v>
      </c>
      <c r="F40" s="246">
        <v>631</v>
      </c>
      <c r="G40" s="246">
        <v>618</v>
      </c>
      <c r="H40" s="246">
        <v>13</v>
      </c>
      <c r="I40" s="246">
        <v>227</v>
      </c>
      <c r="J40" s="246">
        <v>220</v>
      </c>
      <c r="K40" s="246">
        <v>7</v>
      </c>
      <c r="L40" s="246">
        <v>214</v>
      </c>
      <c r="M40" s="246">
        <v>212</v>
      </c>
      <c r="N40" s="246">
        <v>2</v>
      </c>
      <c r="O40" s="246">
        <v>190</v>
      </c>
      <c r="P40" s="246">
        <v>186</v>
      </c>
      <c r="Q40" s="209">
        <v>4</v>
      </c>
      <c r="R40" s="82"/>
      <c r="S40" s="84" t="s">
        <v>15</v>
      </c>
      <c r="T40" s="118"/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08">
        <v>0</v>
      </c>
      <c r="AB40" s="108">
        <v>0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  <c r="AH40" s="108">
        <v>0</v>
      </c>
      <c r="AI40" s="56">
        <v>0</v>
      </c>
      <c r="AJ40" s="105">
        <v>0</v>
      </c>
      <c r="AK40" s="105">
        <v>0</v>
      </c>
      <c r="AL40" s="105">
        <v>0</v>
      </c>
      <c r="AM40" s="105">
        <v>0</v>
      </c>
      <c r="BQ40" s="244" t="s">
        <v>293</v>
      </c>
      <c r="BR40" s="105">
        <v>0</v>
      </c>
      <c r="BS40" s="105">
        <v>0</v>
      </c>
      <c r="BT40" s="105">
        <v>0</v>
      </c>
      <c r="BU40" s="105">
        <v>0</v>
      </c>
      <c r="BV40" s="105">
        <v>0</v>
      </c>
      <c r="BW40" s="105">
        <v>0</v>
      </c>
      <c r="BX40" s="105">
        <v>0</v>
      </c>
      <c r="BY40" s="105">
        <v>0</v>
      </c>
      <c r="BZ40" s="105">
        <v>0</v>
      </c>
      <c r="CA40" s="105">
        <v>0</v>
      </c>
      <c r="CB40" s="105">
        <v>0</v>
      </c>
      <c r="CC40" s="105">
        <v>0</v>
      </c>
      <c r="CD40" s="105">
        <v>0</v>
      </c>
      <c r="CE40" s="105">
        <v>0</v>
      </c>
      <c r="CF40" s="105">
        <v>0</v>
      </c>
      <c r="CG40" s="105">
        <v>0</v>
      </c>
      <c r="CH40" s="105">
        <v>0</v>
      </c>
      <c r="CI40" s="105">
        <v>0</v>
      </c>
      <c r="CJ40" s="105">
        <v>0</v>
      </c>
      <c r="CK40" s="105">
        <v>0</v>
      </c>
      <c r="CL40" s="105">
        <v>0</v>
      </c>
    </row>
    <row r="41" spans="1:90" ht="15.75" customHeight="1">
      <c r="A41" s="196"/>
      <c r="B41" s="327" t="s">
        <v>16</v>
      </c>
      <c r="C41" s="246">
        <v>700</v>
      </c>
      <c r="D41" s="246">
        <v>395</v>
      </c>
      <c r="E41" s="246">
        <v>305</v>
      </c>
      <c r="F41" s="246">
        <v>700</v>
      </c>
      <c r="G41" s="246">
        <v>395</v>
      </c>
      <c r="H41" s="246">
        <v>305</v>
      </c>
      <c r="I41" s="246">
        <v>241</v>
      </c>
      <c r="J41" s="246">
        <v>148</v>
      </c>
      <c r="K41" s="246">
        <v>93</v>
      </c>
      <c r="L41" s="246">
        <v>241</v>
      </c>
      <c r="M41" s="246">
        <v>138</v>
      </c>
      <c r="N41" s="246">
        <v>103</v>
      </c>
      <c r="O41" s="246">
        <v>218</v>
      </c>
      <c r="P41" s="246">
        <v>109</v>
      </c>
      <c r="Q41" s="209">
        <v>109</v>
      </c>
      <c r="R41" s="82"/>
      <c r="S41" s="84" t="s">
        <v>16</v>
      </c>
      <c r="T41" s="118"/>
      <c r="U41" s="108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108">
        <v>0</v>
      </c>
      <c r="AB41" s="108">
        <v>0</v>
      </c>
      <c r="AC41" s="108">
        <v>0</v>
      </c>
      <c r="AD41" s="108">
        <v>0</v>
      </c>
      <c r="AE41" s="108">
        <v>0</v>
      </c>
      <c r="AF41" s="108">
        <v>0</v>
      </c>
      <c r="AG41" s="108">
        <v>0</v>
      </c>
      <c r="AH41" s="108">
        <v>0</v>
      </c>
      <c r="AI41" s="56">
        <v>0</v>
      </c>
      <c r="AJ41" s="105">
        <v>0</v>
      </c>
      <c r="AK41" s="105">
        <v>0</v>
      </c>
      <c r="AL41" s="105">
        <v>0</v>
      </c>
      <c r="AM41" s="105">
        <v>0</v>
      </c>
      <c r="BQ41" s="244" t="s">
        <v>294</v>
      </c>
      <c r="BR41" s="105">
        <v>0</v>
      </c>
      <c r="BS41" s="105">
        <v>0</v>
      </c>
      <c r="BT41" s="105">
        <v>0</v>
      </c>
      <c r="BU41" s="105">
        <v>0</v>
      </c>
      <c r="BV41" s="105">
        <v>0</v>
      </c>
      <c r="BW41" s="105">
        <v>0</v>
      </c>
      <c r="BX41" s="105">
        <v>0</v>
      </c>
      <c r="BY41" s="105">
        <v>0</v>
      </c>
      <c r="BZ41" s="105">
        <v>0</v>
      </c>
      <c r="CA41" s="105">
        <v>0</v>
      </c>
      <c r="CB41" s="105">
        <v>0</v>
      </c>
      <c r="CC41" s="105">
        <v>0</v>
      </c>
      <c r="CD41" s="105">
        <v>0</v>
      </c>
      <c r="CE41" s="105">
        <v>0</v>
      </c>
      <c r="CF41" s="105">
        <v>0</v>
      </c>
      <c r="CG41" s="105">
        <v>0</v>
      </c>
      <c r="CH41" s="105">
        <v>0</v>
      </c>
      <c r="CI41" s="105">
        <v>0</v>
      </c>
      <c r="CJ41" s="105">
        <v>0</v>
      </c>
      <c r="CK41" s="105">
        <v>0</v>
      </c>
      <c r="CL41" s="105">
        <v>0</v>
      </c>
    </row>
    <row r="42" spans="1:90" ht="15.75" customHeight="1">
      <c r="A42" s="196"/>
      <c r="B42" s="327" t="s">
        <v>17</v>
      </c>
      <c r="C42" s="246">
        <v>992</v>
      </c>
      <c r="D42" s="246">
        <v>899</v>
      </c>
      <c r="E42" s="246">
        <v>93</v>
      </c>
      <c r="F42" s="246">
        <v>992</v>
      </c>
      <c r="G42" s="246">
        <v>899</v>
      </c>
      <c r="H42" s="246">
        <v>93</v>
      </c>
      <c r="I42" s="246">
        <v>305</v>
      </c>
      <c r="J42" s="246">
        <v>273</v>
      </c>
      <c r="K42" s="246">
        <v>32</v>
      </c>
      <c r="L42" s="246">
        <v>353</v>
      </c>
      <c r="M42" s="246">
        <v>321</v>
      </c>
      <c r="N42" s="246">
        <v>32</v>
      </c>
      <c r="O42" s="246">
        <v>334</v>
      </c>
      <c r="P42" s="246">
        <v>305</v>
      </c>
      <c r="Q42" s="209">
        <v>29</v>
      </c>
      <c r="R42" s="82"/>
      <c r="S42" s="84" t="s">
        <v>17</v>
      </c>
      <c r="T42" s="118"/>
      <c r="U42" s="108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  <c r="AH42" s="108">
        <v>0</v>
      </c>
      <c r="AI42" s="56">
        <v>0</v>
      </c>
      <c r="AJ42" s="105">
        <v>0</v>
      </c>
      <c r="AK42" s="105">
        <v>0</v>
      </c>
      <c r="AL42" s="105">
        <v>0</v>
      </c>
      <c r="AM42" s="105">
        <v>0</v>
      </c>
      <c r="BQ42" s="244" t="s">
        <v>295</v>
      </c>
      <c r="BR42" s="105">
        <v>0</v>
      </c>
      <c r="BS42" s="105">
        <v>0</v>
      </c>
      <c r="BT42" s="105">
        <v>0</v>
      </c>
      <c r="BU42" s="105">
        <v>0</v>
      </c>
      <c r="BV42" s="105">
        <v>0</v>
      </c>
      <c r="BW42" s="105">
        <v>0</v>
      </c>
      <c r="BX42" s="105">
        <v>0</v>
      </c>
      <c r="BY42" s="105">
        <v>0</v>
      </c>
      <c r="BZ42" s="105">
        <v>0</v>
      </c>
      <c r="CA42" s="105">
        <v>0</v>
      </c>
      <c r="CB42" s="105">
        <v>0</v>
      </c>
      <c r="CC42" s="105">
        <v>0</v>
      </c>
      <c r="CD42" s="105">
        <v>0</v>
      </c>
      <c r="CE42" s="105">
        <v>0</v>
      </c>
      <c r="CF42" s="105">
        <v>0</v>
      </c>
      <c r="CG42" s="105">
        <v>0</v>
      </c>
      <c r="CH42" s="105">
        <v>0</v>
      </c>
      <c r="CI42" s="105">
        <v>0</v>
      </c>
      <c r="CJ42" s="105">
        <v>0</v>
      </c>
      <c r="CK42" s="105">
        <v>0</v>
      </c>
      <c r="CL42" s="105">
        <v>0</v>
      </c>
    </row>
    <row r="43" spans="1:90" ht="15.75" customHeight="1">
      <c r="A43" s="196" t="s">
        <v>42</v>
      </c>
      <c r="B43" s="327" t="s">
        <v>18</v>
      </c>
      <c r="C43" s="246">
        <v>212</v>
      </c>
      <c r="D43" s="246">
        <v>170</v>
      </c>
      <c r="E43" s="246">
        <v>42</v>
      </c>
      <c r="F43" s="246">
        <v>212</v>
      </c>
      <c r="G43" s="246">
        <v>170</v>
      </c>
      <c r="H43" s="246">
        <v>42</v>
      </c>
      <c r="I43" s="246">
        <v>82</v>
      </c>
      <c r="J43" s="246">
        <v>63</v>
      </c>
      <c r="K43" s="246">
        <v>19</v>
      </c>
      <c r="L43" s="246">
        <v>77</v>
      </c>
      <c r="M43" s="246">
        <v>65</v>
      </c>
      <c r="N43" s="246">
        <v>12</v>
      </c>
      <c r="O43" s="246">
        <v>53</v>
      </c>
      <c r="P43" s="246">
        <v>42</v>
      </c>
      <c r="Q43" s="209">
        <v>11</v>
      </c>
      <c r="R43" s="82" t="s">
        <v>42</v>
      </c>
      <c r="S43" s="84" t="s">
        <v>18</v>
      </c>
      <c r="T43" s="118"/>
      <c r="U43" s="108">
        <v>0</v>
      </c>
      <c r="V43" s="108">
        <v>0</v>
      </c>
      <c r="W43" s="108">
        <v>0</v>
      </c>
      <c r="X43" s="108">
        <v>0</v>
      </c>
      <c r="Y43" s="108">
        <v>0</v>
      </c>
      <c r="Z43" s="108">
        <v>0</v>
      </c>
      <c r="AA43" s="108">
        <v>0</v>
      </c>
      <c r="AB43" s="108">
        <v>0</v>
      </c>
      <c r="AC43" s="108">
        <v>0</v>
      </c>
      <c r="AD43" s="108">
        <v>0</v>
      </c>
      <c r="AE43" s="108">
        <v>0</v>
      </c>
      <c r="AF43" s="108">
        <v>0</v>
      </c>
      <c r="AG43" s="108">
        <v>0</v>
      </c>
      <c r="AH43" s="108">
        <v>0</v>
      </c>
      <c r="AI43" s="56">
        <v>0</v>
      </c>
      <c r="AJ43" s="105">
        <v>0</v>
      </c>
      <c r="AK43" s="105">
        <v>0</v>
      </c>
      <c r="AL43" s="105">
        <v>0</v>
      </c>
      <c r="AM43" s="105">
        <v>0</v>
      </c>
      <c r="BQ43" s="244" t="s">
        <v>296</v>
      </c>
      <c r="BR43" s="105">
        <v>155</v>
      </c>
      <c r="BS43" s="105">
        <v>95</v>
      </c>
      <c r="BT43" s="105">
        <v>60</v>
      </c>
      <c r="BU43" s="105">
        <v>155</v>
      </c>
      <c r="BV43" s="105">
        <v>95</v>
      </c>
      <c r="BW43" s="105">
        <v>60</v>
      </c>
      <c r="BX43" s="105">
        <v>59</v>
      </c>
      <c r="BY43" s="105">
        <v>40</v>
      </c>
      <c r="BZ43" s="105">
        <v>19</v>
      </c>
      <c r="CA43" s="105">
        <v>53</v>
      </c>
      <c r="CB43" s="105">
        <v>33</v>
      </c>
      <c r="CC43" s="105">
        <v>20</v>
      </c>
      <c r="CD43" s="105">
        <v>43</v>
      </c>
      <c r="CE43" s="105">
        <v>22</v>
      </c>
      <c r="CF43" s="105">
        <v>21</v>
      </c>
      <c r="CG43" s="105">
        <v>0</v>
      </c>
      <c r="CH43" s="105">
        <v>0</v>
      </c>
      <c r="CI43" s="105">
        <v>0</v>
      </c>
      <c r="CJ43" s="105">
        <v>0</v>
      </c>
      <c r="CK43" s="105">
        <v>0</v>
      </c>
      <c r="CL43" s="105">
        <v>0</v>
      </c>
    </row>
    <row r="44" spans="1:90" ht="15.75" customHeight="1">
      <c r="A44" s="196"/>
      <c r="B44" s="327" t="s">
        <v>19</v>
      </c>
      <c r="C44" s="246">
        <v>442</v>
      </c>
      <c r="D44" s="246">
        <v>207</v>
      </c>
      <c r="E44" s="246">
        <v>235</v>
      </c>
      <c r="F44" s="246">
        <v>442</v>
      </c>
      <c r="G44" s="246">
        <v>207</v>
      </c>
      <c r="H44" s="246">
        <v>235</v>
      </c>
      <c r="I44" s="246">
        <v>162</v>
      </c>
      <c r="J44" s="246">
        <v>78</v>
      </c>
      <c r="K44" s="246">
        <v>84</v>
      </c>
      <c r="L44" s="246">
        <v>147</v>
      </c>
      <c r="M44" s="246">
        <v>64</v>
      </c>
      <c r="N44" s="246">
        <v>83</v>
      </c>
      <c r="O44" s="246">
        <v>133</v>
      </c>
      <c r="P44" s="246">
        <v>65</v>
      </c>
      <c r="Q44" s="209">
        <v>68</v>
      </c>
      <c r="R44" s="82"/>
      <c r="S44" s="84" t="s">
        <v>19</v>
      </c>
      <c r="T44" s="118"/>
      <c r="U44" s="108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108">
        <v>0</v>
      </c>
      <c r="AB44" s="108">
        <v>0</v>
      </c>
      <c r="AC44" s="108">
        <v>0</v>
      </c>
      <c r="AD44" s="108">
        <v>0</v>
      </c>
      <c r="AE44" s="108">
        <v>0</v>
      </c>
      <c r="AF44" s="108">
        <v>0</v>
      </c>
      <c r="AG44" s="108">
        <v>0</v>
      </c>
      <c r="AH44" s="108">
        <v>0</v>
      </c>
      <c r="AI44" s="56">
        <v>0</v>
      </c>
      <c r="AJ44" s="105">
        <v>0</v>
      </c>
      <c r="AK44" s="105">
        <v>0</v>
      </c>
      <c r="AL44" s="105">
        <v>0</v>
      </c>
      <c r="AM44" s="105">
        <v>0</v>
      </c>
      <c r="BQ44" s="244" t="s">
        <v>297</v>
      </c>
      <c r="BR44" s="105">
        <v>0</v>
      </c>
      <c r="BS44" s="105">
        <v>0</v>
      </c>
      <c r="BT44" s="105">
        <v>0</v>
      </c>
      <c r="BU44" s="105">
        <v>0</v>
      </c>
      <c r="BV44" s="105">
        <v>0</v>
      </c>
      <c r="BW44" s="105">
        <v>0</v>
      </c>
      <c r="BX44" s="105">
        <v>0</v>
      </c>
      <c r="BY44" s="105">
        <v>0</v>
      </c>
      <c r="BZ44" s="105">
        <v>0</v>
      </c>
      <c r="CA44" s="105">
        <v>0</v>
      </c>
      <c r="CB44" s="105">
        <v>0</v>
      </c>
      <c r="CC44" s="105">
        <v>0</v>
      </c>
      <c r="CD44" s="105">
        <v>0</v>
      </c>
      <c r="CE44" s="105">
        <v>0</v>
      </c>
      <c r="CF44" s="105">
        <v>0</v>
      </c>
      <c r="CG44" s="105">
        <v>0</v>
      </c>
      <c r="CH44" s="105">
        <v>0</v>
      </c>
      <c r="CI44" s="105">
        <v>0</v>
      </c>
      <c r="CJ44" s="105">
        <v>0</v>
      </c>
      <c r="CK44" s="105">
        <v>0</v>
      </c>
      <c r="CL44" s="105">
        <v>0</v>
      </c>
    </row>
    <row r="45" spans="1:90" ht="15.75" customHeight="1">
      <c r="A45" s="196"/>
      <c r="B45" s="327" t="s">
        <v>20</v>
      </c>
      <c r="C45" s="246">
        <v>0</v>
      </c>
      <c r="D45" s="246">
        <v>0</v>
      </c>
      <c r="E45" s="246">
        <v>0</v>
      </c>
      <c r="F45" s="246">
        <v>0</v>
      </c>
      <c r="G45" s="246">
        <v>0</v>
      </c>
      <c r="H45" s="246">
        <v>0</v>
      </c>
      <c r="I45" s="246">
        <v>0</v>
      </c>
      <c r="J45" s="246">
        <v>0</v>
      </c>
      <c r="K45" s="246">
        <v>0</v>
      </c>
      <c r="L45" s="246">
        <v>0</v>
      </c>
      <c r="M45" s="246">
        <v>0</v>
      </c>
      <c r="N45" s="246">
        <v>0</v>
      </c>
      <c r="O45" s="246">
        <v>0</v>
      </c>
      <c r="P45" s="246">
        <v>0</v>
      </c>
      <c r="Q45" s="209">
        <v>0</v>
      </c>
      <c r="R45" s="82"/>
      <c r="S45" s="84" t="s">
        <v>20</v>
      </c>
      <c r="T45" s="118"/>
      <c r="U45" s="108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108">
        <v>0</v>
      </c>
      <c r="AB45" s="108">
        <v>0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108">
        <v>0</v>
      </c>
      <c r="AI45" s="56">
        <v>0</v>
      </c>
      <c r="AJ45" s="105">
        <v>0</v>
      </c>
      <c r="AK45" s="105">
        <v>0</v>
      </c>
      <c r="AL45" s="105">
        <v>0</v>
      </c>
      <c r="AM45" s="105">
        <v>0</v>
      </c>
      <c r="BQ45" s="244" t="s">
        <v>298</v>
      </c>
      <c r="BR45" s="105">
        <v>0</v>
      </c>
      <c r="BS45" s="105">
        <v>0</v>
      </c>
      <c r="BT45" s="105">
        <v>0</v>
      </c>
      <c r="BU45" s="105">
        <v>0</v>
      </c>
      <c r="BV45" s="105">
        <v>0</v>
      </c>
      <c r="BW45" s="105">
        <v>0</v>
      </c>
      <c r="BX45" s="105">
        <v>0</v>
      </c>
      <c r="BY45" s="105">
        <v>0</v>
      </c>
      <c r="BZ45" s="105">
        <v>0</v>
      </c>
      <c r="CA45" s="105">
        <v>0</v>
      </c>
      <c r="CB45" s="105">
        <v>0</v>
      </c>
      <c r="CC45" s="105">
        <v>0</v>
      </c>
      <c r="CD45" s="105">
        <v>0</v>
      </c>
      <c r="CE45" s="105">
        <v>0</v>
      </c>
      <c r="CF45" s="105">
        <v>0</v>
      </c>
      <c r="CG45" s="105">
        <v>0</v>
      </c>
      <c r="CH45" s="105">
        <v>0</v>
      </c>
      <c r="CI45" s="105">
        <v>0</v>
      </c>
      <c r="CJ45" s="105">
        <v>0</v>
      </c>
      <c r="CK45" s="105">
        <v>0</v>
      </c>
      <c r="CL45" s="105">
        <v>0</v>
      </c>
    </row>
    <row r="46" spans="1:90" ht="15.75" customHeight="1">
      <c r="A46" s="196"/>
      <c r="B46" s="327" t="s">
        <v>21</v>
      </c>
      <c r="C46" s="246">
        <v>0</v>
      </c>
      <c r="D46" s="246">
        <v>0</v>
      </c>
      <c r="E46" s="246">
        <v>0</v>
      </c>
      <c r="F46" s="246">
        <v>0</v>
      </c>
      <c r="G46" s="246">
        <v>0</v>
      </c>
      <c r="H46" s="246">
        <v>0</v>
      </c>
      <c r="I46" s="246">
        <v>0</v>
      </c>
      <c r="J46" s="246">
        <v>0</v>
      </c>
      <c r="K46" s="246">
        <v>0</v>
      </c>
      <c r="L46" s="246">
        <v>0</v>
      </c>
      <c r="M46" s="246">
        <v>0</v>
      </c>
      <c r="N46" s="246">
        <v>0</v>
      </c>
      <c r="O46" s="246">
        <v>0</v>
      </c>
      <c r="P46" s="246">
        <v>0</v>
      </c>
      <c r="Q46" s="209">
        <v>0</v>
      </c>
      <c r="R46" s="82"/>
      <c r="S46" s="84" t="s">
        <v>21</v>
      </c>
      <c r="T46" s="118"/>
      <c r="U46" s="108">
        <v>0</v>
      </c>
      <c r="V46" s="108">
        <v>0</v>
      </c>
      <c r="W46" s="108">
        <v>0</v>
      </c>
      <c r="X46" s="108">
        <v>0</v>
      </c>
      <c r="Y46" s="108">
        <v>0</v>
      </c>
      <c r="Z46" s="108">
        <v>0</v>
      </c>
      <c r="AA46" s="108">
        <v>0</v>
      </c>
      <c r="AB46" s="108">
        <v>0</v>
      </c>
      <c r="AC46" s="108">
        <v>0</v>
      </c>
      <c r="AD46" s="108">
        <v>0</v>
      </c>
      <c r="AE46" s="108">
        <v>0</v>
      </c>
      <c r="AF46" s="108">
        <v>0</v>
      </c>
      <c r="AG46" s="108">
        <v>0</v>
      </c>
      <c r="AH46" s="108">
        <v>0</v>
      </c>
      <c r="AI46" s="56">
        <v>0</v>
      </c>
      <c r="AJ46" s="105">
        <v>0</v>
      </c>
      <c r="AK46" s="105">
        <v>0</v>
      </c>
      <c r="AL46" s="105">
        <v>0</v>
      </c>
      <c r="AM46" s="105">
        <v>0</v>
      </c>
      <c r="BQ46" s="244" t="s">
        <v>299</v>
      </c>
      <c r="BR46" s="105">
        <v>0</v>
      </c>
      <c r="BS46" s="105">
        <v>0</v>
      </c>
      <c r="BT46" s="105">
        <v>0</v>
      </c>
      <c r="BU46" s="105">
        <v>0</v>
      </c>
      <c r="BV46" s="105">
        <v>0</v>
      </c>
      <c r="BW46" s="105">
        <v>0</v>
      </c>
      <c r="BX46" s="105">
        <v>0</v>
      </c>
      <c r="BY46" s="105">
        <v>0</v>
      </c>
      <c r="BZ46" s="105">
        <v>0</v>
      </c>
      <c r="CA46" s="105">
        <v>0</v>
      </c>
      <c r="CB46" s="105">
        <v>0</v>
      </c>
      <c r="CC46" s="105">
        <v>0</v>
      </c>
      <c r="CD46" s="105">
        <v>0</v>
      </c>
      <c r="CE46" s="105">
        <v>0</v>
      </c>
      <c r="CF46" s="105">
        <v>0</v>
      </c>
      <c r="CG46" s="105">
        <v>0</v>
      </c>
      <c r="CH46" s="105">
        <v>0</v>
      </c>
      <c r="CI46" s="105">
        <v>0</v>
      </c>
      <c r="CJ46" s="105">
        <v>0</v>
      </c>
      <c r="CK46" s="105">
        <v>0</v>
      </c>
      <c r="CL46" s="105">
        <v>0</v>
      </c>
    </row>
    <row r="47" spans="1:90" ht="15.75" customHeight="1">
      <c r="A47" s="196"/>
      <c r="B47" s="327" t="s">
        <v>22</v>
      </c>
      <c r="C47" s="246">
        <v>0</v>
      </c>
      <c r="D47" s="246">
        <v>0</v>
      </c>
      <c r="E47" s="246">
        <v>0</v>
      </c>
      <c r="F47" s="246">
        <v>0</v>
      </c>
      <c r="G47" s="246">
        <v>0</v>
      </c>
      <c r="H47" s="246">
        <v>0</v>
      </c>
      <c r="I47" s="246">
        <v>0</v>
      </c>
      <c r="J47" s="246">
        <v>0</v>
      </c>
      <c r="K47" s="246">
        <v>0</v>
      </c>
      <c r="L47" s="246">
        <v>0</v>
      </c>
      <c r="M47" s="246">
        <v>0</v>
      </c>
      <c r="N47" s="246">
        <v>0</v>
      </c>
      <c r="O47" s="246">
        <v>0</v>
      </c>
      <c r="P47" s="246">
        <v>0</v>
      </c>
      <c r="Q47" s="209">
        <v>0</v>
      </c>
      <c r="R47" s="82"/>
      <c r="S47" s="84" t="s">
        <v>22</v>
      </c>
      <c r="T47" s="118"/>
      <c r="U47" s="108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0</v>
      </c>
      <c r="AA47" s="108">
        <v>0</v>
      </c>
      <c r="AB47" s="108">
        <v>0</v>
      </c>
      <c r="AC47" s="108">
        <v>0</v>
      </c>
      <c r="AD47" s="108">
        <v>0</v>
      </c>
      <c r="AE47" s="108">
        <v>0</v>
      </c>
      <c r="AF47" s="108">
        <v>0</v>
      </c>
      <c r="AG47" s="108">
        <v>0</v>
      </c>
      <c r="AH47" s="108">
        <v>0</v>
      </c>
      <c r="AI47" s="56">
        <v>0</v>
      </c>
      <c r="AJ47" s="105">
        <v>0</v>
      </c>
      <c r="AK47" s="105">
        <v>0</v>
      </c>
      <c r="AL47" s="105">
        <v>0</v>
      </c>
      <c r="AM47" s="105">
        <v>0</v>
      </c>
      <c r="BQ47" s="244" t="s">
        <v>300</v>
      </c>
      <c r="BR47" s="105">
        <v>0</v>
      </c>
      <c r="BS47" s="105">
        <v>0</v>
      </c>
      <c r="BT47" s="105">
        <v>0</v>
      </c>
      <c r="BU47" s="105">
        <v>0</v>
      </c>
      <c r="BV47" s="105">
        <v>0</v>
      </c>
      <c r="BW47" s="105">
        <v>0</v>
      </c>
      <c r="BX47" s="105">
        <v>0</v>
      </c>
      <c r="BY47" s="105">
        <v>0</v>
      </c>
      <c r="BZ47" s="105">
        <v>0</v>
      </c>
      <c r="CA47" s="105">
        <v>0</v>
      </c>
      <c r="CB47" s="105">
        <v>0</v>
      </c>
      <c r="CC47" s="105">
        <v>0</v>
      </c>
      <c r="CD47" s="105">
        <v>0</v>
      </c>
      <c r="CE47" s="105">
        <v>0</v>
      </c>
      <c r="CF47" s="105">
        <v>0</v>
      </c>
      <c r="CG47" s="105">
        <v>0</v>
      </c>
      <c r="CH47" s="105">
        <v>0</v>
      </c>
      <c r="CI47" s="105">
        <v>0</v>
      </c>
      <c r="CJ47" s="105">
        <v>0</v>
      </c>
      <c r="CK47" s="105">
        <v>0</v>
      </c>
      <c r="CL47" s="105">
        <v>0</v>
      </c>
    </row>
    <row r="48" spans="1:90" ht="15.75" customHeight="1">
      <c r="A48" s="196"/>
      <c r="B48" s="327" t="s">
        <v>322</v>
      </c>
      <c r="C48" s="246">
        <v>0</v>
      </c>
      <c r="D48" s="246">
        <v>0</v>
      </c>
      <c r="E48" s="246">
        <v>0</v>
      </c>
      <c r="F48" s="246">
        <v>0</v>
      </c>
      <c r="G48" s="246">
        <v>0</v>
      </c>
      <c r="H48" s="246">
        <v>0</v>
      </c>
      <c r="I48" s="246">
        <v>0</v>
      </c>
      <c r="J48" s="246">
        <v>0</v>
      </c>
      <c r="K48" s="246">
        <v>0</v>
      </c>
      <c r="L48" s="246">
        <v>0</v>
      </c>
      <c r="M48" s="246">
        <v>0</v>
      </c>
      <c r="N48" s="246">
        <v>0</v>
      </c>
      <c r="O48" s="246">
        <v>0</v>
      </c>
      <c r="P48" s="246">
        <v>0</v>
      </c>
      <c r="Q48" s="209">
        <v>0</v>
      </c>
      <c r="R48" s="82"/>
      <c r="S48" s="84" t="s">
        <v>23</v>
      </c>
      <c r="T48" s="118"/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108">
        <v>0</v>
      </c>
      <c r="AB48" s="108">
        <v>0</v>
      </c>
      <c r="AC48" s="108">
        <v>0</v>
      </c>
      <c r="AD48" s="108">
        <v>0</v>
      </c>
      <c r="AE48" s="108">
        <v>0</v>
      </c>
      <c r="AF48" s="108">
        <v>0</v>
      </c>
      <c r="AG48" s="108">
        <v>0</v>
      </c>
      <c r="AH48" s="108">
        <v>0</v>
      </c>
      <c r="AI48" s="56">
        <v>0</v>
      </c>
      <c r="AJ48" s="105">
        <v>0</v>
      </c>
      <c r="AK48" s="105">
        <v>0</v>
      </c>
      <c r="AL48" s="105">
        <v>0</v>
      </c>
      <c r="AM48" s="105">
        <v>0</v>
      </c>
      <c r="BQ48" s="244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</row>
    <row r="49" spans="1:90" ht="15.75" customHeight="1">
      <c r="A49" s="196"/>
      <c r="B49" s="327" t="s">
        <v>24</v>
      </c>
      <c r="C49" s="246">
        <v>159</v>
      </c>
      <c r="D49" s="246">
        <v>109</v>
      </c>
      <c r="E49" s="246">
        <v>50</v>
      </c>
      <c r="F49" s="246">
        <v>159</v>
      </c>
      <c r="G49" s="246">
        <v>109</v>
      </c>
      <c r="H49" s="246">
        <v>50</v>
      </c>
      <c r="I49" s="246">
        <v>56</v>
      </c>
      <c r="J49" s="246">
        <v>41</v>
      </c>
      <c r="K49" s="246">
        <v>15</v>
      </c>
      <c r="L49" s="246">
        <v>53</v>
      </c>
      <c r="M49" s="246">
        <v>36</v>
      </c>
      <c r="N49" s="246">
        <v>17</v>
      </c>
      <c r="O49" s="246">
        <v>50</v>
      </c>
      <c r="P49" s="246">
        <v>32</v>
      </c>
      <c r="Q49" s="209">
        <v>18</v>
      </c>
      <c r="R49" s="82"/>
      <c r="S49" s="84" t="s">
        <v>24</v>
      </c>
      <c r="T49" s="119"/>
      <c r="U49" s="108">
        <v>0</v>
      </c>
      <c r="V49" s="108">
        <v>0</v>
      </c>
      <c r="W49" s="108">
        <v>0</v>
      </c>
      <c r="X49" s="108">
        <v>0</v>
      </c>
      <c r="Y49" s="108">
        <v>0</v>
      </c>
      <c r="Z49" s="108">
        <v>0</v>
      </c>
      <c r="AA49" s="108">
        <v>0</v>
      </c>
      <c r="AB49" s="108">
        <v>0</v>
      </c>
      <c r="AC49" s="108">
        <v>0</v>
      </c>
      <c r="AD49" s="108">
        <v>0</v>
      </c>
      <c r="AE49" s="108">
        <v>0</v>
      </c>
      <c r="AF49" s="108">
        <v>0</v>
      </c>
      <c r="AG49" s="108">
        <v>0</v>
      </c>
      <c r="AH49" s="108">
        <v>0</v>
      </c>
      <c r="AI49" s="56">
        <v>0</v>
      </c>
      <c r="AJ49" s="105">
        <v>0</v>
      </c>
      <c r="AK49" s="105">
        <v>0</v>
      </c>
      <c r="AL49" s="105">
        <v>0</v>
      </c>
      <c r="AM49" s="105">
        <v>0</v>
      </c>
      <c r="BQ49" s="244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</row>
    <row r="50" spans="1:39" ht="15.75" customHeight="1">
      <c r="A50" s="196"/>
      <c r="B50" s="327" t="s">
        <v>25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46">
        <v>0</v>
      </c>
      <c r="P50" s="246">
        <v>0</v>
      </c>
      <c r="Q50" s="209">
        <v>0</v>
      </c>
      <c r="R50" s="82"/>
      <c r="S50" s="84" t="s">
        <v>25</v>
      </c>
      <c r="T50" s="119"/>
      <c r="U50" s="108">
        <v>0</v>
      </c>
      <c r="V50" s="108">
        <v>0</v>
      </c>
      <c r="W50" s="108">
        <v>0</v>
      </c>
      <c r="X50" s="108">
        <v>0</v>
      </c>
      <c r="Y50" s="108">
        <v>0</v>
      </c>
      <c r="Z50" s="108">
        <v>0</v>
      </c>
      <c r="AA50" s="108">
        <v>0</v>
      </c>
      <c r="AB50" s="108">
        <v>0</v>
      </c>
      <c r="AC50" s="108">
        <v>0</v>
      </c>
      <c r="AD50" s="108">
        <v>0</v>
      </c>
      <c r="AE50" s="108">
        <v>0</v>
      </c>
      <c r="AF50" s="108">
        <v>0</v>
      </c>
      <c r="AG50" s="108">
        <v>0</v>
      </c>
      <c r="AH50" s="108">
        <v>0</v>
      </c>
      <c r="AI50" s="56">
        <v>0</v>
      </c>
      <c r="AJ50" s="105">
        <v>0</v>
      </c>
      <c r="AK50" s="105">
        <v>0</v>
      </c>
      <c r="AL50" s="105">
        <v>0</v>
      </c>
      <c r="AM50" s="105">
        <v>0</v>
      </c>
    </row>
    <row r="51" spans="1:35" ht="15.75" customHeight="1">
      <c r="A51" s="196"/>
      <c r="B51" s="327" t="s">
        <v>26</v>
      </c>
      <c r="C51" s="246">
        <v>0</v>
      </c>
      <c r="D51" s="246">
        <v>0</v>
      </c>
      <c r="E51" s="246">
        <v>0</v>
      </c>
      <c r="F51" s="246">
        <v>0</v>
      </c>
      <c r="G51" s="246">
        <v>0</v>
      </c>
      <c r="H51" s="246">
        <v>0</v>
      </c>
      <c r="I51" s="246">
        <v>0</v>
      </c>
      <c r="J51" s="246">
        <v>0</v>
      </c>
      <c r="K51" s="246">
        <v>0</v>
      </c>
      <c r="L51" s="246">
        <v>0</v>
      </c>
      <c r="M51" s="246">
        <v>0</v>
      </c>
      <c r="N51" s="246">
        <v>0</v>
      </c>
      <c r="O51" s="246">
        <v>0</v>
      </c>
      <c r="P51" s="246">
        <v>0</v>
      </c>
      <c r="Q51" s="209">
        <v>0</v>
      </c>
      <c r="R51" s="82"/>
      <c r="S51" s="84" t="s">
        <v>26</v>
      </c>
      <c r="T51" s="119"/>
      <c r="U51" s="108">
        <v>0</v>
      </c>
      <c r="V51" s="108">
        <v>0</v>
      </c>
      <c r="W51" s="108">
        <v>0</v>
      </c>
      <c r="X51" s="108">
        <v>0</v>
      </c>
      <c r="Y51" s="108">
        <v>0</v>
      </c>
      <c r="Z51" s="108">
        <v>0</v>
      </c>
      <c r="AA51" s="108">
        <v>0</v>
      </c>
      <c r="AB51" s="108">
        <v>0</v>
      </c>
      <c r="AC51" s="108">
        <v>0</v>
      </c>
      <c r="AD51" s="108">
        <v>0</v>
      </c>
      <c r="AE51" s="108">
        <v>0</v>
      </c>
      <c r="AF51" s="108">
        <v>0</v>
      </c>
      <c r="AG51" s="108">
        <v>0</v>
      </c>
      <c r="AH51" s="108">
        <v>0</v>
      </c>
      <c r="AI51" s="56">
        <v>0</v>
      </c>
    </row>
    <row r="52" spans="1:35" ht="15.75" customHeight="1">
      <c r="A52" s="196"/>
      <c r="B52" s="327" t="s">
        <v>27</v>
      </c>
      <c r="C52" s="246">
        <v>0</v>
      </c>
      <c r="D52" s="246">
        <v>0</v>
      </c>
      <c r="E52" s="246">
        <v>0</v>
      </c>
      <c r="F52" s="246">
        <v>0</v>
      </c>
      <c r="G52" s="246">
        <v>0</v>
      </c>
      <c r="H52" s="246">
        <v>0</v>
      </c>
      <c r="I52" s="246">
        <v>0</v>
      </c>
      <c r="J52" s="246">
        <v>0</v>
      </c>
      <c r="K52" s="246">
        <v>0</v>
      </c>
      <c r="L52" s="246">
        <v>0</v>
      </c>
      <c r="M52" s="246">
        <v>0</v>
      </c>
      <c r="N52" s="246">
        <v>0</v>
      </c>
      <c r="O52" s="246">
        <v>0</v>
      </c>
      <c r="P52" s="246">
        <v>0</v>
      </c>
      <c r="Q52" s="209">
        <v>0</v>
      </c>
      <c r="R52" s="82"/>
      <c r="S52" s="84" t="s">
        <v>27</v>
      </c>
      <c r="T52" s="119"/>
      <c r="U52" s="108">
        <v>0</v>
      </c>
      <c r="V52" s="108">
        <v>0</v>
      </c>
      <c r="W52" s="108">
        <v>0</v>
      </c>
      <c r="X52" s="108">
        <v>0</v>
      </c>
      <c r="Y52" s="108">
        <v>0</v>
      </c>
      <c r="Z52" s="108">
        <v>0</v>
      </c>
      <c r="AA52" s="108">
        <v>0</v>
      </c>
      <c r="AB52" s="108">
        <v>0</v>
      </c>
      <c r="AC52" s="108">
        <v>0</v>
      </c>
      <c r="AD52" s="108">
        <v>0</v>
      </c>
      <c r="AE52" s="108">
        <v>0</v>
      </c>
      <c r="AF52" s="108">
        <v>0</v>
      </c>
      <c r="AG52" s="108">
        <v>0</v>
      </c>
      <c r="AH52" s="108">
        <v>0</v>
      </c>
      <c r="AI52" s="56">
        <v>0</v>
      </c>
    </row>
    <row r="53" spans="1:71" ht="15.75" customHeight="1">
      <c r="A53" s="197"/>
      <c r="B53" s="328" t="s">
        <v>28</v>
      </c>
      <c r="C53" s="201">
        <v>0</v>
      </c>
      <c r="D53" s="202">
        <v>0</v>
      </c>
      <c r="E53" s="202">
        <v>0</v>
      </c>
      <c r="F53" s="202">
        <v>0</v>
      </c>
      <c r="G53" s="202">
        <v>0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10">
        <v>0</v>
      </c>
      <c r="R53" s="83"/>
      <c r="S53" s="85" t="s">
        <v>28</v>
      </c>
      <c r="T53" s="194"/>
      <c r="U53" s="167">
        <v>0</v>
      </c>
      <c r="V53" s="168">
        <v>0</v>
      </c>
      <c r="W53" s="168">
        <v>0</v>
      </c>
      <c r="X53" s="168">
        <v>0</v>
      </c>
      <c r="Y53" s="168">
        <v>0</v>
      </c>
      <c r="Z53" s="168">
        <v>0</v>
      </c>
      <c r="AA53" s="168">
        <v>0</v>
      </c>
      <c r="AB53" s="168">
        <v>0</v>
      </c>
      <c r="AC53" s="168">
        <v>0</v>
      </c>
      <c r="AD53" s="168">
        <v>0</v>
      </c>
      <c r="AE53" s="168">
        <v>0</v>
      </c>
      <c r="AF53" s="168">
        <v>0</v>
      </c>
      <c r="AG53" s="168">
        <v>0</v>
      </c>
      <c r="AH53" s="168">
        <v>0</v>
      </c>
      <c r="AI53" s="169">
        <v>0</v>
      </c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</row>
    <row r="54" spans="1:89" ht="14.25" customHeight="1">
      <c r="A54" s="31"/>
      <c r="B54" s="31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</row>
    <row r="55" spans="1:35" ht="14.25" customHeight="1">
      <c r="A55" s="31"/>
      <c r="B55" s="31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1"/>
      <c r="S55" s="31"/>
      <c r="T55" s="31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</row>
    <row r="56" spans="1:35" ht="14.25" customHeight="1">
      <c r="A56" s="31"/>
      <c r="B56" s="31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1"/>
      <c r="S56" s="31"/>
      <c r="T56" s="31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1:35" ht="12" customHeight="1">
      <c r="A57" s="31"/>
      <c r="B57" s="31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1"/>
      <c r="S57" s="31"/>
      <c r="T57" s="31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6:26" ht="21" customHeight="1">
      <c r="F58" s="11" t="s">
        <v>181</v>
      </c>
      <c r="G58" s="11"/>
      <c r="H58" s="11"/>
      <c r="X58" s="11" t="s">
        <v>181</v>
      </c>
      <c r="Y58" s="11"/>
      <c r="Z58" s="11"/>
    </row>
    <row r="59" spans="6:26" ht="14.25" customHeight="1">
      <c r="F59" s="11"/>
      <c r="G59" s="11"/>
      <c r="H59" s="11"/>
      <c r="X59" s="11"/>
      <c r="Y59" s="11"/>
      <c r="Z59" s="11"/>
    </row>
    <row r="60" spans="1:35" ht="14.25" customHeight="1">
      <c r="A60" s="163" t="s">
        <v>79</v>
      </c>
      <c r="B60" s="18"/>
      <c r="C60" s="18"/>
      <c r="D60" s="18"/>
      <c r="E60" s="18"/>
      <c r="F60" s="18"/>
      <c r="G60" s="18"/>
      <c r="H60" s="18"/>
      <c r="I60" s="18"/>
      <c r="J60" s="18"/>
      <c r="K60" s="157"/>
      <c r="L60" s="18"/>
      <c r="M60" s="18"/>
      <c r="N60" s="157"/>
      <c r="O60" s="18"/>
      <c r="P60" s="18"/>
      <c r="Q60" s="65" t="s">
        <v>66</v>
      </c>
      <c r="R60" s="163" t="s">
        <v>79</v>
      </c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57"/>
      <c r="AD60" s="18"/>
      <c r="AE60" s="18"/>
      <c r="AF60" s="157"/>
      <c r="AG60" s="18"/>
      <c r="AH60" s="18"/>
      <c r="AI60" s="65" t="s">
        <v>73</v>
      </c>
    </row>
    <row r="61" spans="1:35" s="23" customFormat="1" ht="15.75" customHeight="1">
      <c r="A61" s="644" t="s">
        <v>72</v>
      </c>
      <c r="B61" s="644"/>
      <c r="C61" s="597" t="s">
        <v>213</v>
      </c>
      <c r="D61" s="634"/>
      <c r="E61" s="634"/>
      <c r="F61" s="634"/>
      <c r="G61" s="634"/>
      <c r="H61" s="634"/>
      <c r="I61" s="634"/>
      <c r="J61" s="634"/>
      <c r="K61" s="634"/>
      <c r="L61" s="634"/>
      <c r="M61" s="634"/>
      <c r="N61" s="634"/>
      <c r="O61" s="634"/>
      <c r="P61" s="634"/>
      <c r="Q61" s="633"/>
      <c r="R61" s="637" t="s">
        <v>72</v>
      </c>
      <c r="S61" s="637"/>
      <c r="T61" s="22"/>
      <c r="U61" s="634" t="s">
        <v>213</v>
      </c>
      <c r="V61" s="634"/>
      <c r="W61" s="634"/>
      <c r="X61" s="634"/>
      <c r="Y61" s="634"/>
      <c r="Z61" s="634"/>
      <c r="AA61" s="634"/>
      <c r="AB61" s="634"/>
      <c r="AC61" s="634"/>
      <c r="AD61" s="634"/>
      <c r="AE61" s="634"/>
      <c r="AF61" s="634"/>
      <c r="AG61" s="634"/>
      <c r="AH61" s="634"/>
      <c r="AI61" s="633"/>
    </row>
    <row r="62" spans="1:35" s="23" customFormat="1" ht="21" customHeight="1">
      <c r="A62" s="637"/>
      <c r="B62" s="637"/>
      <c r="C62" s="644" t="s">
        <v>29</v>
      </c>
      <c r="D62" s="644" t="s">
        <v>70</v>
      </c>
      <c r="E62" s="644" t="s">
        <v>71</v>
      </c>
      <c r="F62" s="608" t="s">
        <v>217</v>
      </c>
      <c r="G62" s="655"/>
      <c r="H62" s="655"/>
      <c r="I62" s="655"/>
      <c r="J62" s="655"/>
      <c r="K62" s="655"/>
      <c r="L62" s="655"/>
      <c r="M62" s="655"/>
      <c r="N62" s="655"/>
      <c r="O62" s="655"/>
      <c r="P62" s="655"/>
      <c r="Q62" s="609"/>
      <c r="R62" s="637"/>
      <c r="S62" s="637"/>
      <c r="T62" s="41" t="s">
        <v>172</v>
      </c>
      <c r="U62" s="600" t="s">
        <v>218</v>
      </c>
      <c r="V62" s="601"/>
      <c r="W62" s="601"/>
      <c r="X62" s="601"/>
      <c r="Y62" s="601"/>
      <c r="Z62" s="601"/>
      <c r="AA62" s="601"/>
      <c r="AB62" s="601"/>
      <c r="AC62" s="601"/>
      <c r="AD62" s="601"/>
      <c r="AE62" s="601"/>
      <c r="AF62" s="601"/>
      <c r="AG62" s="601"/>
      <c r="AH62" s="601"/>
      <c r="AI62" s="607"/>
    </row>
    <row r="63" spans="1:35" s="23" customFormat="1" ht="13.5" customHeight="1">
      <c r="A63" s="637"/>
      <c r="B63" s="637"/>
      <c r="C63" s="637"/>
      <c r="D63" s="637"/>
      <c r="E63" s="637"/>
      <c r="F63" s="637" t="s">
        <v>69</v>
      </c>
      <c r="G63" s="637" t="s">
        <v>70</v>
      </c>
      <c r="H63" s="637" t="s">
        <v>71</v>
      </c>
      <c r="I63" s="600" t="s">
        <v>214</v>
      </c>
      <c r="J63" s="601"/>
      <c r="K63" s="607"/>
      <c r="L63" s="600" t="s">
        <v>215</v>
      </c>
      <c r="M63" s="601"/>
      <c r="N63" s="607"/>
      <c r="O63" s="600" t="s">
        <v>216</v>
      </c>
      <c r="P63" s="601"/>
      <c r="Q63" s="607"/>
      <c r="R63" s="637"/>
      <c r="S63" s="637"/>
      <c r="T63" s="21" t="s">
        <v>87</v>
      </c>
      <c r="U63" s="637" t="s">
        <v>69</v>
      </c>
      <c r="V63" s="637" t="s">
        <v>70</v>
      </c>
      <c r="W63" s="637" t="s">
        <v>71</v>
      </c>
      <c r="X63" s="600" t="s">
        <v>219</v>
      </c>
      <c r="Y63" s="601"/>
      <c r="Z63" s="607"/>
      <c r="AA63" s="600" t="s">
        <v>220</v>
      </c>
      <c r="AB63" s="601"/>
      <c r="AC63" s="607"/>
      <c r="AD63" s="600" t="s">
        <v>221</v>
      </c>
      <c r="AE63" s="601"/>
      <c r="AF63" s="607"/>
      <c r="AG63" s="600" t="s">
        <v>222</v>
      </c>
      <c r="AH63" s="601"/>
      <c r="AI63" s="607"/>
    </row>
    <row r="64" spans="1:35" s="23" customFormat="1" ht="13.5" customHeight="1">
      <c r="A64" s="637"/>
      <c r="B64" s="637"/>
      <c r="C64" s="637"/>
      <c r="D64" s="637"/>
      <c r="E64" s="637"/>
      <c r="F64" s="637"/>
      <c r="G64" s="637"/>
      <c r="H64" s="637"/>
      <c r="I64" s="20" t="s">
        <v>69</v>
      </c>
      <c r="J64" s="20" t="s">
        <v>70</v>
      </c>
      <c r="K64" s="20" t="s">
        <v>71</v>
      </c>
      <c r="L64" s="20" t="s">
        <v>69</v>
      </c>
      <c r="M64" s="20" t="s">
        <v>70</v>
      </c>
      <c r="N64" s="20" t="s">
        <v>71</v>
      </c>
      <c r="O64" s="20" t="s">
        <v>69</v>
      </c>
      <c r="P64" s="20" t="s">
        <v>70</v>
      </c>
      <c r="Q64" s="20" t="s">
        <v>71</v>
      </c>
      <c r="R64" s="637"/>
      <c r="S64" s="637"/>
      <c r="T64" s="191"/>
      <c r="U64" s="637"/>
      <c r="V64" s="637"/>
      <c r="W64" s="637"/>
      <c r="X64" s="20" t="s">
        <v>69</v>
      </c>
      <c r="Y64" s="20" t="s">
        <v>70</v>
      </c>
      <c r="Z64" s="20" t="s">
        <v>71</v>
      </c>
      <c r="AA64" s="20" t="s">
        <v>69</v>
      </c>
      <c r="AB64" s="20" t="s">
        <v>70</v>
      </c>
      <c r="AC64" s="20" t="s">
        <v>71</v>
      </c>
      <c r="AD64" s="20" t="s">
        <v>69</v>
      </c>
      <c r="AE64" s="20" t="s">
        <v>70</v>
      </c>
      <c r="AF64" s="20" t="s">
        <v>71</v>
      </c>
      <c r="AG64" s="20" t="s">
        <v>69</v>
      </c>
      <c r="AH64" s="20" t="s">
        <v>70</v>
      </c>
      <c r="AI64" s="20" t="s">
        <v>71</v>
      </c>
    </row>
    <row r="65" spans="1:35" s="23" customFormat="1" ht="15.75" customHeight="1" thickBot="1">
      <c r="A65" s="635" t="str">
        <f>A8</f>
        <v>平成１３年度</v>
      </c>
      <c r="B65" s="636"/>
      <c r="C65" s="140">
        <v>33229</v>
      </c>
      <c r="D65" s="139">
        <v>16202</v>
      </c>
      <c r="E65" s="139">
        <v>17027</v>
      </c>
      <c r="F65" s="139">
        <v>32643</v>
      </c>
      <c r="G65" s="139">
        <v>15827</v>
      </c>
      <c r="H65" s="139">
        <v>16816</v>
      </c>
      <c r="I65" s="139">
        <v>10846</v>
      </c>
      <c r="J65" s="139">
        <v>5275</v>
      </c>
      <c r="K65" s="139">
        <v>5571</v>
      </c>
      <c r="L65" s="139">
        <v>10817</v>
      </c>
      <c r="M65" s="139">
        <v>5155</v>
      </c>
      <c r="N65" s="139">
        <v>5662</v>
      </c>
      <c r="O65" s="139">
        <v>10980</v>
      </c>
      <c r="P65" s="139">
        <v>5397</v>
      </c>
      <c r="Q65" s="173">
        <v>5583</v>
      </c>
      <c r="R65" s="635" t="str">
        <f>R8</f>
        <v>平成１３年度</v>
      </c>
      <c r="S65" s="636"/>
      <c r="T65" s="199" t="s">
        <v>171</v>
      </c>
      <c r="U65" s="140">
        <v>586</v>
      </c>
      <c r="V65" s="139">
        <v>375</v>
      </c>
      <c r="W65" s="139">
        <v>211</v>
      </c>
      <c r="X65" s="139">
        <v>229</v>
      </c>
      <c r="Y65" s="139">
        <v>151</v>
      </c>
      <c r="Z65" s="139">
        <v>78</v>
      </c>
      <c r="AA65" s="139">
        <v>144</v>
      </c>
      <c r="AB65" s="139">
        <v>88</v>
      </c>
      <c r="AC65" s="139">
        <v>56</v>
      </c>
      <c r="AD65" s="139">
        <v>132</v>
      </c>
      <c r="AE65" s="139">
        <v>85</v>
      </c>
      <c r="AF65" s="139">
        <v>47</v>
      </c>
      <c r="AG65" s="139">
        <v>81</v>
      </c>
      <c r="AH65" s="139">
        <v>51</v>
      </c>
      <c r="AI65" s="173">
        <v>30</v>
      </c>
    </row>
    <row r="66" spans="1:35" ht="15.75" customHeight="1" thickTop="1">
      <c r="A66" s="604" t="str">
        <f>A9</f>
        <v>平成１８年度</v>
      </c>
      <c r="B66" s="592"/>
      <c r="C66" s="133">
        <v>28700</v>
      </c>
      <c r="D66" s="134">
        <v>14319</v>
      </c>
      <c r="E66" s="134">
        <v>14381</v>
      </c>
      <c r="F66" s="134">
        <v>27996</v>
      </c>
      <c r="G66" s="134">
        <v>13877</v>
      </c>
      <c r="H66" s="134">
        <v>14119</v>
      </c>
      <c r="I66" s="134">
        <v>9388</v>
      </c>
      <c r="J66" s="134">
        <v>4649</v>
      </c>
      <c r="K66" s="134">
        <v>4739</v>
      </c>
      <c r="L66" s="134">
        <v>9069</v>
      </c>
      <c r="M66" s="134">
        <v>4489</v>
      </c>
      <c r="N66" s="134">
        <v>4580</v>
      </c>
      <c r="O66" s="134">
        <v>9539</v>
      </c>
      <c r="P66" s="134">
        <v>4739</v>
      </c>
      <c r="Q66" s="198">
        <v>4800</v>
      </c>
      <c r="R66" s="604" t="str">
        <f>R9</f>
        <v>平成１８年度</v>
      </c>
      <c r="S66" s="592"/>
      <c r="T66" s="97" t="s">
        <v>151</v>
      </c>
      <c r="U66" s="102">
        <v>704</v>
      </c>
      <c r="V66" s="80">
        <v>442</v>
      </c>
      <c r="W66" s="80">
        <v>262</v>
      </c>
      <c r="X66" s="80">
        <v>221</v>
      </c>
      <c r="Y66" s="80">
        <v>145</v>
      </c>
      <c r="Z66" s="80">
        <v>76</v>
      </c>
      <c r="AA66" s="80">
        <v>191</v>
      </c>
      <c r="AB66" s="80">
        <v>114</v>
      </c>
      <c r="AC66" s="80">
        <v>77</v>
      </c>
      <c r="AD66" s="80">
        <v>152</v>
      </c>
      <c r="AE66" s="80">
        <v>98</v>
      </c>
      <c r="AF66" s="80">
        <v>54</v>
      </c>
      <c r="AG66" s="80">
        <v>140</v>
      </c>
      <c r="AH66" s="80">
        <v>85</v>
      </c>
      <c r="AI66" s="103">
        <v>55</v>
      </c>
    </row>
    <row r="67" spans="1:35" ht="15.75" customHeight="1">
      <c r="A67" s="604" t="str">
        <f>A10</f>
        <v>平成１９年度</v>
      </c>
      <c r="B67" s="592"/>
      <c r="C67" s="133">
        <v>27781</v>
      </c>
      <c r="D67" s="134">
        <v>13834</v>
      </c>
      <c r="E67" s="134">
        <v>13947</v>
      </c>
      <c r="F67" s="134">
        <v>27113</v>
      </c>
      <c r="G67" s="134">
        <v>13428</v>
      </c>
      <c r="H67" s="134">
        <v>13685</v>
      </c>
      <c r="I67" s="134">
        <v>9285</v>
      </c>
      <c r="J67" s="134">
        <v>4629</v>
      </c>
      <c r="K67" s="134">
        <v>4656</v>
      </c>
      <c r="L67" s="134">
        <v>8999</v>
      </c>
      <c r="M67" s="134">
        <v>4426</v>
      </c>
      <c r="N67" s="134">
        <v>4573</v>
      </c>
      <c r="O67" s="134">
        <v>8829</v>
      </c>
      <c r="P67" s="134">
        <v>4373</v>
      </c>
      <c r="Q67" s="198">
        <v>4456</v>
      </c>
      <c r="R67" s="604" t="str">
        <f>R10</f>
        <v>平成１９年度</v>
      </c>
      <c r="S67" s="592"/>
      <c r="T67" s="97" t="s">
        <v>151</v>
      </c>
      <c r="U67" s="102">
        <v>668</v>
      </c>
      <c r="V67" s="80">
        <v>406</v>
      </c>
      <c r="W67" s="80">
        <v>262</v>
      </c>
      <c r="X67" s="80">
        <v>225</v>
      </c>
      <c r="Y67" s="80">
        <v>126</v>
      </c>
      <c r="Z67" s="80">
        <v>99</v>
      </c>
      <c r="AA67" s="80">
        <v>150</v>
      </c>
      <c r="AB67" s="80">
        <v>97</v>
      </c>
      <c r="AC67" s="80">
        <v>53</v>
      </c>
      <c r="AD67" s="80">
        <v>162</v>
      </c>
      <c r="AE67" s="80">
        <v>99</v>
      </c>
      <c r="AF67" s="80">
        <v>63</v>
      </c>
      <c r="AG67" s="80">
        <v>131</v>
      </c>
      <c r="AH67" s="80">
        <v>84</v>
      </c>
      <c r="AI67" s="103">
        <v>47</v>
      </c>
    </row>
    <row r="68" spans="1:35" ht="15.75" customHeight="1">
      <c r="A68" s="604" t="str">
        <f>A11</f>
        <v>平成２０年度</v>
      </c>
      <c r="B68" s="592"/>
      <c r="C68" s="133">
        <v>27580</v>
      </c>
      <c r="D68" s="134">
        <v>13738</v>
      </c>
      <c r="E68" s="134">
        <v>13842</v>
      </c>
      <c r="F68" s="134">
        <v>26812</v>
      </c>
      <c r="G68" s="134">
        <v>13311</v>
      </c>
      <c r="H68" s="134">
        <v>13501</v>
      </c>
      <c r="I68" s="134">
        <v>9202</v>
      </c>
      <c r="J68" s="134">
        <v>4633</v>
      </c>
      <c r="K68" s="134">
        <v>4569</v>
      </c>
      <c r="L68" s="134">
        <v>8860</v>
      </c>
      <c r="M68" s="134">
        <v>4394</v>
      </c>
      <c r="N68" s="134">
        <v>4466</v>
      </c>
      <c r="O68" s="134">
        <v>8750</v>
      </c>
      <c r="P68" s="134">
        <v>4284</v>
      </c>
      <c r="Q68" s="198">
        <v>4466</v>
      </c>
      <c r="R68" s="604" t="str">
        <f>R11</f>
        <v>平成２０年度</v>
      </c>
      <c r="S68" s="592"/>
      <c r="T68" s="96" t="s">
        <v>151</v>
      </c>
      <c r="U68" s="80">
        <v>768</v>
      </c>
      <c r="V68" s="80">
        <v>427</v>
      </c>
      <c r="W68" s="80">
        <v>341</v>
      </c>
      <c r="X68" s="80">
        <v>331</v>
      </c>
      <c r="Y68" s="80">
        <v>164</v>
      </c>
      <c r="Z68" s="80">
        <v>167</v>
      </c>
      <c r="AA68" s="80">
        <v>166</v>
      </c>
      <c r="AB68" s="80">
        <v>88</v>
      </c>
      <c r="AC68" s="80">
        <v>78</v>
      </c>
      <c r="AD68" s="80">
        <v>130</v>
      </c>
      <c r="AE68" s="80">
        <v>84</v>
      </c>
      <c r="AF68" s="80">
        <v>46</v>
      </c>
      <c r="AG68" s="80">
        <v>141</v>
      </c>
      <c r="AH68" s="80">
        <v>91</v>
      </c>
      <c r="AI68" s="103">
        <v>50</v>
      </c>
    </row>
    <row r="69" spans="1:35" ht="15.75" customHeight="1">
      <c r="A69" s="604" t="str">
        <f>A12</f>
        <v>平成２１年度</v>
      </c>
      <c r="B69" s="592"/>
      <c r="C69" s="133">
        <v>27416</v>
      </c>
      <c r="D69" s="134">
        <v>13671</v>
      </c>
      <c r="E69" s="134">
        <v>13745</v>
      </c>
      <c r="F69" s="134">
        <v>26542</v>
      </c>
      <c r="G69" s="134">
        <v>13184</v>
      </c>
      <c r="H69" s="134">
        <v>13358</v>
      </c>
      <c r="I69" s="134">
        <v>9107</v>
      </c>
      <c r="J69" s="134">
        <v>4494</v>
      </c>
      <c r="K69" s="134">
        <v>4613</v>
      </c>
      <c r="L69" s="134">
        <v>8817</v>
      </c>
      <c r="M69" s="134">
        <v>4404</v>
      </c>
      <c r="N69" s="134">
        <v>4413</v>
      </c>
      <c r="O69" s="134">
        <v>8618</v>
      </c>
      <c r="P69" s="134">
        <v>4286</v>
      </c>
      <c r="Q69" s="198">
        <v>4332</v>
      </c>
      <c r="R69" s="604" t="str">
        <f>R12</f>
        <v>平成２１年度</v>
      </c>
      <c r="S69" s="592"/>
      <c r="T69" s="96" t="s">
        <v>155</v>
      </c>
      <c r="U69" s="80">
        <v>874</v>
      </c>
      <c r="V69" s="80">
        <v>487</v>
      </c>
      <c r="W69" s="80">
        <v>387</v>
      </c>
      <c r="X69" s="80">
        <v>345</v>
      </c>
      <c r="Y69" s="80">
        <v>196</v>
      </c>
      <c r="Z69" s="80">
        <v>149</v>
      </c>
      <c r="AA69" s="80">
        <v>267</v>
      </c>
      <c r="AB69" s="80">
        <v>135</v>
      </c>
      <c r="AC69" s="80">
        <v>132</v>
      </c>
      <c r="AD69" s="80">
        <v>142</v>
      </c>
      <c r="AE69" s="80">
        <v>77</v>
      </c>
      <c r="AF69" s="80">
        <v>65</v>
      </c>
      <c r="AG69" s="80">
        <v>120</v>
      </c>
      <c r="AH69" s="80">
        <v>79</v>
      </c>
      <c r="AI69" s="103">
        <v>41</v>
      </c>
    </row>
    <row r="70" spans="1:35" ht="15.75" customHeight="1">
      <c r="A70" s="652" t="s">
        <v>309</v>
      </c>
      <c r="B70" s="621"/>
      <c r="C70" s="133">
        <v>27691</v>
      </c>
      <c r="D70" s="134">
        <v>13753</v>
      </c>
      <c r="E70" s="134">
        <v>13938</v>
      </c>
      <c r="F70" s="134">
        <v>26747</v>
      </c>
      <c r="G70" s="134">
        <v>13246</v>
      </c>
      <c r="H70" s="134">
        <v>13501</v>
      </c>
      <c r="I70" s="134">
        <v>9375</v>
      </c>
      <c r="J70" s="134">
        <v>4656</v>
      </c>
      <c r="K70" s="134">
        <v>4719</v>
      </c>
      <c r="L70" s="134">
        <v>8737</v>
      </c>
      <c r="M70" s="134">
        <v>4275</v>
      </c>
      <c r="N70" s="134">
        <v>4462</v>
      </c>
      <c r="O70" s="134">
        <v>8635</v>
      </c>
      <c r="P70" s="134">
        <v>4315</v>
      </c>
      <c r="Q70" s="198">
        <v>4320</v>
      </c>
      <c r="R70" s="652" t="s">
        <v>310</v>
      </c>
      <c r="S70" s="621"/>
      <c r="T70" s="241" t="s">
        <v>155</v>
      </c>
      <c r="U70" s="80">
        <v>944</v>
      </c>
      <c r="V70" s="80">
        <v>507</v>
      </c>
      <c r="W70" s="80">
        <v>437</v>
      </c>
      <c r="X70" s="80">
        <v>341</v>
      </c>
      <c r="Y70" s="80">
        <v>183</v>
      </c>
      <c r="Z70" s="80">
        <v>158</v>
      </c>
      <c r="AA70" s="80">
        <v>258</v>
      </c>
      <c r="AB70" s="80">
        <v>142</v>
      </c>
      <c r="AC70" s="80">
        <v>116</v>
      </c>
      <c r="AD70" s="80">
        <v>232</v>
      </c>
      <c r="AE70" s="80">
        <v>118</v>
      </c>
      <c r="AF70" s="80">
        <v>114</v>
      </c>
      <c r="AG70" s="80">
        <v>113</v>
      </c>
      <c r="AH70" s="80">
        <v>64</v>
      </c>
      <c r="AI70" s="103">
        <v>49</v>
      </c>
    </row>
    <row r="71" spans="1:35" ht="15.75" customHeight="1">
      <c r="A71" s="616" t="str">
        <f>A14</f>
        <v>平成２３年度</v>
      </c>
      <c r="B71" s="617"/>
      <c r="C71" s="399">
        <f>SUM(C72:C110)</f>
        <v>27523</v>
      </c>
      <c r="D71" s="352">
        <f>SUM(D72:D110)</f>
        <v>13640</v>
      </c>
      <c r="E71" s="352">
        <f aca="true" t="shared" si="2" ref="E71:Q71">SUM(E72:E110)</f>
        <v>13883</v>
      </c>
      <c r="F71" s="352">
        <f t="shared" si="2"/>
        <v>26612</v>
      </c>
      <c r="G71" s="352">
        <f t="shared" si="2"/>
        <v>13135</v>
      </c>
      <c r="H71" s="352">
        <f t="shared" si="2"/>
        <v>13477</v>
      </c>
      <c r="I71" s="352">
        <f t="shared" si="2"/>
        <v>9034</v>
      </c>
      <c r="J71" s="352">
        <f t="shared" si="2"/>
        <v>4508</v>
      </c>
      <c r="K71" s="352">
        <f t="shared" si="2"/>
        <v>4526</v>
      </c>
      <c r="L71" s="352">
        <f t="shared" si="2"/>
        <v>9041</v>
      </c>
      <c r="M71" s="352">
        <f t="shared" si="2"/>
        <v>4448</v>
      </c>
      <c r="N71" s="352">
        <f t="shared" si="2"/>
        <v>4593</v>
      </c>
      <c r="O71" s="352">
        <f t="shared" si="2"/>
        <v>8537</v>
      </c>
      <c r="P71" s="352">
        <f t="shared" si="2"/>
        <v>4179</v>
      </c>
      <c r="Q71" s="353">
        <f t="shared" si="2"/>
        <v>4358</v>
      </c>
      <c r="R71" s="616" t="str">
        <f>R14</f>
        <v>平成２３年度</v>
      </c>
      <c r="S71" s="617"/>
      <c r="T71" s="400" t="s">
        <v>151</v>
      </c>
      <c r="U71" s="333">
        <f aca="true" t="shared" si="3" ref="U71:AI71">SUM(U72:U110)</f>
        <v>911</v>
      </c>
      <c r="V71" s="333">
        <f t="shared" si="3"/>
        <v>505</v>
      </c>
      <c r="W71" s="333">
        <f t="shared" si="3"/>
        <v>406</v>
      </c>
      <c r="X71" s="333">
        <f t="shared" si="3"/>
        <v>316</v>
      </c>
      <c r="Y71" s="333">
        <f t="shared" si="3"/>
        <v>177</v>
      </c>
      <c r="Z71" s="333">
        <f t="shared" si="3"/>
        <v>139</v>
      </c>
      <c r="AA71" s="333">
        <f t="shared" si="3"/>
        <v>266</v>
      </c>
      <c r="AB71" s="333">
        <f t="shared" si="3"/>
        <v>145</v>
      </c>
      <c r="AC71" s="333">
        <f t="shared" si="3"/>
        <v>121</v>
      </c>
      <c r="AD71" s="333">
        <f t="shared" si="3"/>
        <v>211</v>
      </c>
      <c r="AE71" s="333">
        <f t="shared" si="3"/>
        <v>118</v>
      </c>
      <c r="AF71" s="333">
        <f t="shared" si="3"/>
        <v>93</v>
      </c>
      <c r="AG71" s="333">
        <f t="shared" si="3"/>
        <v>118</v>
      </c>
      <c r="AH71" s="333">
        <f t="shared" si="3"/>
        <v>65</v>
      </c>
      <c r="AI71" s="334">
        <f t="shared" si="3"/>
        <v>53</v>
      </c>
    </row>
    <row r="72" spans="1:35" ht="15.75" customHeight="1">
      <c r="A72" s="604" t="s">
        <v>47</v>
      </c>
      <c r="B72" s="592"/>
      <c r="C72" s="246">
        <v>7165</v>
      </c>
      <c r="D72" s="246">
        <v>3306</v>
      </c>
      <c r="E72" s="246">
        <v>3859</v>
      </c>
      <c r="F72" s="246">
        <v>7043</v>
      </c>
      <c r="G72" s="246">
        <v>3215</v>
      </c>
      <c r="H72" s="246">
        <v>3828</v>
      </c>
      <c r="I72" s="246">
        <v>2337</v>
      </c>
      <c r="J72" s="246">
        <v>1097</v>
      </c>
      <c r="K72" s="246">
        <v>1240</v>
      </c>
      <c r="L72" s="246">
        <v>2428</v>
      </c>
      <c r="M72" s="246">
        <v>1102</v>
      </c>
      <c r="N72" s="246">
        <v>1326</v>
      </c>
      <c r="O72" s="246">
        <v>2278</v>
      </c>
      <c r="P72" s="246">
        <v>1016</v>
      </c>
      <c r="Q72" s="209">
        <v>1262</v>
      </c>
      <c r="R72" s="600" t="s">
        <v>47</v>
      </c>
      <c r="S72" s="607"/>
      <c r="T72" s="236"/>
      <c r="U72" s="106">
        <v>122</v>
      </c>
      <c r="V72" s="106">
        <v>91</v>
      </c>
      <c r="W72" s="106">
        <v>31</v>
      </c>
      <c r="X72" s="106">
        <v>32</v>
      </c>
      <c r="Y72" s="106">
        <v>27</v>
      </c>
      <c r="Z72" s="106">
        <v>5</v>
      </c>
      <c r="AA72" s="106">
        <v>34</v>
      </c>
      <c r="AB72" s="106">
        <v>22</v>
      </c>
      <c r="AC72" s="106">
        <v>12</v>
      </c>
      <c r="AD72" s="106">
        <v>33</v>
      </c>
      <c r="AE72" s="106">
        <v>24</v>
      </c>
      <c r="AF72" s="106">
        <v>9</v>
      </c>
      <c r="AG72" s="106">
        <v>23</v>
      </c>
      <c r="AH72" s="106">
        <v>18</v>
      </c>
      <c r="AI72" s="177">
        <v>5</v>
      </c>
    </row>
    <row r="73" spans="1:35" ht="15.75" customHeight="1">
      <c r="A73" s="604" t="s">
        <v>0</v>
      </c>
      <c r="B73" s="592"/>
      <c r="C73" s="246">
        <v>1674</v>
      </c>
      <c r="D73" s="246">
        <v>717</v>
      </c>
      <c r="E73" s="246">
        <v>957</v>
      </c>
      <c r="F73" s="246">
        <v>1674</v>
      </c>
      <c r="G73" s="246">
        <v>717</v>
      </c>
      <c r="H73" s="246">
        <v>957</v>
      </c>
      <c r="I73" s="246">
        <v>561</v>
      </c>
      <c r="J73" s="246">
        <v>240</v>
      </c>
      <c r="K73" s="246">
        <v>321</v>
      </c>
      <c r="L73" s="246">
        <v>559</v>
      </c>
      <c r="M73" s="246">
        <v>229</v>
      </c>
      <c r="N73" s="246">
        <v>330</v>
      </c>
      <c r="O73" s="246">
        <v>554</v>
      </c>
      <c r="P73" s="246">
        <v>248</v>
      </c>
      <c r="Q73" s="209">
        <v>306</v>
      </c>
      <c r="R73" s="604" t="s">
        <v>0</v>
      </c>
      <c r="S73" s="592"/>
      <c r="T73" s="120"/>
      <c r="U73" s="106"/>
      <c r="V73" s="106"/>
      <c r="W73" s="106"/>
      <c r="X73" s="81"/>
      <c r="Y73" s="81"/>
      <c r="Z73" s="81"/>
      <c r="AA73" s="81"/>
      <c r="AB73" s="81"/>
      <c r="AC73" s="81"/>
      <c r="AD73" s="81"/>
      <c r="AE73" s="81"/>
      <c r="AF73" s="81"/>
      <c r="AG73" s="106"/>
      <c r="AH73" s="106"/>
      <c r="AI73" s="107"/>
    </row>
    <row r="74" spans="1:35" ht="15.75" customHeight="1">
      <c r="A74" s="604" t="s">
        <v>1</v>
      </c>
      <c r="B74" s="592"/>
      <c r="C74" s="246">
        <v>1861</v>
      </c>
      <c r="D74" s="246">
        <v>876</v>
      </c>
      <c r="E74" s="246">
        <v>985</v>
      </c>
      <c r="F74" s="246">
        <v>1320</v>
      </c>
      <c r="G74" s="246">
        <v>598</v>
      </c>
      <c r="H74" s="246">
        <v>722</v>
      </c>
      <c r="I74" s="246">
        <v>441</v>
      </c>
      <c r="J74" s="246">
        <v>218</v>
      </c>
      <c r="K74" s="246">
        <v>223</v>
      </c>
      <c r="L74" s="246">
        <v>443</v>
      </c>
      <c r="M74" s="246">
        <v>196</v>
      </c>
      <c r="N74" s="246">
        <v>247</v>
      </c>
      <c r="O74" s="246">
        <v>436</v>
      </c>
      <c r="P74" s="246">
        <v>184</v>
      </c>
      <c r="Q74" s="209">
        <v>252</v>
      </c>
      <c r="R74" s="604" t="s">
        <v>1</v>
      </c>
      <c r="S74" s="592"/>
      <c r="T74" s="120"/>
      <c r="U74" s="106">
        <v>541</v>
      </c>
      <c r="V74" s="106">
        <v>278</v>
      </c>
      <c r="W74" s="106">
        <v>263</v>
      </c>
      <c r="X74" s="106">
        <v>194</v>
      </c>
      <c r="Y74" s="106">
        <v>99</v>
      </c>
      <c r="Z74" s="106">
        <v>95</v>
      </c>
      <c r="AA74" s="106">
        <v>168</v>
      </c>
      <c r="AB74" s="106">
        <v>94</v>
      </c>
      <c r="AC74" s="106">
        <v>74</v>
      </c>
      <c r="AD74" s="106">
        <v>129</v>
      </c>
      <c r="AE74" s="106">
        <v>62</v>
      </c>
      <c r="AF74" s="106">
        <v>67</v>
      </c>
      <c r="AG74" s="81">
        <v>50</v>
      </c>
      <c r="AH74" s="81">
        <v>23</v>
      </c>
      <c r="AI74" s="259">
        <v>27</v>
      </c>
    </row>
    <row r="75" spans="1:35" ht="15.75" customHeight="1">
      <c r="A75" s="604" t="s">
        <v>48</v>
      </c>
      <c r="B75" s="592"/>
      <c r="C75" s="246">
        <v>1473</v>
      </c>
      <c r="D75" s="246">
        <v>758</v>
      </c>
      <c r="E75" s="246">
        <v>715</v>
      </c>
      <c r="F75" s="246">
        <v>1473</v>
      </c>
      <c r="G75" s="246">
        <v>758</v>
      </c>
      <c r="H75" s="246">
        <v>715</v>
      </c>
      <c r="I75" s="246">
        <v>519</v>
      </c>
      <c r="J75" s="246">
        <v>251</v>
      </c>
      <c r="K75" s="246">
        <v>268</v>
      </c>
      <c r="L75" s="246">
        <v>485</v>
      </c>
      <c r="M75" s="246">
        <v>260</v>
      </c>
      <c r="N75" s="246">
        <v>225</v>
      </c>
      <c r="O75" s="246">
        <v>469</v>
      </c>
      <c r="P75" s="246">
        <v>247</v>
      </c>
      <c r="Q75" s="209">
        <v>222</v>
      </c>
      <c r="R75" s="604" t="s">
        <v>48</v>
      </c>
      <c r="S75" s="592"/>
      <c r="T75" s="120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7"/>
    </row>
    <row r="76" spans="1:35" ht="15.75" customHeight="1">
      <c r="A76" s="604" t="s">
        <v>49</v>
      </c>
      <c r="B76" s="592"/>
      <c r="C76" s="246">
        <v>2370</v>
      </c>
      <c r="D76" s="246">
        <v>1287</v>
      </c>
      <c r="E76" s="246">
        <v>1083</v>
      </c>
      <c r="F76" s="246">
        <v>2278</v>
      </c>
      <c r="G76" s="246">
        <v>1235</v>
      </c>
      <c r="H76" s="246">
        <v>1043</v>
      </c>
      <c r="I76" s="246">
        <v>761</v>
      </c>
      <c r="J76" s="246">
        <v>409</v>
      </c>
      <c r="K76" s="246">
        <v>352</v>
      </c>
      <c r="L76" s="246">
        <v>763</v>
      </c>
      <c r="M76" s="246">
        <v>416</v>
      </c>
      <c r="N76" s="246">
        <v>347</v>
      </c>
      <c r="O76" s="246">
        <v>754</v>
      </c>
      <c r="P76" s="246">
        <v>410</v>
      </c>
      <c r="Q76" s="209">
        <v>344</v>
      </c>
      <c r="R76" s="604" t="s">
        <v>49</v>
      </c>
      <c r="S76" s="592"/>
      <c r="T76" s="120"/>
      <c r="U76" s="106">
        <v>92</v>
      </c>
      <c r="V76" s="106">
        <v>52</v>
      </c>
      <c r="W76" s="106">
        <v>40</v>
      </c>
      <c r="X76" s="106">
        <v>36</v>
      </c>
      <c r="Y76" s="106">
        <v>20</v>
      </c>
      <c r="Z76" s="106">
        <v>16</v>
      </c>
      <c r="AA76" s="106">
        <v>17</v>
      </c>
      <c r="AB76" s="106">
        <v>12</v>
      </c>
      <c r="AC76" s="106">
        <v>5</v>
      </c>
      <c r="AD76" s="106">
        <v>12</v>
      </c>
      <c r="AE76" s="106">
        <v>7</v>
      </c>
      <c r="AF76" s="106">
        <v>5</v>
      </c>
      <c r="AG76" s="106">
        <v>27</v>
      </c>
      <c r="AH76" s="106">
        <v>13</v>
      </c>
      <c r="AI76" s="107">
        <v>14</v>
      </c>
    </row>
    <row r="77" spans="1:35" ht="15.75" customHeight="1">
      <c r="A77" s="604" t="s">
        <v>50</v>
      </c>
      <c r="B77" s="592"/>
      <c r="C77" s="246">
        <v>1700</v>
      </c>
      <c r="D77" s="246">
        <v>722</v>
      </c>
      <c r="E77" s="246">
        <v>978</v>
      </c>
      <c r="F77" s="246">
        <v>1700</v>
      </c>
      <c r="G77" s="246">
        <v>722</v>
      </c>
      <c r="H77" s="246">
        <v>978</v>
      </c>
      <c r="I77" s="246">
        <v>560</v>
      </c>
      <c r="J77" s="246">
        <v>241</v>
      </c>
      <c r="K77" s="246">
        <v>319</v>
      </c>
      <c r="L77" s="246">
        <v>591</v>
      </c>
      <c r="M77" s="246">
        <v>228</v>
      </c>
      <c r="N77" s="246">
        <v>363</v>
      </c>
      <c r="O77" s="246">
        <v>549</v>
      </c>
      <c r="P77" s="246">
        <v>253</v>
      </c>
      <c r="Q77" s="209">
        <v>296</v>
      </c>
      <c r="R77" s="604" t="s">
        <v>50</v>
      </c>
      <c r="S77" s="592"/>
      <c r="T77" s="120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7"/>
    </row>
    <row r="78" spans="1:35" ht="15.75" customHeight="1">
      <c r="A78" s="604" t="s">
        <v>51</v>
      </c>
      <c r="B78" s="592"/>
      <c r="C78" s="246">
        <v>925</v>
      </c>
      <c r="D78" s="246">
        <v>464</v>
      </c>
      <c r="E78" s="246">
        <v>461</v>
      </c>
      <c r="F78" s="246">
        <v>832</v>
      </c>
      <c r="G78" s="246">
        <v>419</v>
      </c>
      <c r="H78" s="246">
        <v>413</v>
      </c>
      <c r="I78" s="246">
        <v>283</v>
      </c>
      <c r="J78" s="246">
        <v>144</v>
      </c>
      <c r="K78" s="246">
        <v>139</v>
      </c>
      <c r="L78" s="246">
        <v>275</v>
      </c>
      <c r="M78" s="246">
        <v>143</v>
      </c>
      <c r="N78" s="246">
        <v>132</v>
      </c>
      <c r="O78" s="246">
        <v>274</v>
      </c>
      <c r="P78" s="246">
        <v>132</v>
      </c>
      <c r="Q78" s="209">
        <v>142</v>
      </c>
      <c r="R78" s="604" t="s">
        <v>51</v>
      </c>
      <c r="S78" s="592"/>
      <c r="T78" s="120"/>
      <c r="U78" s="106">
        <v>93</v>
      </c>
      <c r="V78" s="106">
        <v>45</v>
      </c>
      <c r="W78" s="106">
        <v>48</v>
      </c>
      <c r="X78" s="106">
        <v>33</v>
      </c>
      <c r="Y78" s="106">
        <v>16</v>
      </c>
      <c r="Z78" s="106">
        <v>17</v>
      </c>
      <c r="AA78" s="106">
        <v>29</v>
      </c>
      <c r="AB78" s="106">
        <v>10</v>
      </c>
      <c r="AC78" s="106">
        <v>19</v>
      </c>
      <c r="AD78" s="106">
        <v>20</v>
      </c>
      <c r="AE78" s="106">
        <v>13</v>
      </c>
      <c r="AF78" s="106">
        <v>7</v>
      </c>
      <c r="AG78" s="106">
        <v>11</v>
      </c>
      <c r="AH78" s="106">
        <v>6</v>
      </c>
      <c r="AI78" s="107">
        <v>5</v>
      </c>
    </row>
    <row r="79" spans="1:35" ht="15.75" customHeight="1">
      <c r="A79" s="604" t="s">
        <v>52</v>
      </c>
      <c r="B79" s="592"/>
      <c r="C79" s="246">
        <v>1053</v>
      </c>
      <c r="D79" s="246">
        <v>819</v>
      </c>
      <c r="E79" s="246">
        <v>234</v>
      </c>
      <c r="F79" s="246">
        <v>1053</v>
      </c>
      <c r="G79" s="246">
        <v>819</v>
      </c>
      <c r="H79" s="246">
        <v>234</v>
      </c>
      <c r="I79" s="246">
        <v>369</v>
      </c>
      <c r="J79" s="246">
        <v>277</v>
      </c>
      <c r="K79" s="246">
        <v>92</v>
      </c>
      <c r="L79" s="246">
        <v>351</v>
      </c>
      <c r="M79" s="246">
        <v>276</v>
      </c>
      <c r="N79" s="246">
        <v>75</v>
      </c>
      <c r="O79" s="246">
        <v>333</v>
      </c>
      <c r="P79" s="246">
        <v>266</v>
      </c>
      <c r="Q79" s="209">
        <v>67</v>
      </c>
      <c r="R79" s="604" t="s">
        <v>52</v>
      </c>
      <c r="S79" s="592"/>
      <c r="T79" s="120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7"/>
    </row>
    <row r="80" spans="1:35" ht="15.75" customHeight="1">
      <c r="A80" s="604" t="s">
        <v>53</v>
      </c>
      <c r="B80" s="592"/>
      <c r="C80" s="246">
        <v>2075</v>
      </c>
      <c r="D80" s="246">
        <v>1073</v>
      </c>
      <c r="E80" s="246">
        <v>1002</v>
      </c>
      <c r="F80" s="246">
        <v>2075</v>
      </c>
      <c r="G80" s="246">
        <v>1073</v>
      </c>
      <c r="H80" s="246">
        <v>1002</v>
      </c>
      <c r="I80" s="246">
        <v>683</v>
      </c>
      <c r="J80" s="246">
        <v>356</v>
      </c>
      <c r="K80" s="246">
        <v>327</v>
      </c>
      <c r="L80" s="246">
        <v>724</v>
      </c>
      <c r="M80" s="246">
        <v>369</v>
      </c>
      <c r="N80" s="246">
        <v>355</v>
      </c>
      <c r="O80" s="246">
        <v>668</v>
      </c>
      <c r="P80" s="246">
        <v>348</v>
      </c>
      <c r="Q80" s="209">
        <v>320</v>
      </c>
      <c r="R80" s="604" t="s">
        <v>53</v>
      </c>
      <c r="S80" s="592"/>
      <c r="T80" s="120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7"/>
    </row>
    <row r="81" spans="1:35" ht="15.75" customHeight="1">
      <c r="A81" s="604" t="s">
        <v>54</v>
      </c>
      <c r="B81" s="592"/>
      <c r="C81" s="246">
        <v>989</v>
      </c>
      <c r="D81" s="246">
        <v>476</v>
      </c>
      <c r="E81" s="246">
        <v>513</v>
      </c>
      <c r="F81" s="246">
        <v>989</v>
      </c>
      <c r="G81" s="246">
        <v>476</v>
      </c>
      <c r="H81" s="246">
        <v>513</v>
      </c>
      <c r="I81" s="246">
        <v>320</v>
      </c>
      <c r="J81" s="246">
        <v>150</v>
      </c>
      <c r="K81" s="246">
        <v>170</v>
      </c>
      <c r="L81" s="246">
        <v>359</v>
      </c>
      <c r="M81" s="246">
        <v>180</v>
      </c>
      <c r="N81" s="246">
        <v>179</v>
      </c>
      <c r="O81" s="246">
        <v>310</v>
      </c>
      <c r="P81" s="246">
        <v>146</v>
      </c>
      <c r="Q81" s="209">
        <v>164</v>
      </c>
      <c r="R81" s="604" t="s">
        <v>54</v>
      </c>
      <c r="S81" s="592"/>
      <c r="T81" s="120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7"/>
    </row>
    <row r="82" spans="1:35" ht="15.75" customHeight="1">
      <c r="A82" s="604" t="s">
        <v>150</v>
      </c>
      <c r="B82" s="592"/>
      <c r="C82" s="246">
        <v>0</v>
      </c>
      <c r="D82" s="246">
        <v>0</v>
      </c>
      <c r="E82" s="246">
        <v>0</v>
      </c>
      <c r="F82" s="246">
        <v>0</v>
      </c>
      <c r="G82" s="246">
        <v>0</v>
      </c>
      <c r="H82" s="246">
        <v>0</v>
      </c>
      <c r="I82" s="246">
        <v>0</v>
      </c>
      <c r="J82" s="246">
        <v>0</v>
      </c>
      <c r="K82" s="246">
        <v>0</v>
      </c>
      <c r="L82" s="246">
        <v>0</v>
      </c>
      <c r="M82" s="246">
        <v>0</v>
      </c>
      <c r="N82" s="246">
        <v>0</v>
      </c>
      <c r="O82" s="246">
        <v>0</v>
      </c>
      <c r="P82" s="246">
        <v>0</v>
      </c>
      <c r="Q82" s="209">
        <v>0</v>
      </c>
      <c r="R82" s="604" t="s">
        <v>150</v>
      </c>
      <c r="S82" s="592"/>
      <c r="T82" s="120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7"/>
    </row>
    <row r="83" spans="1:35" ht="15.75" customHeight="1">
      <c r="A83" s="604" t="s">
        <v>156</v>
      </c>
      <c r="B83" s="592"/>
      <c r="C83" s="246">
        <v>943</v>
      </c>
      <c r="D83" s="246">
        <v>402</v>
      </c>
      <c r="E83" s="246">
        <v>541</v>
      </c>
      <c r="F83" s="246">
        <v>943</v>
      </c>
      <c r="G83" s="246">
        <v>402</v>
      </c>
      <c r="H83" s="246">
        <v>541</v>
      </c>
      <c r="I83" s="246">
        <v>358</v>
      </c>
      <c r="J83" s="246">
        <v>158</v>
      </c>
      <c r="K83" s="246">
        <v>200</v>
      </c>
      <c r="L83" s="246">
        <v>293</v>
      </c>
      <c r="M83" s="246">
        <v>132</v>
      </c>
      <c r="N83" s="246">
        <v>161</v>
      </c>
      <c r="O83" s="246">
        <v>292</v>
      </c>
      <c r="P83" s="246">
        <v>112</v>
      </c>
      <c r="Q83" s="209">
        <v>180</v>
      </c>
      <c r="R83" s="604" t="s">
        <v>156</v>
      </c>
      <c r="S83" s="592"/>
      <c r="T83" s="120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7"/>
    </row>
    <row r="84" spans="1:35" ht="15.75" customHeight="1">
      <c r="A84" s="82" t="s">
        <v>36</v>
      </c>
      <c r="B84" s="327" t="s">
        <v>2</v>
      </c>
      <c r="C84" s="246">
        <v>63</v>
      </c>
      <c r="D84" s="246">
        <v>39</v>
      </c>
      <c r="E84" s="246">
        <v>24</v>
      </c>
      <c r="F84" s="57" t="s">
        <v>151</v>
      </c>
      <c r="G84" s="57" t="s">
        <v>151</v>
      </c>
      <c r="H84" s="57" t="s">
        <v>151</v>
      </c>
      <c r="I84" s="57" t="s">
        <v>151</v>
      </c>
      <c r="J84" s="57" t="s">
        <v>151</v>
      </c>
      <c r="K84" s="57" t="s">
        <v>151</v>
      </c>
      <c r="L84" s="57" t="s">
        <v>151</v>
      </c>
      <c r="M84" s="57" t="s">
        <v>151</v>
      </c>
      <c r="N84" s="57" t="s">
        <v>151</v>
      </c>
      <c r="O84" s="57" t="s">
        <v>151</v>
      </c>
      <c r="P84" s="57" t="s">
        <v>151</v>
      </c>
      <c r="Q84" s="358" t="s">
        <v>155</v>
      </c>
      <c r="R84" s="82" t="s">
        <v>36</v>
      </c>
      <c r="S84" s="84" t="s">
        <v>2</v>
      </c>
      <c r="T84" s="121"/>
      <c r="U84" s="106">
        <v>63</v>
      </c>
      <c r="V84" s="106">
        <v>39</v>
      </c>
      <c r="W84" s="106">
        <v>24</v>
      </c>
      <c r="X84" s="106">
        <v>21</v>
      </c>
      <c r="Y84" s="106">
        <v>15</v>
      </c>
      <c r="Z84" s="106">
        <v>6</v>
      </c>
      <c r="AA84" s="106">
        <v>18</v>
      </c>
      <c r="AB84" s="106">
        <v>7</v>
      </c>
      <c r="AC84" s="106">
        <v>11</v>
      </c>
      <c r="AD84" s="106">
        <v>17</v>
      </c>
      <c r="AE84" s="106">
        <v>12</v>
      </c>
      <c r="AF84" s="106">
        <v>5</v>
      </c>
      <c r="AG84" s="106">
        <v>7</v>
      </c>
      <c r="AH84" s="106">
        <v>5</v>
      </c>
      <c r="AI84" s="107">
        <v>2</v>
      </c>
    </row>
    <row r="85" spans="1:35" ht="15.75" customHeight="1">
      <c r="A85" s="82" t="s">
        <v>37</v>
      </c>
      <c r="B85" s="327" t="s">
        <v>3</v>
      </c>
      <c r="C85" s="246">
        <v>0</v>
      </c>
      <c r="D85" s="246">
        <v>0</v>
      </c>
      <c r="E85" s="246">
        <v>0</v>
      </c>
      <c r="F85" s="246">
        <v>0</v>
      </c>
      <c r="G85" s="246">
        <v>0</v>
      </c>
      <c r="H85" s="246">
        <v>0</v>
      </c>
      <c r="I85" s="246">
        <v>0</v>
      </c>
      <c r="J85" s="246">
        <v>0</v>
      </c>
      <c r="K85" s="246">
        <v>0</v>
      </c>
      <c r="L85" s="246">
        <v>0</v>
      </c>
      <c r="M85" s="246">
        <v>0</v>
      </c>
      <c r="N85" s="246">
        <v>0</v>
      </c>
      <c r="O85" s="246">
        <v>0</v>
      </c>
      <c r="P85" s="246">
        <v>0</v>
      </c>
      <c r="Q85" s="209">
        <v>0</v>
      </c>
      <c r="R85" s="82" t="s">
        <v>37</v>
      </c>
      <c r="S85" s="84" t="s">
        <v>3</v>
      </c>
      <c r="T85" s="237"/>
      <c r="U85" s="105">
        <v>0</v>
      </c>
      <c r="V85" s="105">
        <v>0</v>
      </c>
      <c r="W85" s="105">
        <v>0</v>
      </c>
      <c r="X85" s="105">
        <v>0</v>
      </c>
      <c r="Y85" s="105">
        <v>0</v>
      </c>
      <c r="Z85" s="105">
        <v>0</v>
      </c>
      <c r="AA85" s="105">
        <v>0</v>
      </c>
      <c r="AB85" s="105">
        <v>0</v>
      </c>
      <c r="AC85" s="105">
        <v>0</v>
      </c>
      <c r="AD85" s="105">
        <v>0</v>
      </c>
      <c r="AE85" s="105">
        <v>0</v>
      </c>
      <c r="AF85" s="105">
        <v>0</v>
      </c>
      <c r="AG85" s="105">
        <v>0</v>
      </c>
      <c r="AH85" s="105">
        <v>0</v>
      </c>
      <c r="AI85" s="193">
        <v>0</v>
      </c>
    </row>
    <row r="86" spans="1:35" ht="15.75" customHeight="1">
      <c r="A86" s="82"/>
      <c r="B86" s="327" t="s">
        <v>4</v>
      </c>
      <c r="C86" s="246">
        <v>675</v>
      </c>
      <c r="D86" s="246">
        <v>270</v>
      </c>
      <c r="E86" s="246">
        <v>405</v>
      </c>
      <c r="F86" s="246">
        <v>675</v>
      </c>
      <c r="G86" s="246">
        <v>270</v>
      </c>
      <c r="H86" s="246">
        <v>405</v>
      </c>
      <c r="I86" s="246">
        <v>242</v>
      </c>
      <c r="J86" s="246">
        <v>104</v>
      </c>
      <c r="K86" s="246">
        <v>138</v>
      </c>
      <c r="L86" s="246">
        <v>233</v>
      </c>
      <c r="M86" s="246">
        <v>86</v>
      </c>
      <c r="N86" s="246">
        <v>147</v>
      </c>
      <c r="O86" s="246">
        <v>200</v>
      </c>
      <c r="P86" s="246">
        <v>80</v>
      </c>
      <c r="Q86" s="209">
        <v>120</v>
      </c>
      <c r="R86" s="82"/>
      <c r="S86" s="84" t="s">
        <v>4</v>
      </c>
      <c r="T86" s="237"/>
      <c r="U86" s="105">
        <v>0</v>
      </c>
      <c r="V86" s="105">
        <v>0</v>
      </c>
      <c r="W86" s="105">
        <v>0</v>
      </c>
      <c r="X86" s="105">
        <v>0</v>
      </c>
      <c r="Y86" s="105">
        <v>0</v>
      </c>
      <c r="Z86" s="105">
        <v>0</v>
      </c>
      <c r="AA86" s="105">
        <v>0</v>
      </c>
      <c r="AB86" s="105">
        <v>0</v>
      </c>
      <c r="AC86" s="105">
        <v>0</v>
      </c>
      <c r="AD86" s="105">
        <v>0</v>
      </c>
      <c r="AE86" s="105">
        <v>0</v>
      </c>
      <c r="AF86" s="105">
        <v>0</v>
      </c>
      <c r="AG86" s="105">
        <v>0</v>
      </c>
      <c r="AH86" s="105">
        <v>0</v>
      </c>
      <c r="AI86" s="193">
        <v>0</v>
      </c>
    </row>
    <row r="87" spans="1:35" ht="15.75" customHeight="1">
      <c r="A87" s="82"/>
      <c r="B87" s="327" t="s">
        <v>5</v>
      </c>
      <c r="C87" s="246">
        <v>955</v>
      </c>
      <c r="D87" s="246">
        <v>446</v>
      </c>
      <c r="E87" s="246">
        <v>509</v>
      </c>
      <c r="F87" s="246">
        <v>955</v>
      </c>
      <c r="G87" s="246">
        <v>446</v>
      </c>
      <c r="H87" s="246">
        <v>509</v>
      </c>
      <c r="I87" s="246">
        <v>324</v>
      </c>
      <c r="J87" s="246">
        <v>151</v>
      </c>
      <c r="K87" s="246">
        <v>173</v>
      </c>
      <c r="L87" s="246">
        <v>318</v>
      </c>
      <c r="M87" s="246">
        <v>152</v>
      </c>
      <c r="N87" s="246">
        <v>166</v>
      </c>
      <c r="O87" s="246">
        <v>313</v>
      </c>
      <c r="P87" s="246">
        <v>143</v>
      </c>
      <c r="Q87" s="209">
        <v>170</v>
      </c>
      <c r="R87" s="82"/>
      <c r="S87" s="84" t="s">
        <v>5</v>
      </c>
      <c r="T87" s="237"/>
      <c r="U87" s="105">
        <v>0</v>
      </c>
      <c r="V87" s="105">
        <v>0</v>
      </c>
      <c r="W87" s="105">
        <v>0</v>
      </c>
      <c r="X87" s="105">
        <v>0</v>
      </c>
      <c r="Y87" s="105">
        <v>0</v>
      </c>
      <c r="Z87" s="105">
        <v>0</v>
      </c>
      <c r="AA87" s="105">
        <v>0</v>
      </c>
      <c r="AB87" s="105">
        <v>0</v>
      </c>
      <c r="AC87" s="105">
        <v>0</v>
      </c>
      <c r="AD87" s="105">
        <v>0</v>
      </c>
      <c r="AE87" s="105">
        <v>0</v>
      </c>
      <c r="AF87" s="105">
        <v>0</v>
      </c>
      <c r="AG87" s="105">
        <v>0</v>
      </c>
      <c r="AH87" s="105">
        <v>0</v>
      </c>
      <c r="AI87" s="193">
        <v>0</v>
      </c>
    </row>
    <row r="88" spans="1:35" ht="15.75" customHeight="1">
      <c r="A88" s="82"/>
      <c r="B88" s="327" t="s">
        <v>6</v>
      </c>
      <c r="C88" s="246">
        <v>0</v>
      </c>
      <c r="D88" s="246">
        <v>0</v>
      </c>
      <c r="E88" s="246">
        <v>0</v>
      </c>
      <c r="F88" s="246">
        <v>0</v>
      </c>
      <c r="G88" s="246">
        <v>0</v>
      </c>
      <c r="H88" s="246">
        <v>0</v>
      </c>
      <c r="I88" s="246">
        <v>0</v>
      </c>
      <c r="J88" s="246">
        <v>0</v>
      </c>
      <c r="K88" s="246">
        <v>0</v>
      </c>
      <c r="L88" s="246">
        <v>0</v>
      </c>
      <c r="M88" s="246">
        <v>0</v>
      </c>
      <c r="N88" s="246">
        <v>0</v>
      </c>
      <c r="O88" s="246">
        <v>0</v>
      </c>
      <c r="P88" s="246">
        <v>0</v>
      </c>
      <c r="Q88" s="209">
        <v>0</v>
      </c>
      <c r="R88" s="82"/>
      <c r="S88" s="84" t="s">
        <v>6</v>
      </c>
      <c r="T88" s="237"/>
      <c r="U88" s="105">
        <v>0</v>
      </c>
      <c r="V88" s="105">
        <v>0</v>
      </c>
      <c r="W88" s="105">
        <v>0</v>
      </c>
      <c r="X88" s="105">
        <v>0</v>
      </c>
      <c r="Y88" s="105">
        <v>0</v>
      </c>
      <c r="Z88" s="105">
        <v>0</v>
      </c>
      <c r="AA88" s="105">
        <v>0</v>
      </c>
      <c r="AB88" s="105">
        <v>0</v>
      </c>
      <c r="AC88" s="105">
        <v>0</v>
      </c>
      <c r="AD88" s="105">
        <v>0</v>
      </c>
      <c r="AE88" s="105">
        <v>0</v>
      </c>
      <c r="AF88" s="105">
        <v>0</v>
      </c>
      <c r="AG88" s="105">
        <v>0</v>
      </c>
      <c r="AH88" s="105">
        <v>0</v>
      </c>
      <c r="AI88" s="193">
        <v>0</v>
      </c>
    </row>
    <row r="89" spans="1:35" ht="15.75" customHeight="1">
      <c r="A89" s="82" t="s">
        <v>38</v>
      </c>
      <c r="B89" s="327" t="s">
        <v>7</v>
      </c>
      <c r="C89" s="246">
        <v>0</v>
      </c>
      <c r="D89" s="246">
        <v>0</v>
      </c>
      <c r="E89" s="246">
        <v>0</v>
      </c>
      <c r="F89" s="246">
        <v>0</v>
      </c>
      <c r="G89" s="246">
        <v>0</v>
      </c>
      <c r="H89" s="246">
        <v>0</v>
      </c>
      <c r="I89" s="246">
        <v>0</v>
      </c>
      <c r="J89" s="246">
        <v>0</v>
      </c>
      <c r="K89" s="246">
        <v>0</v>
      </c>
      <c r="L89" s="246">
        <v>0</v>
      </c>
      <c r="M89" s="246">
        <v>0</v>
      </c>
      <c r="N89" s="246">
        <v>0</v>
      </c>
      <c r="O89" s="246">
        <v>0</v>
      </c>
      <c r="P89" s="246">
        <v>0</v>
      </c>
      <c r="Q89" s="209">
        <v>0</v>
      </c>
      <c r="R89" s="82" t="s">
        <v>38</v>
      </c>
      <c r="S89" s="84" t="s">
        <v>7</v>
      </c>
      <c r="T89" s="237"/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5">
        <v>0</v>
      </c>
      <c r="AA89" s="105">
        <v>0</v>
      </c>
      <c r="AB89" s="105">
        <v>0</v>
      </c>
      <c r="AC89" s="105">
        <v>0</v>
      </c>
      <c r="AD89" s="105">
        <v>0</v>
      </c>
      <c r="AE89" s="105">
        <v>0</v>
      </c>
      <c r="AF89" s="105">
        <v>0</v>
      </c>
      <c r="AG89" s="105">
        <v>0</v>
      </c>
      <c r="AH89" s="105">
        <v>0</v>
      </c>
      <c r="AI89" s="193">
        <v>0</v>
      </c>
    </row>
    <row r="90" spans="1:35" ht="15.75" customHeight="1">
      <c r="A90" s="82"/>
      <c r="B90" s="327" t="s">
        <v>8</v>
      </c>
      <c r="C90" s="246">
        <v>0</v>
      </c>
      <c r="D90" s="246">
        <v>0</v>
      </c>
      <c r="E90" s="246">
        <v>0</v>
      </c>
      <c r="F90" s="246">
        <v>0</v>
      </c>
      <c r="G90" s="246">
        <v>0</v>
      </c>
      <c r="H90" s="246">
        <v>0</v>
      </c>
      <c r="I90" s="246">
        <v>0</v>
      </c>
      <c r="J90" s="246">
        <v>0</v>
      </c>
      <c r="K90" s="246">
        <v>0</v>
      </c>
      <c r="L90" s="246">
        <v>0</v>
      </c>
      <c r="M90" s="246">
        <v>0</v>
      </c>
      <c r="N90" s="246">
        <v>0</v>
      </c>
      <c r="O90" s="246">
        <v>0</v>
      </c>
      <c r="P90" s="246">
        <v>0</v>
      </c>
      <c r="Q90" s="209">
        <v>0</v>
      </c>
      <c r="R90" s="82"/>
      <c r="S90" s="84" t="s">
        <v>8</v>
      </c>
      <c r="T90" s="237"/>
      <c r="U90" s="105">
        <v>0</v>
      </c>
      <c r="V90" s="105">
        <v>0</v>
      </c>
      <c r="W90" s="105">
        <v>0</v>
      </c>
      <c r="X90" s="105">
        <v>0</v>
      </c>
      <c r="Y90" s="105">
        <v>0</v>
      </c>
      <c r="Z90" s="105">
        <v>0</v>
      </c>
      <c r="AA90" s="105">
        <v>0</v>
      </c>
      <c r="AB90" s="105">
        <v>0</v>
      </c>
      <c r="AC90" s="105">
        <v>0</v>
      </c>
      <c r="AD90" s="105">
        <v>0</v>
      </c>
      <c r="AE90" s="105">
        <v>0</v>
      </c>
      <c r="AF90" s="105">
        <v>0</v>
      </c>
      <c r="AG90" s="105">
        <v>0</v>
      </c>
      <c r="AH90" s="105">
        <v>0</v>
      </c>
      <c r="AI90" s="193">
        <v>0</v>
      </c>
    </row>
    <row r="91" spans="1:35" ht="15.75" customHeight="1">
      <c r="A91" s="82"/>
      <c r="B91" s="327" t="s">
        <v>9</v>
      </c>
      <c r="C91" s="246">
        <v>757</v>
      </c>
      <c r="D91" s="246">
        <v>240</v>
      </c>
      <c r="E91" s="246">
        <v>517</v>
      </c>
      <c r="F91" s="246">
        <v>757</v>
      </c>
      <c r="G91" s="246">
        <v>240</v>
      </c>
      <c r="H91" s="246">
        <v>517</v>
      </c>
      <c r="I91" s="246">
        <v>268</v>
      </c>
      <c r="J91" s="246">
        <v>81</v>
      </c>
      <c r="K91" s="246">
        <v>187</v>
      </c>
      <c r="L91" s="246">
        <v>256</v>
      </c>
      <c r="M91" s="246">
        <v>86</v>
      </c>
      <c r="N91" s="246">
        <v>170</v>
      </c>
      <c r="O91" s="246">
        <v>233</v>
      </c>
      <c r="P91" s="246">
        <v>73</v>
      </c>
      <c r="Q91" s="209">
        <v>160</v>
      </c>
      <c r="R91" s="82"/>
      <c r="S91" s="84" t="s">
        <v>9</v>
      </c>
      <c r="T91" s="237"/>
      <c r="U91" s="105">
        <v>0</v>
      </c>
      <c r="V91" s="105">
        <v>0</v>
      </c>
      <c r="W91" s="105">
        <v>0</v>
      </c>
      <c r="X91" s="105">
        <v>0</v>
      </c>
      <c r="Y91" s="105">
        <v>0</v>
      </c>
      <c r="Z91" s="105">
        <v>0</v>
      </c>
      <c r="AA91" s="105">
        <v>0</v>
      </c>
      <c r="AB91" s="105">
        <v>0</v>
      </c>
      <c r="AC91" s="105">
        <v>0</v>
      </c>
      <c r="AD91" s="105">
        <v>0</v>
      </c>
      <c r="AE91" s="105">
        <v>0</v>
      </c>
      <c r="AF91" s="105">
        <v>0</v>
      </c>
      <c r="AG91" s="105">
        <v>0</v>
      </c>
      <c r="AH91" s="105">
        <v>0</v>
      </c>
      <c r="AI91" s="193">
        <v>0</v>
      </c>
    </row>
    <row r="92" spans="1:35" ht="15.75" customHeight="1">
      <c r="A92" s="82" t="s">
        <v>39</v>
      </c>
      <c r="B92" s="327" t="s">
        <v>10</v>
      </c>
      <c r="C92" s="246">
        <v>0</v>
      </c>
      <c r="D92" s="246">
        <v>0</v>
      </c>
      <c r="E92" s="246">
        <v>0</v>
      </c>
      <c r="F92" s="246">
        <v>0</v>
      </c>
      <c r="G92" s="246">
        <v>0</v>
      </c>
      <c r="H92" s="246">
        <v>0</v>
      </c>
      <c r="I92" s="246">
        <v>0</v>
      </c>
      <c r="J92" s="246">
        <v>0</v>
      </c>
      <c r="K92" s="246">
        <v>0</v>
      </c>
      <c r="L92" s="246">
        <v>0</v>
      </c>
      <c r="M92" s="246">
        <v>0</v>
      </c>
      <c r="N92" s="246">
        <v>0</v>
      </c>
      <c r="O92" s="246">
        <v>0</v>
      </c>
      <c r="P92" s="246">
        <v>0</v>
      </c>
      <c r="Q92" s="209">
        <v>0</v>
      </c>
      <c r="R92" s="82" t="s">
        <v>39</v>
      </c>
      <c r="S92" s="84" t="s">
        <v>10</v>
      </c>
      <c r="T92" s="237"/>
      <c r="U92" s="105">
        <v>0</v>
      </c>
      <c r="V92" s="105">
        <v>0</v>
      </c>
      <c r="W92" s="105">
        <v>0</v>
      </c>
      <c r="X92" s="105">
        <v>0</v>
      </c>
      <c r="Y92" s="105">
        <v>0</v>
      </c>
      <c r="Z92" s="105">
        <v>0</v>
      </c>
      <c r="AA92" s="105">
        <v>0</v>
      </c>
      <c r="AB92" s="105">
        <v>0</v>
      </c>
      <c r="AC92" s="105">
        <v>0</v>
      </c>
      <c r="AD92" s="105">
        <v>0</v>
      </c>
      <c r="AE92" s="105">
        <v>0</v>
      </c>
      <c r="AF92" s="105">
        <v>0</v>
      </c>
      <c r="AG92" s="105">
        <v>0</v>
      </c>
      <c r="AH92" s="105">
        <v>0</v>
      </c>
      <c r="AI92" s="193">
        <v>0</v>
      </c>
    </row>
    <row r="93" spans="1:35" ht="15.75" customHeight="1">
      <c r="A93" s="82"/>
      <c r="B93" s="327" t="s">
        <v>11</v>
      </c>
      <c r="C93" s="246">
        <v>0</v>
      </c>
      <c r="D93" s="246">
        <v>0</v>
      </c>
      <c r="E93" s="246">
        <v>0</v>
      </c>
      <c r="F93" s="246">
        <v>0</v>
      </c>
      <c r="G93" s="246">
        <v>0</v>
      </c>
      <c r="H93" s="246">
        <v>0</v>
      </c>
      <c r="I93" s="246">
        <v>0</v>
      </c>
      <c r="J93" s="246">
        <v>0</v>
      </c>
      <c r="K93" s="246">
        <v>0</v>
      </c>
      <c r="L93" s="246">
        <v>0</v>
      </c>
      <c r="M93" s="246">
        <v>0</v>
      </c>
      <c r="N93" s="246">
        <v>0</v>
      </c>
      <c r="O93" s="246">
        <v>0</v>
      </c>
      <c r="P93" s="246">
        <v>0</v>
      </c>
      <c r="Q93" s="209">
        <v>0</v>
      </c>
      <c r="R93" s="82"/>
      <c r="S93" s="84" t="s">
        <v>11</v>
      </c>
      <c r="T93" s="237"/>
      <c r="U93" s="105">
        <v>0</v>
      </c>
      <c r="V93" s="105">
        <v>0</v>
      </c>
      <c r="W93" s="105">
        <v>0</v>
      </c>
      <c r="X93" s="105">
        <v>0</v>
      </c>
      <c r="Y93" s="105">
        <v>0</v>
      </c>
      <c r="Z93" s="105">
        <v>0</v>
      </c>
      <c r="AA93" s="105">
        <v>0</v>
      </c>
      <c r="AB93" s="105">
        <v>0</v>
      </c>
      <c r="AC93" s="105">
        <v>0</v>
      </c>
      <c r="AD93" s="105">
        <v>0</v>
      </c>
      <c r="AE93" s="105">
        <v>0</v>
      </c>
      <c r="AF93" s="105">
        <v>0</v>
      </c>
      <c r="AG93" s="105">
        <v>0</v>
      </c>
      <c r="AH93" s="105">
        <v>0</v>
      </c>
      <c r="AI93" s="193">
        <v>0</v>
      </c>
    </row>
    <row r="94" spans="1:35" ht="15.75" customHeight="1">
      <c r="A94" s="82" t="s">
        <v>40</v>
      </c>
      <c r="B94" s="327" t="s">
        <v>12</v>
      </c>
      <c r="C94" s="246">
        <v>701</v>
      </c>
      <c r="D94" s="246">
        <v>246</v>
      </c>
      <c r="E94" s="246">
        <v>455</v>
      </c>
      <c r="F94" s="246">
        <v>701</v>
      </c>
      <c r="G94" s="246">
        <v>246</v>
      </c>
      <c r="H94" s="246">
        <v>455</v>
      </c>
      <c r="I94" s="246">
        <v>240</v>
      </c>
      <c r="J94" s="246">
        <v>81</v>
      </c>
      <c r="K94" s="246">
        <v>159</v>
      </c>
      <c r="L94" s="246">
        <v>231</v>
      </c>
      <c r="M94" s="246">
        <v>78</v>
      </c>
      <c r="N94" s="246">
        <v>153</v>
      </c>
      <c r="O94" s="246">
        <v>230</v>
      </c>
      <c r="P94" s="246">
        <v>87</v>
      </c>
      <c r="Q94" s="209">
        <v>143</v>
      </c>
      <c r="R94" s="82" t="s">
        <v>40</v>
      </c>
      <c r="S94" s="84" t="s">
        <v>12</v>
      </c>
      <c r="T94" s="237"/>
      <c r="U94" s="105">
        <v>0</v>
      </c>
      <c r="V94" s="105">
        <v>0</v>
      </c>
      <c r="W94" s="105">
        <v>0</v>
      </c>
      <c r="X94" s="105">
        <v>0</v>
      </c>
      <c r="Y94" s="105">
        <v>0</v>
      </c>
      <c r="Z94" s="105">
        <v>0</v>
      </c>
      <c r="AA94" s="105">
        <v>0</v>
      </c>
      <c r="AB94" s="105">
        <v>0</v>
      </c>
      <c r="AC94" s="105">
        <v>0</v>
      </c>
      <c r="AD94" s="105">
        <v>0</v>
      </c>
      <c r="AE94" s="105">
        <v>0</v>
      </c>
      <c r="AF94" s="105">
        <v>0</v>
      </c>
      <c r="AG94" s="105">
        <v>0</v>
      </c>
      <c r="AH94" s="105">
        <v>0</v>
      </c>
      <c r="AI94" s="193">
        <v>0</v>
      </c>
    </row>
    <row r="95" spans="1:35" ht="15.75" customHeight="1">
      <c r="A95" s="82"/>
      <c r="B95" s="327" t="s">
        <v>323</v>
      </c>
      <c r="C95" s="246">
        <v>0</v>
      </c>
      <c r="D95" s="246">
        <v>0</v>
      </c>
      <c r="E95" s="246">
        <v>0</v>
      </c>
      <c r="F95" s="246">
        <v>0</v>
      </c>
      <c r="G95" s="246">
        <v>0</v>
      </c>
      <c r="H95" s="246">
        <v>0</v>
      </c>
      <c r="I95" s="246">
        <v>0</v>
      </c>
      <c r="J95" s="246">
        <v>0</v>
      </c>
      <c r="K95" s="246">
        <v>0</v>
      </c>
      <c r="L95" s="246">
        <v>0</v>
      </c>
      <c r="M95" s="246">
        <v>0</v>
      </c>
      <c r="N95" s="246">
        <v>0</v>
      </c>
      <c r="O95" s="246">
        <v>0</v>
      </c>
      <c r="P95" s="246">
        <v>0</v>
      </c>
      <c r="Q95" s="209">
        <v>0</v>
      </c>
      <c r="R95" s="82"/>
      <c r="S95" s="84" t="s">
        <v>13</v>
      </c>
      <c r="T95" s="237"/>
      <c r="U95" s="105">
        <v>0</v>
      </c>
      <c r="V95" s="105">
        <v>0</v>
      </c>
      <c r="W95" s="105">
        <v>0</v>
      </c>
      <c r="X95" s="105">
        <v>0</v>
      </c>
      <c r="Y95" s="105">
        <v>0</v>
      </c>
      <c r="Z95" s="105">
        <v>0</v>
      </c>
      <c r="AA95" s="105">
        <v>0</v>
      </c>
      <c r="AB95" s="105">
        <v>0</v>
      </c>
      <c r="AC95" s="105">
        <v>0</v>
      </c>
      <c r="AD95" s="105">
        <v>0</v>
      </c>
      <c r="AE95" s="105">
        <v>0</v>
      </c>
      <c r="AF95" s="105">
        <v>0</v>
      </c>
      <c r="AG95" s="105">
        <v>0</v>
      </c>
      <c r="AH95" s="105">
        <v>0</v>
      </c>
      <c r="AI95" s="193">
        <v>0</v>
      </c>
    </row>
    <row r="96" spans="1:35" ht="15.75" customHeight="1">
      <c r="A96" s="329" t="s">
        <v>41</v>
      </c>
      <c r="B96" s="327" t="s">
        <v>14</v>
      </c>
      <c r="C96" s="246">
        <v>0</v>
      </c>
      <c r="D96" s="246">
        <v>0</v>
      </c>
      <c r="E96" s="246">
        <v>0</v>
      </c>
      <c r="F96" s="246">
        <v>0</v>
      </c>
      <c r="G96" s="246">
        <v>0</v>
      </c>
      <c r="H96" s="246">
        <v>0</v>
      </c>
      <c r="I96" s="246">
        <v>0</v>
      </c>
      <c r="J96" s="246">
        <v>0</v>
      </c>
      <c r="K96" s="246">
        <v>0</v>
      </c>
      <c r="L96" s="246">
        <v>0</v>
      </c>
      <c r="M96" s="246">
        <v>0</v>
      </c>
      <c r="N96" s="246">
        <v>0</v>
      </c>
      <c r="O96" s="246">
        <v>0</v>
      </c>
      <c r="P96" s="246">
        <v>0</v>
      </c>
      <c r="Q96" s="209">
        <v>0</v>
      </c>
      <c r="R96" s="82" t="s">
        <v>41</v>
      </c>
      <c r="S96" s="84" t="s">
        <v>14</v>
      </c>
      <c r="T96" s="237"/>
      <c r="U96" s="105">
        <v>0</v>
      </c>
      <c r="V96" s="105">
        <v>0</v>
      </c>
      <c r="W96" s="105">
        <v>0</v>
      </c>
      <c r="X96" s="105">
        <v>0</v>
      </c>
      <c r="Y96" s="105">
        <v>0</v>
      </c>
      <c r="Z96" s="105">
        <v>0</v>
      </c>
      <c r="AA96" s="105">
        <v>0</v>
      </c>
      <c r="AB96" s="105">
        <v>0</v>
      </c>
      <c r="AC96" s="105">
        <v>0</v>
      </c>
      <c r="AD96" s="105">
        <v>0</v>
      </c>
      <c r="AE96" s="105">
        <v>0</v>
      </c>
      <c r="AF96" s="105">
        <v>0</v>
      </c>
      <c r="AG96" s="105">
        <v>0</v>
      </c>
      <c r="AH96" s="105">
        <v>0</v>
      </c>
      <c r="AI96" s="193">
        <v>0</v>
      </c>
    </row>
    <row r="97" spans="1:35" ht="15.75" customHeight="1">
      <c r="A97" s="82"/>
      <c r="B97" s="327" t="s">
        <v>15</v>
      </c>
      <c r="C97" s="246">
        <v>631</v>
      </c>
      <c r="D97" s="246">
        <v>618</v>
      </c>
      <c r="E97" s="246">
        <v>13</v>
      </c>
      <c r="F97" s="246">
        <v>631</v>
      </c>
      <c r="G97" s="246">
        <v>618</v>
      </c>
      <c r="H97" s="246">
        <v>13</v>
      </c>
      <c r="I97" s="246">
        <v>227</v>
      </c>
      <c r="J97" s="246">
        <v>220</v>
      </c>
      <c r="K97" s="246">
        <v>7</v>
      </c>
      <c r="L97" s="246">
        <v>214</v>
      </c>
      <c r="M97" s="246">
        <v>212</v>
      </c>
      <c r="N97" s="246">
        <v>2</v>
      </c>
      <c r="O97" s="246">
        <v>190</v>
      </c>
      <c r="P97" s="246">
        <v>186</v>
      </c>
      <c r="Q97" s="209">
        <v>4</v>
      </c>
      <c r="R97" s="82"/>
      <c r="S97" s="84" t="s">
        <v>15</v>
      </c>
      <c r="T97" s="237"/>
      <c r="U97" s="105">
        <v>0</v>
      </c>
      <c r="V97" s="105">
        <v>0</v>
      </c>
      <c r="W97" s="105">
        <v>0</v>
      </c>
      <c r="X97" s="105">
        <v>0</v>
      </c>
      <c r="Y97" s="105">
        <v>0</v>
      </c>
      <c r="Z97" s="105">
        <v>0</v>
      </c>
      <c r="AA97" s="105">
        <v>0</v>
      </c>
      <c r="AB97" s="105">
        <v>0</v>
      </c>
      <c r="AC97" s="105">
        <v>0</v>
      </c>
      <c r="AD97" s="105">
        <v>0</v>
      </c>
      <c r="AE97" s="105">
        <v>0</v>
      </c>
      <c r="AF97" s="105">
        <v>0</v>
      </c>
      <c r="AG97" s="105">
        <v>0</v>
      </c>
      <c r="AH97" s="105">
        <v>0</v>
      </c>
      <c r="AI97" s="193">
        <v>0</v>
      </c>
    </row>
    <row r="98" spans="1:35" ht="15.75" customHeight="1">
      <c r="A98" s="82"/>
      <c r="B98" s="327" t="s">
        <v>16</v>
      </c>
      <c r="C98" s="246">
        <v>700</v>
      </c>
      <c r="D98" s="246">
        <v>395</v>
      </c>
      <c r="E98" s="246">
        <v>305</v>
      </c>
      <c r="F98" s="246">
        <v>700</v>
      </c>
      <c r="G98" s="246">
        <v>395</v>
      </c>
      <c r="H98" s="246">
        <v>305</v>
      </c>
      <c r="I98" s="246">
        <v>241</v>
      </c>
      <c r="J98" s="246">
        <v>148</v>
      </c>
      <c r="K98" s="246">
        <v>93</v>
      </c>
      <c r="L98" s="246">
        <v>241</v>
      </c>
      <c r="M98" s="246">
        <v>138</v>
      </c>
      <c r="N98" s="246">
        <v>103</v>
      </c>
      <c r="O98" s="246">
        <v>218</v>
      </c>
      <c r="P98" s="246">
        <v>109</v>
      </c>
      <c r="Q98" s="209">
        <v>109</v>
      </c>
      <c r="R98" s="82"/>
      <c r="S98" s="84" t="s">
        <v>16</v>
      </c>
      <c r="T98" s="237"/>
      <c r="U98" s="105">
        <v>0</v>
      </c>
      <c r="V98" s="105">
        <v>0</v>
      </c>
      <c r="W98" s="105">
        <v>0</v>
      </c>
      <c r="X98" s="105">
        <v>0</v>
      </c>
      <c r="Y98" s="105">
        <v>0</v>
      </c>
      <c r="Z98" s="105">
        <v>0</v>
      </c>
      <c r="AA98" s="105">
        <v>0</v>
      </c>
      <c r="AB98" s="105">
        <v>0</v>
      </c>
      <c r="AC98" s="105">
        <v>0</v>
      </c>
      <c r="AD98" s="105">
        <v>0</v>
      </c>
      <c r="AE98" s="105">
        <v>0</v>
      </c>
      <c r="AF98" s="105">
        <v>0</v>
      </c>
      <c r="AG98" s="105">
        <v>0</v>
      </c>
      <c r="AH98" s="105">
        <v>0</v>
      </c>
      <c r="AI98" s="193">
        <v>0</v>
      </c>
    </row>
    <row r="99" spans="1:35" ht="15.75" customHeight="1">
      <c r="A99" s="82"/>
      <c r="B99" s="327" t="s">
        <v>17</v>
      </c>
      <c r="C99" s="246">
        <v>0</v>
      </c>
      <c r="D99" s="246">
        <v>0</v>
      </c>
      <c r="E99" s="246">
        <v>0</v>
      </c>
      <c r="F99" s="246">
        <v>0</v>
      </c>
      <c r="G99" s="246">
        <v>0</v>
      </c>
      <c r="H99" s="246">
        <v>0</v>
      </c>
      <c r="I99" s="246">
        <v>0</v>
      </c>
      <c r="J99" s="246">
        <v>0</v>
      </c>
      <c r="K99" s="246">
        <v>0</v>
      </c>
      <c r="L99" s="246">
        <v>0</v>
      </c>
      <c r="M99" s="246">
        <v>0</v>
      </c>
      <c r="N99" s="246">
        <v>0</v>
      </c>
      <c r="O99" s="246">
        <v>0</v>
      </c>
      <c r="P99" s="246">
        <v>0</v>
      </c>
      <c r="Q99" s="209">
        <v>0</v>
      </c>
      <c r="R99" s="82"/>
      <c r="S99" s="84" t="s">
        <v>17</v>
      </c>
      <c r="T99" s="237"/>
      <c r="U99" s="105">
        <v>0</v>
      </c>
      <c r="V99" s="105">
        <v>0</v>
      </c>
      <c r="W99" s="105">
        <v>0</v>
      </c>
      <c r="X99" s="105">
        <v>0</v>
      </c>
      <c r="Y99" s="105">
        <v>0</v>
      </c>
      <c r="Z99" s="105">
        <v>0</v>
      </c>
      <c r="AA99" s="105">
        <v>0</v>
      </c>
      <c r="AB99" s="105">
        <v>0</v>
      </c>
      <c r="AC99" s="105">
        <v>0</v>
      </c>
      <c r="AD99" s="105">
        <v>0</v>
      </c>
      <c r="AE99" s="105">
        <v>0</v>
      </c>
      <c r="AF99" s="105">
        <v>0</v>
      </c>
      <c r="AG99" s="105">
        <v>0</v>
      </c>
      <c r="AH99" s="105">
        <v>0</v>
      </c>
      <c r="AI99" s="193">
        <v>0</v>
      </c>
    </row>
    <row r="100" spans="1:35" ht="15.75" customHeight="1">
      <c r="A100" s="82" t="s">
        <v>42</v>
      </c>
      <c r="B100" s="327" t="s">
        <v>18</v>
      </c>
      <c r="C100" s="246">
        <v>212</v>
      </c>
      <c r="D100" s="246">
        <v>170</v>
      </c>
      <c r="E100" s="246">
        <v>42</v>
      </c>
      <c r="F100" s="246">
        <v>212</v>
      </c>
      <c r="G100" s="246">
        <v>170</v>
      </c>
      <c r="H100" s="246">
        <v>42</v>
      </c>
      <c r="I100" s="246">
        <v>82</v>
      </c>
      <c r="J100" s="246">
        <v>63</v>
      </c>
      <c r="K100" s="246">
        <v>19</v>
      </c>
      <c r="L100" s="246">
        <v>77</v>
      </c>
      <c r="M100" s="246">
        <v>65</v>
      </c>
      <c r="N100" s="246">
        <v>12</v>
      </c>
      <c r="O100" s="246">
        <v>53</v>
      </c>
      <c r="P100" s="246">
        <v>42</v>
      </c>
      <c r="Q100" s="209">
        <v>11</v>
      </c>
      <c r="R100" s="82" t="s">
        <v>42</v>
      </c>
      <c r="S100" s="84" t="s">
        <v>18</v>
      </c>
      <c r="T100" s="237"/>
      <c r="U100" s="105">
        <v>0</v>
      </c>
      <c r="V100" s="105">
        <v>0</v>
      </c>
      <c r="W100" s="105">
        <v>0</v>
      </c>
      <c r="X100" s="105">
        <v>0</v>
      </c>
      <c r="Y100" s="105">
        <v>0</v>
      </c>
      <c r="Z100" s="105">
        <v>0</v>
      </c>
      <c r="AA100" s="105">
        <v>0</v>
      </c>
      <c r="AB100" s="105">
        <v>0</v>
      </c>
      <c r="AC100" s="105">
        <v>0</v>
      </c>
      <c r="AD100" s="105">
        <v>0</v>
      </c>
      <c r="AE100" s="105">
        <v>0</v>
      </c>
      <c r="AF100" s="105">
        <v>0</v>
      </c>
      <c r="AG100" s="105">
        <v>0</v>
      </c>
      <c r="AH100" s="105">
        <v>0</v>
      </c>
      <c r="AI100" s="193">
        <v>0</v>
      </c>
    </row>
    <row r="101" spans="1:35" ht="15.75" customHeight="1">
      <c r="A101" s="82"/>
      <c r="B101" s="327" t="s">
        <v>19</v>
      </c>
      <c r="C101" s="246">
        <v>442</v>
      </c>
      <c r="D101" s="246">
        <v>207</v>
      </c>
      <c r="E101" s="246">
        <v>235</v>
      </c>
      <c r="F101" s="246">
        <v>442</v>
      </c>
      <c r="G101" s="246">
        <v>207</v>
      </c>
      <c r="H101" s="246">
        <v>235</v>
      </c>
      <c r="I101" s="246">
        <v>162</v>
      </c>
      <c r="J101" s="246">
        <v>78</v>
      </c>
      <c r="K101" s="246">
        <v>84</v>
      </c>
      <c r="L101" s="246">
        <v>147</v>
      </c>
      <c r="M101" s="246">
        <v>64</v>
      </c>
      <c r="N101" s="246">
        <v>83</v>
      </c>
      <c r="O101" s="246">
        <v>133</v>
      </c>
      <c r="P101" s="246">
        <v>65</v>
      </c>
      <c r="Q101" s="209">
        <v>68</v>
      </c>
      <c r="R101" s="82"/>
      <c r="S101" s="84" t="s">
        <v>19</v>
      </c>
      <c r="T101" s="237"/>
      <c r="U101" s="105">
        <v>0</v>
      </c>
      <c r="V101" s="105">
        <v>0</v>
      </c>
      <c r="W101" s="105">
        <v>0</v>
      </c>
      <c r="X101" s="105">
        <v>0</v>
      </c>
      <c r="Y101" s="105">
        <v>0</v>
      </c>
      <c r="Z101" s="105">
        <v>0</v>
      </c>
      <c r="AA101" s="105">
        <v>0</v>
      </c>
      <c r="AB101" s="105">
        <v>0</v>
      </c>
      <c r="AC101" s="105">
        <v>0</v>
      </c>
      <c r="AD101" s="105">
        <v>0</v>
      </c>
      <c r="AE101" s="105">
        <v>0</v>
      </c>
      <c r="AF101" s="105">
        <v>0</v>
      </c>
      <c r="AG101" s="105">
        <v>0</v>
      </c>
      <c r="AH101" s="105">
        <v>0</v>
      </c>
      <c r="AI101" s="193">
        <v>0</v>
      </c>
    </row>
    <row r="102" spans="1:35" ht="15.75" customHeight="1">
      <c r="A102" s="82"/>
      <c r="B102" s="327" t="s">
        <v>20</v>
      </c>
      <c r="C102" s="246">
        <v>0</v>
      </c>
      <c r="D102" s="246">
        <v>0</v>
      </c>
      <c r="E102" s="246">
        <v>0</v>
      </c>
      <c r="F102" s="246">
        <v>0</v>
      </c>
      <c r="G102" s="246">
        <v>0</v>
      </c>
      <c r="H102" s="246">
        <v>0</v>
      </c>
      <c r="I102" s="246">
        <v>0</v>
      </c>
      <c r="J102" s="246">
        <v>0</v>
      </c>
      <c r="K102" s="246">
        <v>0</v>
      </c>
      <c r="L102" s="246">
        <v>0</v>
      </c>
      <c r="M102" s="246">
        <v>0</v>
      </c>
      <c r="N102" s="246">
        <v>0</v>
      </c>
      <c r="O102" s="246">
        <v>0</v>
      </c>
      <c r="P102" s="246">
        <v>0</v>
      </c>
      <c r="Q102" s="209">
        <v>0</v>
      </c>
      <c r="R102" s="82"/>
      <c r="S102" s="84" t="s">
        <v>20</v>
      </c>
      <c r="T102" s="237"/>
      <c r="U102" s="105">
        <v>0</v>
      </c>
      <c r="V102" s="105">
        <v>0</v>
      </c>
      <c r="W102" s="105">
        <v>0</v>
      </c>
      <c r="X102" s="105">
        <v>0</v>
      </c>
      <c r="Y102" s="105">
        <v>0</v>
      </c>
      <c r="Z102" s="105">
        <v>0</v>
      </c>
      <c r="AA102" s="105">
        <v>0</v>
      </c>
      <c r="AB102" s="105">
        <v>0</v>
      </c>
      <c r="AC102" s="105">
        <v>0</v>
      </c>
      <c r="AD102" s="105">
        <v>0</v>
      </c>
      <c r="AE102" s="105">
        <v>0</v>
      </c>
      <c r="AF102" s="105">
        <v>0</v>
      </c>
      <c r="AG102" s="105">
        <v>0</v>
      </c>
      <c r="AH102" s="105">
        <v>0</v>
      </c>
      <c r="AI102" s="193">
        <v>0</v>
      </c>
    </row>
    <row r="103" spans="1:35" ht="15.75" customHeight="1">
      <c r="A103" s="82"/>
      <c r="B103" s="327" t="s">
        <v>21</v>
      </c>
      <c r="C103" s="246">
        <v>0</v>
      </c>
      <c r="D103" s="246">
        <v>0</v>
      </c>
      <c r="E103" s="246">
        <v>0</v>
      </c>
      <c r="F103" s="246">
        <v>0</v>
      </c>
      <c r="G103" s="246">
        <v>0</v>
      </c>
      <c r="H103" s="246">
        <v>0</v>
      </c>
      <c r="I103" s="246">
        <v>0</v>
      </c>
      <c r="J103" s="246">
        <v>0</v>
      </c>
      <c r="K103" s="246">
        <v>0</v>
      </c>
      <c r="L103" s="246">
        <v>0</v>
      </c>
      <c r="M103" s="246">
        <v>0</v>
      </c>
      <c r="N103" s="246">
        <v>0</v>
      </c>
      <c r="O103" s="246">
        <v>0</v>
      </c>
      <c r="P103" s="246">
        <v>0</v>
      </c>
      <c r="Q103" s="209">
        <v>0</v>
      </c>
      <c r="R103" s="82"/>
      <c r="S103" s="84" t="s">
        <v>21</v>
      </c>
      <c r="T103" s="237"/>
      <c r="U103" s="105">
        <v>0</v>
      </c>
      <c r="V103" s="105">
        <v>0</v>
      </c>
      <c r="W103" s="105">
        <v>0</v>
      </c>
      <c r="X103" s="105">
        <v>0</v>
      </c>
      <c r="Y103" s="105">
        <v>0</v>
      </c>
      <c r="Z103" s="105">
        <v>0</v>
      </c>
      <c r="AA103" s="105">
        <v>0</v>
      </c>
      <c r="AB103" s="105">
        <v>0</v>
      </c>
      <c r="AC103" s="105">
        <v>0</v>
      </c>
      <c r="AD103" s="105">
        <v>0</v>
      </c>
      <c r="AE103" s="105">
        <v>0</v>
      </c>
      <c r="AF103" s="105">
        <v>0</v>
      </c>
      <c r="AG103" s="105">
        <v>0</v>
      </c>
      <c r="AH103" s="105">
        <v>0</v>
      </c>
      <c r="AI103" s="193">
        <v>0</v>
      </c>
    </row>
    <row r="104" spans="1:35" ht="15.75" customHeight="1">
      <c r="A104" s="82"/>
      <c r="B104" s="327" t="s">
        <v>22</v>
      </c>
      <c r="C104" s="246">
        <v>0</v>
      </c>
      <c r="D104" s="246">
        <v>0</v>
      </c>
      <c r="E104" s="246">
        <v>0</v>
      </c>
      <c r="F104" s="246">
        <v>0</v>
      </c>
      <c r="G104" s="246">
        <v>0</v>
      </c>
      <c r="H104" s="246">
        <v>0</v>
      </c>
      <c r="I104" s="246">
        <v>0</v>
      </c>
      <c r="J104" s="246">
        <v>0</v>
      </c>
      <c r="K104" s="246">
        <v>0</v>
      </c>
      <c r="L104" s="246">
        <v>0</v>
      </c>
      <c r="M104" s="246">
        <v>0</v>
      </c>
      <c r="N104" s="246">
        <v>0</v>
      </c>
      <c r="O104" s="246">
        <v>0</v>
      </c>
      <c r="P104" s="246">
        <v>0</v>
      </c>
      <c r="Q104" s="209">
        <v>0</v>
      </c>
      <c r="R104" s="82"/>
      <c r="S104" s="84" t="s">
        <v>22</v>
      </c>
      <c r="T104" s="237"/>
      <c r="U104" s="105">
        <v>0</v>
      </c>
      <c r="V104" s="105">
        <v>0</v>
      </c>
      <c r="W104" s="105">
        <v>0</v>
      </c>
      <c r="X104" s="105">
        <v>0</v>
      </c>
      <c r="Y104" s="105">
        <v>0</v>
      </c>
      <c r="Z104" s="105">
        <v>0</v>
      </c>
      <c r="AA104" s="105">
        <v>0</v>
      </c>
      <c r="AB104" s="105">
        <v>0</v>
      </c>
      <c r="AC104" s="105">
        <v>0</v>
      </c>
      <c r="AD104" s="105">
        <v>0</v>
      </c>
      <c r="AE104" s="105">
        <v>0</v>
      </c>
      <c r="AF104" s="105">
        <v>0</v>
      </c>
      <c r="AG104" s="105">
        <v>0</v>
      </c>
      <c r="AH104" s="105">
        <v>0</v>
      </c>
      <c r="AI104" s="193">
        <v>0</v>
      </c>
    </row>
    <row r="105" spans="1:35" ht="15.75" customHeight="1">
      <c r="A105" s="82"/>
      <c r="B105" s="327" t="s">
        <v>23</v>
      </c>
      <c r="C105" s="246">
        <v>0</v>
      </c>
      <c r="D105" s="246">
        <v>0</v>
      </c>
      <c r="E105" s="246">
        <v>0</v>
      </c>
      <c r="F105" s="246">
        <v>0</v>
      </c>
      <c r="G105" s="246">
        <v>0</v>
      </c>
      <c r="H105" s="246">
        <v>0</v>
      </c>
      <c r="I105" s="246">
        <v>0</v>
      </c>
      <c r="J105" s="246">
        <v>0</v>
      </c>
      <c r="K105" s="246">
        <v>0</v>
      </c>
      <c r="L105" s="246">
        <v>0</v>
      </c>
      <c r="M105" s="246">
        <v>0</v>
      </c>
      <c r="N105" s="246">
        <v>0</v>
      </c>
      <c r="O105" s="246">
        <v>0</v>
      </c>
      <c r="P105" s="246">
        <v>0</v>
      </c>
      <c r="Q105" s="209">
        <v>0</v>
      </c>
      <c r="R105" s="82"/>
      <c r="S105" s="84" t="s">
        <v>23</v>
      </c>
      <c r="T105" s="237"/>
      <c r="U105" s="105">
        <v>0</v>
      </c>
      <c r="V105" s="105">
        <v>0</v>
      </c>
      <c r="W105" s="105">
        <v>0</v>
      </c>
      <c r="X105" s="105">
        <v>0</v>
      </c>
      <c r="Y105" s="105">
        <v>0</v>
      </c>
      <c r="Z105" s="105">
        <v>0</v>
      </c>
      <c r="AA105" s="105">
        <v>0</v>
      </c>
      <c r="AB105" s="105">
        <v>0</v>
      </c>
      <c r="AC105" s="105">
        <v>0</v>
      </c>
      <c r="AD105" s="105">
        <v>0</v>
      </c>
      <c r="AE105" s="105">
        <v>0</v>
      </c>
      <c r="AF105" s="105">
        <v>0</v>
      </c>
      <c r="AG105" s="105">
        <v>0</v>
      </c>
      <c r="AH105" s="105">
        <v>0</v>
      </c>
      <c r="AI105" s="193">
        <v>0</v>
      </c>
    </row>
    <row r="106" spans="1:35" ht="15.75" customHeight="1">
      <c r="A106" s="82"/>
      <c r="B106" s="327" t="s">
        <v>24</v>
      </c>
      <c r="C106" s="246">
        <v>159</v>
      </c>
      <c r="D106" s="246">
        <v>109</v>
      </c>
      <c r="E106" s="246">
        <v>50</v>
      </c>
      <c r="F106" s="246">
        <v>159</v>
      </c>
      <c r="G106" s="246">
        <v>109</v>
      </c>
      <c r="H106" s="246">
        <v>50</v>
      </c>
      <c r="I106" s="246">
        <v>56</v>
      </c>
      <c r="J106" s="246">
        <v>41</v>
      </c>
      <c r="K106" s="246">
        <v>15</v>
      </c>
      <c r="L106" s="246">
        <v>53</v>
      </c>
      <c r="M106" s="246">
        <v>36</v>
      </c>
      <c r="N106" s="246">
        <v>17</v>
      </c>
      <c r="O106" s="246">
        <v>50</v>
      </c>
      <c r="P106" s="246">
        <v>32</v>
      </c>
      <c r="Q106" s="209">
        <v>18</v>
      </c>
      <c r="R106" s="82"/>
      <c r="S106" s="84" t="s">
        <v>24</v>
      </c>
      <c r="T106" s="237"/>
      <c r="U106" s="105">
        <v>0</v>
      </c>
      <c r="V106" s="105">
        <v>0</v>
      </c>
      <c r="W106" s="105">
        <v>0</v>
      </c>
      <c r="X106" s="105">
        <v>0</v>
      </c>
      <c r="Y106" s="105">
        <v>0</v>
      </c>
      <c r="Z106" s="105">
        <v>0</v>
      </c>
      <c r="AA106" s="105">
        <v>0</v>
      </c>
      <c r="AB106" s="105">
        <v>0</v>
      </c>
      <c r="AC106" s="105">
        <v>0</v>
      </c>
      <c r="AD106" s="105">
        <v>0</v>
      </c>
      <c r="AE106" s="105">
        <v>0</v>
      </c>
      <c r="AF106" s="105">
        <v>0</v>
      </c>
      <c r="AG106" s="105">
        <v>0</v>
      </c>
      <c r="AH106" s="105">
        <v>0</v>
      </c>
      <c r="AI106" s="193">
        <v>0</v>
      </c>
    </row>
    <row r="107" spans="1:35" ht="15.75" customHeight="1">
      <c r="A107" s="82"/>
      <c r="B107" s="327" t="s">
        <v>25</v>
      </c>
      <c r="C107" s="246">
        <v>0</v>
      </c>
      <c r="D107" s="246">
        <v>0</v>
      </c>
      <c r="E107" s="246">
        <v>0</v>
      </c>
      <c r="F107" s="246">
        <v>0</v>
      </c>
      <c r="G107" s="246">
        <v>0</v>
      </c>
      <c r="H107" s="246">
        <v>0</v>
      </c>
      <c r="I107" s="246">
        <v>0</v>
      </c>
      <c r="J107" s="246">
        <v>0</v>
      </c>
      <c r="K107" s="246">
        <v>0</v>
      </c>
      <c r="L107" s="246">
        <v>0</v>
      </c>
      <c r="M107" s="246">
        <v>0</v>
      </c>
      <c r="N107" s="246">
        <v>0</v>
      </c>
      <c r="O107" s="246">
        <v>0</v>
      </c>
      <c r="P107" s="246">
        <v>0</v>
      </c>
      <c r="Q107" s="209">
        <v>0</v>
      </c>
      <c r="R107" s="82"/>
      <c r="S107" s="84" t="s">
        <v>25</v>
      </c>
      <c r="T107" s="237"/>
      <c r="U107" s="105">
        <v>0</v>
      </c>
      <c r="V107" s="105">
        <v>0</v>
      </c>
      <c r="W107" s="105">
        <v>0</v>
      </c>
      <c r="X107" s="105">
        <v>0</v>
      </c>
      <c r="Y107" s="105">
        <v>0</v>
      </c>
      <c r="Z107" s="105">
        <v>0</v>
      </c>
      <c r="AA107" s="105">
        <v>0</v>
      </c>
      <c r="AB107" s="105">
        <v>0</v>
      </c>
      <c r="AC107" s="105">
        <v>0</v>
      </c>
      <c r="AD107" s="105">
        <v>0</v>
      </c>
      <c r="AE107" s="105">
        <v>0</v>
      </c>
      <c r="AF107" s="105">
        <v>0</v>
      </c>
      <c r="AG107" s="105">
        <v>0</v>
      </c>
      <c r="AH107" s="105">
        <v>0</v>
      </c>
      <c r="AI107" s="193">
        <v>0</v>
      </c>
    </row>
    <row r="108" spans="1:35" ht="15.75" customHeight="1">
      <c r="A108" s="82"/>
      <c r="B108" s="327" t="s">
        <v>26</v>
      </c>
      <c r="C108" s="246">
        <v>0</v>
      </c>
      <c r="D108" s="246">
        <v>0</v>
      </c>
      <c r="E108" s="246">
        <v>0</v>
      </c>
      <c r="F108" s="246">
        <v>0</v>
      </c>
      <c r="G108" s="246">
        <v>0</v>
      </c>
      <c r="H108" s="246">
        <v>0</v>
      </c>
      <c r="I108" s="246">
        <v>0</v>
      </c>
      <c r="J108" s="246">
        <v>0</v>
      </c>
      <c r="K108" s="246">
        <v>0</v>
      </c>
      <c r="L108" s="246">
        <v>0</v>
      </c>
      <c r="M108" s="246">
        <v>0</v>
      </c>
      <c r="N108" s="246">
        <v>0</v>
      </c>
      <c r="O108" s="246">
        <v>0</v>
      </c>
      <c r="P108" s="246">
        <v>0</v>
      </c>
      <c r="Q108" s="209">
        <v>0</v>
      </c>
      <c r="R108" s="82"/>
      <c r="S108" s="84" t="s">
        <v>26</v>
      </c>
      <c r="T108" s="237"/>
      <c r="U108" s="52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200"/>
    </row>
    <row r="109" spans="1:35" ht="15.75" customHeight="1">
      <c r="A109" s="82"/>
      <c r="B109" s="327" t="s">
        <v>27</v>
      </c>
      <c r="C109" s="246">
        <v>0</v>
      </c>
      <c r="D109" s="246">
        <v>0</v>
      </c>
      <c r="E109" s="246">
        <v>0</v>
      </c>
      <c r="F109" s="246">
        <v>0</v>
      </c>
      <c r="G109" s="246">
        <v>0</v>
      </c>
      <c r="H109" s="246">
        <v>0</v>
      </c>
      <c r="I109" s="246">
        <v>0</v>
      </c>
      <c r="J109" s="246">
        <v>0</v>
      </c>
      <c r="K109" s="246">
        <v>0</v>
      </c>
      <c r="L109" s="246">
        <v>0</v>
      </c>
      <c r="M109" s="246">
        <v>0</v>
      </c>
      <c r="N109" s="246">
        <v>0</v>
      </c>
      <c r="O109" s="246">
        <v>0</v>
      </c>
      <c r="P109" s="246">
        <v>0</v>
      </c>
      <c r="Q109" s="209">
        <v>0</v>
      </c>
      <c r="R109" s="82"/>
      <c r="S109" s="84" t="s">
        <v>27</v>
      </c>
      <c r="T109" s="237"/>
      <c r="U109" s="52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200"/>
    </row>
    <row r="110" spans="1:35" ht="15.75" customHeight="1">
      <c r="A110" s="83"/>
      <c r="B110" s="328" t="s">
        <v>28</v>
      </c>
      <c r="C110" s="201">
        <v>0</v>
      </c>
      <c r="D110" s="202">
        <v>0</v>
      </c>
      <c r="E110" s="202">
        <v>0</v>
      </c>
      <c r="F110" s="202">
        <v>0</v>
      </c>
      <c r="G110" s="202">
        <v>0</v>
      </c>
      <c r="H110" s="202">
        <v>0</v>
      </c>
      <c r="I110" s="202">
        <v>0</v>
      </c>
      <c r="J110" s="202">
        <v>0</v>
      </c>
      <c r="K110" s="202">
        <v>0</v>
      </c>
      <c r="L110" s="202">
        <v>0</v>
      </c>
      <c r="M110" s="202">
        <v>0</v>
      </c>
      <c r="N110" s="202">
        <v>0</v>
      </c>
      <c r="O110" s="202">
        <v>0</v>
      </c>
      <c r="P110" s="202">
        <v>0</v>
      </c>
      <c r="Q110" s="210">
        <v>0</v>
      </c>
      <c r="R110" s="83"/>
      <c r="S110" s="85" t="s">
        <v>28</v>
      </c>
      <c r="T110" s="203"/>
      <c r="U110" s="204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6"/>
    </row>
    <row r="111" spans="1:88" ht="14.25" customHeight="1">
      <c r="A111" s="31"/>
      <c r="B111" s="31"/>
      <c r="C111" s="36"/>
      <c r="D111" s="36"/>
      <c r="E111" s="36"/>
      <c r="F111" s="36"/>
      <c r="G111" s="36"/>
      <c r="H111" s="36"/>
      <c r="I111" s="105">
        <v>0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51">
        <v>0</v>
      </c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</row>
    <row r="112" spans="1:35" ht="14.25" customHeight="1">
      <c r="A112" s="31"/>
      <c r="B112" s="31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1"/>
      <c r="S112" s="31"/>
      <c r="T112" s="31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</row>
    <row r="113" spans="1:35" ht="14.25" customHeight="1">
      <c r="A113" s="31"/>
      <c r="B113" s="31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1"/>
      <c r="S113" s="31"/>
      <c r="T113" s="31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</row>
    <row r="114" spans="1:35" ht="12" customHeight="1">
      <c r="A114" s="31"/>
      <c r="B114" s="31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1"/>
      <c r="S114" s="31"/>
      <c r="T114" s="31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</row>
    <row r="115" spans="6:26" ht="21" customHeight="1">
      <c r="F115" s="11" t="s">
        <v>181</v>
      </c>
      <c r="G115" s="11"/>
      <c r="H115" s="11"/>
      <c r="Q115" s="16"/>
      <c r="X115" s="11" t="s">
        <v>181</v>
      </c>
      <c r="Y115" s="11"/>
      <c r="Z115" s="11"/>
    </row>
    <row r="116" spans="6:26" ht="14.25" customHeight="1">
      <c r="F116" s="11"/>
      <c r="G116" s="11"/>
      <c r="H116" s="11"/>
      <c r="Q116" s="16"/>
      <c r="X116" s="11"/>
      <c r="Y116" s="11"/>
      <c r="Z116" s="11"/>
    </row>
    <row r="117" spans="1:35" ht="14.25" customHeight="1">
      <c r="A117" s="163" t="s">
        <v>209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57"/>
      <c r="L117" s="18"/>
      <c r="M117" s="18"/>
      <c r="N117" s="157"/>
      <c r="O117" s="18"/>
      <c r="P117" s="18"/>
      <c r="Q117" s="65" t="s">
        <v>66</v>
      </c>
      <c r="R117" s="163" t="s">
        <v>209</v>
      </c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57"/>
      <c r="AD117" s="18"/>
      <c r="AE117" s="18"/>
      <c r="AF117" s="157"/>
      <c r="AG117" s="18"/>
      <c r="AH117" s="18"/>
      <c r="AI117" s="65" t="s">
        <v>73</v>
      </c>
    </row>
    <row r="118" spans="1:35" s="23" customFormat="1" ht="15.75" customHeight="1">
      <c r="A118" s="644" t="s">
        <v>72</v>
      </c>
      <c r="B118" s="644"/>
      <c r="C118" s="597" t="s">
        <v>213</v>
      </c>
      <c r="D118" s="634"/>
      <c r="E118" s="634"/>
      <c r="F118" s="634"/>
      <c r="G118" s="634"/>
      <c r="H118" s="634"/>
      <c r="I118" s="634"/>
      <c r="J118" s="634"/>
      <c r="K118" s="634"/>
      <c r="L118" s="634"/>
      <c r="M118" s="634"/>
      <c r="N118" s="634"/>
      <c r="O118" s="634"/>
      <c r="P118" s="634"/>
      <c r="Q118" s="633"/>
      <c r="R118" s="637" t="s">
        <v>72</v>
      </c>
      <c r="S118" s="637"/>
      <c r="T118" s="22"/>
      <c r="U118" s="634" t="s">
        <v>213</v>
      </c>
      <c r="V118" s="634"/>
      <c r="W118" s="634"/>
      <c r="X118" s="634"/>
      <c r="Y118" s="634"/>
      <c r="Z118" s="634"/>
      <c r="AA118" s="634"/>
      <c r="AB118" s="634"/>
      <c r="AC118" s="634"/>
      <c r="AD118" s="634"/>
      <c r="AE118" s="634"/>
      <c r="AF118" s="634"/>
      <c r="AG118" s="634"/>
      <c r="AH118" s="634"/>
      <c r="AI118" s="633"/>
    </row>
    <row r="119" spans="1:35" s="23" customFormat="1" ht="21" customHeight="1">
      <c r="A119" s="637"/>
      <c r="B119" s="637"/>
      <c r="C119" s="644" t="s">
        <v>29</v>
      </c>
      <c r="D119" s="644" t="s">
        <v>70</v>
      </c>
      <c r="E119" s="644" t="s">
        <v>71</v>
      </c>
      <c r="F119" s="608" t="s">
        <v>217</v>
      </c>
      <c r="G119" s="655"/>
      <c r="H119" s="655"/>
      <c r="I119" s="655"/>
      <c r="J119" s="655"/>
      <c r="K119" s="655"/>
      <c r="L119" s="655"/>
      <c r="M119" s="655"/>
      <c r="N119" s="655"/>
      <c r="O119" s="655"/>
      <c r="P119" s="655"/>
      <c r="Q119" s="609"/>
      <c r="R119" s="637"/>
      <c r="S119" s="637"/>
      <c r="T119" s="41" t="s">
        <v>172</v>
      </c>
      <c r="U119" s="600" t="s">
        <v>218</v>
      </c>
      <c r="V119" s="601"/>
      <c r="W119" s="601"/>
      <c r="X119" s="601"/>
      <c r="Y119" s="601"/>
      <c r="Z119" s="601"/>
      <c r="AA119" s="601"/>
      <c r="AB119" s="601"/>
      <c r="AC119" s="601"/>
      <c r="AD119" s="601"/>
      <c r="AE119" s="601"/>
      <c r="AF119" s="601"/>
      <c r="AG119" s="601"/>
      <c r="AH119" s="601"/>
      <c r="AI119" s="607"/>
    </row>
    <row r="120" spans="1:35" s="23" customFormat="1" ht="13.5" customHeight="1">
      <c r="A120" s="637"/>
      <c r="B120" s="637"/>
      <c r="C120" s="637"/>
      <c r="D120" s="637"/>
      <c r="E120" s="637"/>
      <c r="F120" s="637" t="s">
        <v>69</v>
      </c>
      <c r="G120" s="637" t="s">
        <v>70</v>
      </c>
      <c r="H120" s="637" t="s">
        <v>71</v>
      </c>
      <c r="I120" s="600" t="s">
        <v>214</v>
      </c>
      <c r="J120" s="601"/>
      <c r="K120" s="607"/>
      <c r="L120" s="600" t="s">
        <v>215</v>
      </c>
      <c r="M120" s="601"/>
      <c r="N120" s="607"/>
      <c r="O120" s="600" t="s">
        <v>216</v>
      </c>
      <c r="P120" s="601"/>
      <c r="Q120" s="607"/>
      <c r="R120" s="637"/>
      <c r="S120" s="637"/>
      <c r="T120" s="21" t="s">
        <v>87</v>
      </c>
      <c r="U120" s="637" t="s">
        <v>69</v>
      </c>
      <c r="V120" s="637" t="s">
        <v>70</v>
      </c>
      <c r="W120" s="637" t="s">
        <v>71</v>
      </c>
      <c r="X120" s="600" t="s">
        <v>219</v>
      </c>
      <c r="Y120" s="601"/>
      <c r="Z120" s="607"/>
      <c r="AA120" s="600" t="s">
        <v>220</v>
      </c>
      <c r="AB120" s="601"/>
      <c r="AC120" s="607"/>
      <c r="AD120" s="600" t="s">
        <v>221</v>
      </c>
      <c r="AE120" s="601"/>
      <c r="AF120" s="607"/>
      <c r="AG120" s="600" t="s">
        <v>222</v>
      </c>
      <c r="AH120" s="601"/>
      <c r="AI120" s="607"/>
    </row>
    <row r="121" spans="1:35" s="23" customFormat="1" ht="13.5" customHeight="1">
      <c r="A121" s="637"/>
      <c r="B121" s="637"/>
      <c r="C121" s="637"/>
      <c r="D121" s="637"/>
      <c r="E121" s="637"/>
      <c r="F121" s="637"/>
      <c r="G121" s="637"/>
      <c r="H121" s="637"/>
      <c r="I121" s="20" t="s">
        <v>69</v>
      </c>
      <c r="J121" s="20" t="s">
        <v>70</v>
      </c>
      <c r="K121" s="20" t="s">
        <v>71</v>
      </c>
      <c r="L121" s="20" t="s">
        <v>69</v>
      </c>
      <c r="M121" s="20" t="s">
        <v>70</v>
      </c>
      <c r="N121" s="20" t="s">
        <v>71</v>
      </c>
      <c r="O121" s="20" t="s">
        <v>69</v>
      </c>
      <c r="P121" s="20" t="s">
        <v>70</v>
      </c>
      <c r="Q121" s="20" t="s">
        <v>71</v>
      </c>
      <c r="R121" s="637"/>
      <c r="S121" s="637"/>
      <c r="T121" s="191" t="s">
        <v>173</v>
      </c>
      <c r="U121" s="637"/>
      <c r="V121" s="637"/>
      <c r="W121" s="637"/>
      <c r="X121" s="20" t="s">
        <v>69</v>
      </c>
      <c r="Y121" s="20" t="s">
        <v>70</v>
      </c>
      <c r="Z121" s="20" t="s">
        <v>71</v>
      </c>
      <c r="AA121" s="20" t="s">
        <v>69</v>
      </c>
      <c r="AB121" s="20" t="s">
        <v>70</v>
      </c>
      <c r="AC121" s="20" t="s">
        <v>71</v>
      </c>
      <c r="AD121" s="20" t="s">
        <v>69</v>
      </c>
      <c r="AE121" s="20" t="s">
        <v>70</v>
      </c>
      <c r="AF121" s="20" t="s">
        <v>71</v>
      </c>
      <c r="AG121" s="20" t="s">
        <v>69</v>
      </c>
      <c r="AH121" s="20" t="s">
        <v>70</v>
      </c>
      <c r="AI121" s="20" t="s">
        <v>71</v>
      </c>
    </row>
    <row r="122" spans="1:35" s="23" customFormat="1" ht="15.75" customHeight="1" thickBot="1">
      <c r="A122" s="635" t="str">
        <f>A65</f>
        <v>平成１３年度</v>
      </c>
      <c r="B122" s="636"/>
      <c r="C122" s="140">
        <v>11604</v>
      </c>
      <c r="D122" s="139">
        <v>6251</v>
      </c>
      <c r="E122" s="139">
        <v>5353</v>
      </c>
      <c r="F122" s="139">
        <v>11004</v>
      </c>
      <c r="G122" s="139">
        <v>6033</v>
      </c>
      <c r="H122" s="139">
        <v>4971</v>
      </c>
      <c r="I122" s="139">
        <v>3644</v>
      </c>
      <c r="J122" s="139">
        <v>2021</v>
      </c>
      <c r="K122" s="139">
        <v>1623</v>
      </c>
      <c r="L122" s="139">
        <v>3739</v>
      </c>
      <c r="M122" s="139">
        <v>2090</v>
      </c>
      <c r="N122" s="139">
        <v>1649</v>
      </c>
      <c r="O122" s="139">
        <v>3621</v>
      </c>
      <c r="P122" s="139">
        <v>1922</v>
      </c>
      <c r="Q122" s="173">
        <v>1699</v>
      </c>
      <c r="R122" s="635" t="str">
        <f>R65</f>
        <v>平成１３年度</v>
      </c>
      <c r="S122" s="636"/>
      <c r="T122" s="207" t="s">
        <v>155</v>
      </c>
      <c r="U122" s="140">
        <v>600</v>
      </c>
      <c r="V122" s="139">
        <v>218</v>
      </c>
      <c r="W122" s="139">
        <v>382</v>
      </c>
      <c r="X122" s="139">
        <v>130</v>
      </c>
      <c r="Y122" s="139">
        <v>49</v>
      </c>
      <c r="Z122" s="139">
        <v>81</v>
      </c>
      <c r="AA122" s="139">
        <v>131</v>
      </c>
      <c r="AB122" s="139">
        <v>55</v>
      </c>
      <c r="AC122" s="139">
        <v>76</v>
      </c>
      <c r="AD122" s="139">
        <v>172</v>
      </c>
      <c r="AE122" s="139">
        <v>57</v>
      </c>
      <c r="AF122" s="139">
        <v>115</v>
      </c>
      <c r="AG122" s="139">
        <v>167</v>
      </c>
      <c r="AH122" s="139">
        <v>57</v>
      </c>
      <c r="AI122" s="173">
        <v>110</v>
      </c>
    </row>
    <row r="123" spans="1:35" ht="15.75" customHeight="1" thickTop="1">
      <c r="A123" s="604" t="str">
        <f>A66</f>
        <v>平成１８年度</v>
      </c>
      <c r="B123" s="592"/>
      <c r="C123" s="135">
        <v>10332</v>
      </c>
      <c r="D123" s="136">
        <v>5576</v>
      </c>
      <c r="E123" s="136">
        <v>4756</v>
      </c>
      <c r="F123" s="136">
        <v>9816</v>
      </c>
      <c r="G123" s="136">
        <v>5346</v>
      </c>
      <c r="H123" s="136">
        <v>4470</v>
      </c>
      <c r="I123" s="136">
        <v>3423</v>
      </c>
      <c r="J123" s="136">
        <v>1884</v>
      </c>
      <c r="K123" s="136">
        <v>1539</v>
      </c>
      <c r="L123" s="136">
        <v>3120</v>
      </c>
      <c r="M123" s="136">
        <v>1694</v>
      </c>
      <c r="N123" s="136">
        <v>1426</v>
      </c>
      <c r="O123" s="136">
        <v>3273</v>
      </c>
      <c r="P123" s="136">
        <v>1768</v>
      </c>
      <c r="Q123" s="208">
        <v>1505</v>
      </c>
      <c r="R123" s="604" t="str">
        <f>R66</f>
        <v>平成１８年度</v>
      </c>
      <c r="S123" s="592"/>
      <c r="T123" s="256" t="s">
        <v>155</v>
      </c>
      <c r="U123" s="87">
        <v>516</v>
      </c>
      <c r="V123" s="88">
        <v>230</v>
      </c>
      <c r="W123" s="88">
        <v>286</v>
      </c>
      <c r="X123" s="88">
        <v>136</v>
      </c>
      <c r="Y123" s="88">
        <v>62</v>
      </c>
      <c r="Z123" s="88">
        <v>74</v>
      </c>
      <c r="AA123" s="88">
        <v>133</v>
      </c>
      <c r="AB123" s="88">
        <v>60</v>
      </c>
      <c r="AC123" s="88">
        <v>73</v>
      </c>
      <c r="AD123" s="88">
        <v>128</v>
      </c>
      <c r="AE123" s="88">
        <v>58</v>
      </c>
      <c r="AF123" s="88">
        <v>70</v>
      </c>
      <c r="AG123" s="88">
        <v>119</v>
      </c>
      <c r="AH123" s="88">
        <v>50</v>
      </c>
      <c r="AI123" s="89">
        <v>69</v>
      </c>
    </row>
    <row r="124" spans="1:35" ht="15.75" customHeight="1">
      <c r="A124" s="604" t="str">
        <f>A67</f>
        <v>平成１９年度</v>
      </c>
      <c r="B124" s="592"/>
      <c r="C124" s="135">
        <v>10356</v>
      </c>
      <c r="D124" s="136">
        <v>5594</v>
      </c>
      <c r="E124" s="136">
        <v>4762</v>
      </c>
      <c r="F124" s="136">
        <v>9773</v>
      </c>
      <c r="G124" s="136">
        <v>5352</v>
      </c>
      <c r="H124" s="136">
        <v>4421</v>
      </c>
      <c r="I124" s="136">
        <v>3424</v>
      </c>
      <c r="J124" s="136">
        <v>1862</v>
      </c>
      <c r="K124" s="136">
        <v>1562</v>
      </c>
      <c r="L124" s="136">
        <v>3311</v>
      </c>
      <c r="M124" s="136">
        <v>1834</v>
      </c>
      <c r="N124" s="136">
        <v>1477</v>
      </c>
      <c r="O124" s="136">
        <v>3038</v>
      </c>
      <c r="P124" s="136">
        <v>1656</v>
      </c>
      <c r="Q124" s="208">
        <v>1382</v>
      </c>
      <c r="R124" s="604" t="str">
        <f>R67</f>
        <v>平成１９年度</v>
      </c>
      <c r="S124" s="592"/>
      <c r="T124" s="257">
        <v>56</v>
      </c>
      <c r="U124" s="87">
        <v>527</v>
      </c>
      <c r="V124" s="88">
        <v>242</v>
      </c>
      <c r="W124" s="88">
        <v>285</v>
      </c>
      <c r="X124" s="88">
        <v>143</v>
      </c>
      <c r="Y124" s="88">
        <v>66</v>
      </c>
      <c r="Z124" s="88">
        <v>77</v>
      </c>
      <c r="AA124" s="88">
        <v>129</v>
      </c>
      <c r="AB124" s="88">
        <v>59</v>
      </c>
      <c r="AC124" s="88">
        <v>70</v>
      </c>
      <c r="AD124" s="88">
        <v>131</v>
      </c>
      <c r="AE124" s="88">
        <v>59</v>
      </c>
      <c r="AF124" s="88">
        <v>72</v>
      </c>
      <c r="AG124" s="88">
        <v>124</v>
      </c>
      <c r="AH124" s="88">
        <v>58</v>
      </c>
      <c r="AI124" s="89">
        <v>66</v>
      </c>
    </row>
    <row r="125" spans="1:35" ht="15.75" customHeight="1">
      <c r="A125" s="604" t="str">
        <f>A68</f>
        <v>平成２０年度</v>
      </c>
      <c r="B125" s="592"/>
      <c r="C125" s="135">
        <v>10657</v>
      </c>
      <c r="D125" s="136">
        <v>5743</v>
      </c>
      <c r="E125" s="136">
        <v>4914</v>
      </c>
      <c r="F125" s="136">
        <v>10032</v>
      </c>
      <c r="G125" s="136">
        <v>5495</v>
      </c>
      <c r="H125" s="136">
        <v>4537</v>
      </c>
      <c r="I125" s="136">
        <v>3484</v>
      </c>
      <c r="J125" s="136">
        <v>1885</v>
      </c>
      <c r="K125" s="136">
        <v>1599</v>
      </c>
      <c r="L125" s="136">
        <v>3317</v>
      </c>
      <c r="M125" s="136">
        <v>1815</v>
      </c>
      <c r="N125" s="136">
        <v>1502</v>
      </c>
      <c r="O125" s="136">
        <v>3231</v>
      </c>
      <c r="P125" s="136">
        <v>1795</v>
      </c>
      <c r="Q125" s="208">
        <v>1436</v>
      </c>
      <c r="R125" s="604" t="str">
        <f>R68</f>
        <v>平成２０年度</v>
      </c>
      <c r="S125" s="592"/>
      <c r="T125" s="257">
        <v>104</v>
      </c>
      <c r="U125" s="87">
        <v>521</v>
      </c>
      <c r="V125" s="88">
        <v>248</v>
      </c>
      <c r="W125" s="88">
        <v>273</v>
      </c>
      <c r="X125" s="88">
        <v>128</v>
      </c>
      <c r="Y125" s="88">
        <v>66</v>
      </c>
      <c r="Z125" s="88">
        <v>62</v>
      </c>
      <c r="AA125" s="88">
        <v>138</v>
      </c>
      <c r="AB125" s="88">
        <v>66</v>
      </c>
      <c r="AC125" s="88">
        <v>72</v>
      </c>
      <c r="AD125" s="88">
        <v>128</v>
      </c>
      <c r="AE125" s="88">
        <v>59</v>
      </c>
      <c r="AF125" s="88">
        <v>69</v>
      </c>
      <c r="AG125" s="88">
        <v>127</v>
      </c>
      <c r="AH125" s="88">
        <v>57</v>
      </c>
      <c r="AI125" s="89">
        <v>70</v>
      </c>
    </row>
    <row r="126" spans="1:35" ht="15.75" customHeight="1">
      <c r="A126" s="604" t="str">
        <f>A69</f>
        <v>平成２１年度</v>
      </c>
      <c r="B126" s="592"/>
      <c r="C126" s="135">
        <v>10600</v>
      </c>
      <c r="D126" s="136">
        <v>5726</v>
      </c>
      <c r="E126" s="136">
        <v>4874</v>
      </c>
      <c r="F126" s="136">
        <v>10004</v>
      </c>
      <c r="G126" s="136">
        <v>5479</v>
      </c>
      <c r="H126" s="136">
        <v>4525</v>
      </c>
      <c r="I126" s="136">
        <v>3359</v>
      </c>
      <c r="J126" s="136">
        <v>1867</v>
      </c>
      <c r="K126" s="136">
        <v>1492</v>
      </c>
      <c r="L126" s="136">
        <v>3377</v>
      </c>
      <c r="M126" s="136">
        <v>1824</v>
      </c>
      <c r="N126" s="136">
        <v>1553</v>
      </c>
      <c r="O126" s="136">
        <v>3268</v>
      </c>
      <c r="P126" s="136">
        <v>1788</v>
      </c>
      <c r="Q126" s="208">
        <v>1480</v>
      </c>
      <c r="R126" s="604" t="str">
        <f>R69</f>
        <v>平成２１年度</v>
      </c>
      <c r="S126" s="592"/>
      <c r="T126" s="257">
        <v>96</v>
      </c>
      <c r="U126" s="87">
        <v>500</v>
      </c>
      <c r="V126" s="88">
        <v>247</v>
      </c>
      <c r="W126" s="88">
        <v>253</v>
      </c>
      <c r="X126" s="88">
        <v>119</v>
      </c>
      <c r="Y126" s="88">
        <v>61</v>
      </c>
      <c r="Z126" s="88">
        <v>58</v>
      </c>
      <c r="AA126" s="88">
        <v>120</v>
      </c>
      <c r="AB126" s="88">
        <v>64</v>
      </c>
      <c r="AC126" s="88">
        <v>56</v>
      </c>
      <c r="AD126" s="88">
        <v>138</v>
      </c>
      <c r="AE126" s="88">
        <v>66</v>
      </c>
      <c r="AF126" s="88">
        <v>72</v>
      </c>
      <c r="AG126" s="88">
        <v>123</v>
      </c>
      <c r="AH126" s="88">
        <v>56</v>
      </c>
      <c r="AI126" s="89">
        <v>67</v>
      </c>
    </row>
    <row r="127" spans="1:35" ht="15.75" customHeight="1">
      <c r="A127" s="652" t="s">
        <v>310</v>
      </c>
      <c r="B127" s="621"/>
      <c r="C127" s="135">
        <v>10705</v>
      </c>
      <c r="D127" s="136">
        <v>5741</v>
      </c>
      <c r="E127" s="136">
        <v>4964</v>
      </c>
      <c r="F127" s="136">
        <v>10125</v>
      </c>
      <c r="G127" s="136">
        <v>5501</v>
      </c>
      <c r="H127" s="136">
        <v>4624</v>
      </c>
      <c r="I127" s="136">
        <v>3526</v>
      </c>
      <c r="J127" s="136">
        <v>1880</v>
      </c>
      <c r="K127" s="136">
        <v>1646</v>
      </c>
      <c r="L127" s="136">
        <v>3268</v>
      </c>
      <c r="M127" s="136">
        <v>1816</v>
      </c>
      <c r="N127" s="136">
        <v>1452</v>
      </c>
      <c r="O127" s="136">
        <v>3331</v>
      </c>
      <c r="P127" s="136">
        <v>1805</v>
      </c>
      <c r="Q127" s="208">
        <v>1526</v>
      </c>
      <c r="R127" s="652" t="s">
        <v>310</v>
      </c>
      <c r="S127" s="621"/>
      <c r="T127" s="257">
        <v>111</v>
      </c>
      <c r="U127" s="87">
        <v>469</v>
      </c>
      <c r="V127" s="88">
        <v>240</v>
      </c>
      <c r="W127" s="88">
        <v>229</v>
      </c>
      <c r="X127" s="88">
        <v>115</v>
      </c>
      <c r="Y127" s="88">
        <v>61</v>
      </c>
      <c r="Z127" s="88">
        <v>54</v>
      </c>
      <c r="AA127" s="88">
        <v>111</v>
      </c>
      <c r="AB127" s="88">
        <v>56</v>
      </c>
      <c r="AC127" s="88">
        <v>55</v>
      </c>
      <c r="AD127" s="88">
        <v>114</v>
      </c>
      <c r="AE127" s="88">
        <v>62</v>
      </c>
      <c r="AF127" s="88">
        <v>52</v>
      </c>
      <c r="AG127" s="88">
        <v>129</v>
      </c>
      <c r="AH127" s="88">
        <v>61</v>
      </c>
      <c r="AI127" s="89">
        <v>68</v>
      </c>
    </row>
    <row r="128" spans="1:35" ht="15.75" customHeight="1">
      <c r="A128" s="616" t="str">
        <f>A71</f>
        <v>平成２３年度</v>
      </c>
      <c r="B128" s="617"/>
      <c r="C128" s="389">
        <f>+SUM(C129:C167)</f>
        <v>10380</v>
      </c>
      <c r="D128" s="390">
        <f aca="true" t="shared" si="4" ref="D128:Q128">+SUM(D129:D167)</f>
        <v>5581</v>
      </c>
      <c r="E128" s="390">
        <f t="shared" si="4"/>
        <v>4799</v>
      </c>
      <c r="F128" s="390">
        <f t="shared" si="4"/>
        <v>9826</v>
      </c>
      <c r="G128" s="390">
        <f t="shared" si="4"/>
        <v>5351</v>
      </c>
      <c r="H128" s="390">
        <f t="shared" si="4"/>
        <v>4475</v>
      </c>
      <c r="I128" s="390">
        <f t="shared" si="4"/>
        <v>3195</v>
      </c>
      <c r="J128" s="390">
        <f t="shared" si="4"/>
        <v>1743</v>
      </c>
      <c r="K128" s="390">
        <f t="shared" si="4"/>
        <v>1452</v>
      </c>
      <c r="L128" s="390">
        <f t="shared" si="4"/>
        <v>3429</v>
      </c>
      <c r="M128" s="390">
        <f t="shared" si="4"/>
        <v>1833</v>
      </c>
      <c r="N128" s="390">
        <f t="shared" si="4"/>
        <v>1596</v>
      </c>
      <c r="O128" s="390">
        <f t="shared" si="4"/>
        <v>3202</v>
      </c>
      <c r="P128" s="390">
        <f t="shared" si="4"/>
        <v>1775</v>
      </c>
      <c r="Q128" s="391">
        <f t="shared" si="4"/>
        <v>1427</v>
      </c>
      <c r="R128" s="616" t="str">
        <f>R71</f>
        <v>平成２３年度</v>
      </c>
      <c r="S128" s="617"/>
      <c r="T128" s="392">
        <f>SUM(T129:T167)</f>
        <v>114</v>
      </c>
      <c r="U128" s="340">
        <f aca="true" t="shared" si="5" ref="U128:AI128">SUM(U129:U167)</f>
        <v>440</v>
      </c>
      <c r="V128" s="342">
        <f t="shared" si="5"/>
        <v>230</v>
      </c>
      <c r="W128" s="342">
        <f t="shared" si="5"/>
        <v>210</v>
      </c>
      <c r="X128" s="342">
        <f t="shared" si="5"/>
        <v>111</v>
      </c>
      <c r="Y128" s="342">
        <f t="shared" si="5"/>
        <v>55</v>
      </c>
      <c r="Z128" s="342">
        <f t="shared" si="5"/>
        <v>56</v>
      </c>
      <c r="AA128" s="342">
        <f t="shared" si="5"/>
        <v>110</v>
      </c>
      <c r="AB128" s="342">
        <f t="shared" si="5"/>
        <v>60</v>
      </c>
      <c r="AC128" s="342">
        <f t="shared" si="5"/>
        <v>50</v>
      </c>
      <c r="AD128" s="342">
        <f t="shared" si="5"/>
        <v>109</v>
      </c>
      <c r="AE128" s="342">
        <f t="shared" si="5"/>
        <v>55</v>
      </c>
      <c r="AF128" s="342">
        <f t="shared" si="5"/>
        <v>54</v>
      </c>
      <c r="AG128" s="342">
        <f t="shared" si="5"/>
        <v>110</v>
      </c>
      <c r="AH128" s="342">
        <f t="shared" si="5"/>
        <v>60</v>
      </c>
      <c r="AI128" s="343">
        <f t="shared" si="5"/>
        <v>50</v>
      </c>
    </row>
    <row r="129" spans="1:35" ht="15.75" customHeight="1">
      <c r="A129" s="604" t="s">
        <v>47</v>
      </c>
      <c r="B129" s="592"/>
      <c r="C129" s="246">
        <v>4398</v>
      </c>
      <c r="D129" s="246">
        <v>2103</v>
      </c>
      <c r="E129" s="246">
        <v>2295</v>
      </c>
      <c r="F129" s="246">
        <v>4398</v>
      </c>
      <c r="G129" s="246">
        <v>2103</v>
      </c>
      <c r="H129" s="246">
        <v>2295</v>
      </c>
      <c r="I129" s="246">
        <v>1479</v>
      </c>
      <c r="J129" s="246">
        <v>738</v>
      </c>
      <c r="K129" s="246">
        <v>741</v>
      </c>
      <c r="L129" s="246">
        <v>1510</v>
      </c>
      <c r="M129" s="246">
        <v>691</v>
      </c>
      <c r="N129" s="246">
        <v>819</v>
      </c>
      <c r="O129" s="246">
        <v>1409</v>
      </c>
      <c r="P129" s="246">
        <v>674</v>
      </c>
      <c r="Q129" s="209">
        <v>735</v>
      </c>
      <c r="R129" s="600" t="s">
        <v>47</v>
      </c>
      <c r="S129" s="607"/>
      <c r="T129" s="122"/>
      <c r="U129" s="246">
        <v>0</v>
      </c>
      <c r="V129" s="246">
        <v>0</v>
      </c>
      <c r="W129" s="246">
        <v>0</v>
      </c>
      <c r="X129" s="246">
        <v>0</v>
      </c>
      <c r="Y129" s="246">
        <v>0</v>
      </c>
      <c r="Z129" s="246">
        <v>0</v>
      </c>
      <c r="AA129" s="246">
        <v>0</v>
      </c>
      <c r="AB129" s="246">
        <v>0</v>
      </c>
      <c r="AC129" s="246">
        <v>0</v>
      </c>
      <c r="AD129" s="246">
        <v>0</v>
      </c>
      <c r="AE129" s="246">
        <v>0</v>
      </c>
      <c r="AF129" s="246">
        <v>0</v>
      </c>
      <c r="AG129" s="246">
        <v>0</v>
      </c>
      <c r="AH129" s="246">
        <v>0</v>
      </c>
      <c r="AI129" s="238">
        <v>0</v>
      </c>
    </row>
    <row r="130" spans="1:35" ht="15.75" customHeight="1">
      <c r="A130" s="604" t="s">
        <v>0</v>
      </c>
      <c r="B130" s="592"/>
      <c r="C130" s="246">
        <v>499</v>
      </c>
      <c r="D130" s="57" t="s">
        <v>238</v>
      </c>
      <c r="E130" s="246">
        <v>499</v>
      </c>
      <c r="F130" s="246">
        <v>385</v>
      </c>
      <c r="G130" s="57" t="s">
        <v>238</v>
      </c>
      <c r="H130" s="246">
        <v>385</v>
      </c>
      <c r="I130" s="246">
        <v>146</v>
      </c>
      <c r="J130" s="57" t="s">
        <v>238</v>
      </c>
      <c r="K130" s="246">
        <v>146</v>
      </c>
      <c r="L130" s="246">
        <v>141</v>
      </c>
      <c r="M130" s="57" t="s">
        <v>238</v>
      </c>
      <c r="N130" s="246">
        <v>141</v>
      </c>
      <c r="O130" s="246">
        <v>98</v>
      </c>
      <c r="P130" s="57" t="s">
        <v>238</v>
      </c>
      <c r="Q130" s="209">
        <v>98</v>
      </c>
      <c r="R130" s="604" t="s">
        <v>0</v>
      </c>
      <c r="S130" s="592"/>
      <c r="T130" s="117">
        <v>114</v>
      </c>
      <c r="U130" s="246">
        <v>0</v>
      </c>
      <c r="V130" s="246">
        <v>0</v>
      </c>
      <c r="W130" s="246">
        <v>0</v>
      </c>
      <c r="X130" s="246">
        <v>0</v>
      </c>
      <c r="Y130" s="246">
        <v>0</v>
      </c>
      <c r="Z130" s="246">
        <v>0</v>
      </c>
      <c r="AA130" s="246">
        <v>0</v>
      </c>
      <c r="AB130" s="246">
        <v>0</v>
      </c>
      <c r="AC130" s="246">
        <v>0</v>
      </c>
      <c r="AD130" s="246">
        <v>0</v>
      </c>
      <c r="AE130" s="246">
        <v>0</v>
      </c>
      <c r="AF130" s="246">
        <v>0</v>
      </c>
      <c r="AG130" s="246">
        <v>0</v>
      </c>
      <c r="AH130" s="246">
        <v>0</v>
      </c>
      <c r="AI130" s="209">
        <v>0</v>
      </c>
    </row>
    <row r="131" spans="1:35" ht="15.75" customHeight="1">
      <c r="A131" s="604" t="s">
        <v>1</v>
      </c>
      <c r="B131" s="592"/>
      <c r="C131" s="246">
        <v>615</v>
      </c>
      <c r="D131" s="246">
        <v>417</v>
      </c>
      <c r="E131" s="246">
        <v>198</v>
      </c>
      <c r="F131" s="246">
        <v>615</v>
      </c>
      <c r="G131" s="246">
        <v>417</v>
      </c>
      <c r="H131" s="246">
        <v>198</v>
      </c>
      <c r="I131" s="246">
        <v>179</v>
      </c>
      <c r="J131" s="246">
        <v>115</v>
      </c>
      <c r="K131" s="246">
        <v>64</v>
      </c>
      <c r="L131" s="246">
        <v>218</v>
      </c>
      <c r="M131" s="246">
        <v>148</v>
      </c>
      <c r="N131" s="246">
        <v>70</v>
      </c>
      <c r="O131" s="246">
        <v>218</v>
      </c>
      <c r="P131" s="246">
        <v>154</v>
      </c>
      <c r="Q131" s="209">
        <v>64</v>
      </c>
      <c r="R131" s="604" t="s">
        <v>1</v>
      </c>
      <c r="S131" s="592"/>
      <c r="T131" s="117"/>
      <c r="U131" s="246">
        <v>0</v>
      </c>
      <c r="V131" s="246">
        <v>0</v>
      </c>
      <c r="W131" s="246">
        <v>0</v>
      </c>
      <c r="X131" s="246">
        <v>0</v>
      </c>
      <c r="Y131" s="246">
        <v>0</v>
      </c>
      <c r="Z131" s="246">
        <v>0</v>
      </c>
      <c r="AA131" s="246">
        <v>0</v>
      </c>
      <c r="AB131" s="246">
        <v>0</v>
      </c>
      <c r="AC131" s="246">
        <v>0</v>
      </c>
      <c r="AD131" s="246">
        <v>0</v>
      </c>
      <c r="AE131" s="246">
        <v>0</v>
      </c>
      <c r="AF131" s="246">
        <v>0</v>
      </c>
      <c r="AG131" s="246">
        <v>0</v>
      </c>
      <c r="AH131" s="246">
        <v>0</v>
      </c>
      <c r="AI131" s="209">
        <v>0</v>
      </c>
    </row>
    <row r="132" spans="1:35" ht="15.75" customHeight="1">
      <c r="A132" s="604" t="s">
        <v>48</v>
      </c>
      <c r="B132" s="592"/>
      <c r="C132" s="246">
        <v>2279</v>
      </c>
      <c r="D132" s="246">
        <v>1211</v>
      </c>
      <c r="E132" s="246">
        <v>1068</v>
      </c>
      <c r="F132" s="246">
        <v>1839</v>
      </c>
      <c r="G132" s="246">
        <v>981</v>
      </c>
      <c r="H132" s="246">
        <v>858</v>
      </c>
      <c r="I132" s="246">
        <v>596</v>
      </c>
      <c r="J132" s="246">
        <v>320</v>
      </c>
      <c r="K132" s="246">
        <v>276</v>
      </c>
      <c r="L132" s="246">
        <v>637</v>
      </c>
      <c r="M132" s="246">
        <v>336</v>
      </c>
      <c r="N132" s="246">
        <v>301</v>
      </c>
      <c r="O132" s="246">
        <v>606</v>
      </c>
      <c r="P132" s="246">
        <v>325</v>
      </c>
      <c r="Q132" s="209">
        <v>281</v>
      </c>
      <c r="R132" s="604" t="s">
        <v>48</v>
      </c>
      <c r="S132" s="592"/>
      <c r="T132" s="117"/>
      <c r="U132" s="246">
        <v>440</v>
      </c>
      <c r="V132" s="246">
        <v>230</v>
      </c>
      <c r="W132" s="246">
        <v>210</v>
      </c>
      <c r="X132" s="246">
        <v>111</v>
      </c>
      <c r="Y132" s="246">
        <v>55</v>
      </c>
      <c r="Z132" s="246">
        <v>56</v>
      </c>
      <c r="AA132" s="246">
        <v>110</v>
      </c>
      <c r="AB132" s="246">
        <v>60</v>
      </c>
      <c r="AC132" s="246">
        <v>50</v>
      </c>
      <c r="AD132" s="246">
        <v>109</v>
      </c>
      <c r="AE132" s="246">
        <v>55</v>
      </c>
      <c r="AF132" s="246">
        <v>54</v>
      </c>
      <c r="AG132" s="246">
        <v>110</v>
      </c>
      <c r="AH132" s="246">
        <v>60</v>
      </c>
      <c r="AI132" s="209">
        <v>50</v>
      </c>
    </row>
    <row r="133" spans="1:35" ht="15.75" customHeight="1">
      <c r="A133" s="604" t="s">
        <v>49</v>
      </c>
      <c r="B133" s="592"/>
      <c r="C133" s="246">
        <v>284</v>
      </c>
      <c r="D133" s="246">
        <v>169</v>
      </c>
      <c r="E133" s="246">
        <v>115</v>
      </c>
      <c r="F133" s="246">
        <v>284</v>
      </c>
      <c r="G133" s="246">
        <v>169</v>
      </c>
      <c r="H133" s="246">
        <v>115</v>
      </c>
      <c r="I133" s="246">
        <v>78</v>
      </c>
      <c r="J133" s="246">
        <v>51</v>
      </c>
      <c r="K133" s="246">
        <v>27</v>
      </c>
      <c r="L133" s="246">
        <v>106</v>
      </c>
      <c r="M133" s="246">
        <v>56</v>
      </c>
      <c r="N133" s="246">
        <v>50</v>
      </c>
      <c r="O133" s="246">
        <v>100</v>
      </c>
      <c r="P133" s="246">
        <v>62</v>
      </c>
      <c r="Q133" s="209">
        <v>38</v>
      </c>
      <c r="R133" s="604" t="s">
        <v>49</v>
      </c>
      <c r="S133" s="592"/>
      <c r="T133" s="52"/>
      <c r="U133" s="54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6"/>
    </row>
    <row r="134" spans="1:35" ht="15.75" customHeight="1">
      <c r="A134" s="604" t="s">
        <v>50</v>
      </c>
      <c r="B134" s="592"/>
      <c r="C134" s="246">
        <v>300</v>
      </c>
      <c r="D134" s="246">
        <v>212</v>
      </c>
      <c r="E134" s="246">
        <v>88</v>
      </c>
      <c r="F134" s="246">
        <v>300</v>
      </c>
      <c r="G134" s="246">
        <v>212</v>
      </c>
      <c r="H134" s="246">
        <v>88</v>
      </c>
      <c r="I134" s="246">
        <v>86</v>
      </c>
      <c r="J134" s="246">
        <v>60</v>
      </c>
      <c r="K134" s="246">
        <v>26</v>
      </c>
      <c r="L134" s="246">
        <v>97</v>
      </c>
      <c r="M134" s="246">
        <v>73</v>
      </c>
      <c r="N134" s="246">
        <v>24</v>
      </c>
      <c r="O134" s="246">
        <v>117</v>
      </c>
      <c r="P134" s="246">
        <v>79</v>
      </c>
      <c r="Q134" s="209">
        <v>38</v>
      </c>
      <c r="R134" s="604" t="s">
        <v>50</v>
      </c>
      <c r="S134" s="592"/>
      <c r="T134" s="52"/>
      <c r="U134" s="54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6"/>
    </row>
    <row r="135" spans="1:35" ht="15.75" customHeight="1">
      <c r="A135" s="604" t="s">
        <v>51</v>
      </c>
      <c r="B135" s="592"/>
      <c r="C135" s="246">
        <v>767</v>
      </c>
      <c r="D135" s="246">
        <v>454</v>
      </c>
      <c r="E135" s="246">
        <v>313</v>
      </c>
      <c r="F135" s="246">
        <v>767</v>
      </c>
      <c r="G135" s="246">
        <v>454</v>
      </c>
      <c r="H135" s="246">
        <v>313</v>
      </c>
      <c r="I135" s="246">
        <v>240</v>
      </c>
      <c r="J135" s="246">
        <v>138</v>
      </c>
      <c r="K135" s="246">
        <v>102</v>
      </c>
      <c r="L135" s="246">
        <v>269</v>
      </c>
      <c r="M135" s="246">
        <v>165</v>
      </c>
      <c r="N135" s="246">
        <v>104</v>
      </c>
      <c r="O135" s="246">
        <v>258</v>
      </c>
      <c r="P135" s="246">
        <v>151</v>
      </c>
      <c r="Q135" s="209">
        <v>107</v>
      </c>
      <c r="R135" s="604" t="s">
        <v>51</v>
      </c>
      <c r="S135" s="592"/>
      <c r="T135" s="52"/>
      <c r="U135" s="54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6"/>
    </row>
    <row r="136" spans="1:35" ht="15.75" customHeight="1">
      <c r="A136" s="604" t="s">
        <v>52</v>
      </c>
      <c r="B136" s="592"/>
      <c r="C136" s="246">
        <v>0</v>
      </c>
      <c r="D136" s="246">
        <v>0</v>
      </c>
      <c r="E136" s="246">
        <v>0</v>
      </c>
      <c r="F136" s="246">
        <v>0</v>
      </c>
      <c r="G136" s="246">
        <v>0</v>
      </c>
      <c r="H136" s="246">
        <v>0</v>
      </c>
      <c r="I136" s="246">
        <v>0</v>
      </c>
      <c r="J136" s="246">
        <v>0</v>
      </c>
      <c r="K136" s="246">
        <v>0</v>
      </c>
      <c r="L136" s="246">
        <v>0</v>
      </c>
      <c r="M136" s="246">
        <v>0</v>
      </c>
      <c r="N136" s="246">
        <v>0</v>
      </c>
      <c r="O136" s="246">
        <v>0</v>
      </c>
      <c r="P136" s="246">
        <v>0</v>
      </c>
      <c r="Q136" s="209">
        <v>0</v>
      </c>
      <c r="R136" s="604" t="s">
        <v>52</v>
      </c>
      <c r="S136" s="592"/>
      <c r="T136" s="52"/>
      <c r="U136" s="54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6"/>
    </row>
    <row r="137" spans="1:35" ht="15.75" customHeight="1">
      <c r="A137" s="604" t="s">
        <v>53</v>
      </c>
      <c r="B137" s="592"/>
      <c r="C137" s="246">
        <v>0</v>
      </c>
      <c r="D137" s="246">
        <v>0</v>
      </c>
      <c r="E137" s="246">
        <v>0</v>
      </c>
      <c r="F137" s="246">
        <v>0</v>
      </c>
      <c r="G137" s="246">
        <v>0</v>
      </c>
      <c r="H137" s="246">
        <v>0</v>
      </c>
      <c r="I137" s="246">
        <v>0</v>
      </c>
      <c r="J137" s="246">
        <v>0</v>
      </c>
      <c r="K137" s="246">
        <v>0</v>
      </c>
      <c r="L137" s="246">
        <v>0</v>
      </c>
      <c r="M137" s="246">
        <v>0</v>
      </c>
      <c r="N137" s="246">
        <v>0</v>
      </c>
      <c r="O137" s="246">
        <v>0</v>
      </c>
      <c r="P137" s="246">
        <v>0</v>
      </c>
      <c r="Q137" s="209">
        <v>0</v>
      </c>
      <c r="R137" s="604" t="s">
        <v>53</v>
      </c>
      <c r="S137" s="592"/>
      <c r="T137" s="52"/>
      <c r="U137" s="54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6"/>
    </row>
    <row r="138" spans="1:35" ht="15.75" customHeight="1">
      <c r="A138" s="604" t="s">
        <v>54</v>
      </c>
      <c r="B138" s="592"/>
      <c r="C138" s="246">
        <v>246</v>
      </c>
      <c r="D138" s="246">
        <v>116</v>
      </c>
      <c r="E138" s="246">
        <v>130</v>
      </c>
      <c r="F138" s="246">
        <v>246</v>
      </c>
      <c r="G138" s="246">
        <v>116</v>
      </c>
      <c r="H138" s="246">
        <v>130</v>
      </c>
      <c r="I138" s="246">
        <v>86</v>
      </c>
      <c r="J138" s="246">
        <v>48</v>
      </c>
      <c r="K138" s="246">
        <v>38</v>
      </c>
      <c r="L138" s="246">
        <v>98</v>
      </c>
      <c r="M138" s="246">
        <v>43</v>
      </c>
      <c r="N138" s="246">
        <v>55</v>
      </c>
      <c r="O138" s="246">
        <v>62</v>
      </c>
      <c r="P138" s="246">
        <v>25</v>
      </c>
      <c r="Q138" s="209">
        <v>37</v>
      </c>
      <c r="R138" s="604" t="s">
        <v>249</v>
      </c>
      <c r="S138" s="592"/>
      <c r="T138" s="52"/>
      <c r="U138" s="54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6"/>
    </row>
    <row r="139" spans="1:35" ht="15.75" customHeight="1">
      <c r="A139" s="604" t="s">
        <v>150</v>
      </c>
      <c r="B139" s="592"/>
      <c r="C139" s="246">
        <v>0</v>
      </c>
      <c r="D139" s="246">
        <v>0</v>
      </c>
      <c r="E139" s="246">
        <v>0</v>
      </c>
      <c r="F139" s="246">
        <v>0</v>
      </c>
      <c r="G139" s="246">
        <v>0</v>
      </c>
      <c r="H139" s="246">
        <v>0</v>
      </c>
      <c r="I139" s="246">
        <v>0</v>
      </c>
      <c r="J139" s="246">
        <v>0</v>
      </c>
      <c r="K139" s="246">
        <v>0</v>
      </c>
      <c r="L139" s="246">
        <v>0</v>
      </c>
      <c r="M139" s="246">
        <v>0</v>
      </c>
      <c r="N139" s="246">
        <v>0</v>
      </c>
      <c r="O139" s="246">
        <v>0</v>
      </c>
      <c r="P139" s="246">
        <v>0</v>
      </c>
      <c r="Q139" s="209">
        <v>0</v>
      </c>
      <c r="R139" s="604" t="s">
        <v>150</v>
      </c>
      <c r="S139" s="592"/>
      <c r="T139" s="52"/>
      <c r="U139" s="54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6"/>
    </row>
    <row r="140" spans="1:35" ht="15.75" customHeight="1">
      <c r="A140" s="604" t="s">
        <v>156</v>
      </c>
      <c r="B140" s="592"/>
      <c r="C140" s="246">
        <v>0</v>
      </c>
      <c r="D140" s="246">
        <v>0</v>
      </c>
      <c r="E140" s="246">
        <v>0</v>
      </c>
      <c r="F140" s="246">
        <v>0</v>
      </c>
      <c r="G140" s="246">
        <v>0</v>
      </c>
      <c r="H140" s="246">
        <v>0</v>
      </c>
      <c r="I140" s="246">
        <v>0</v>
      </c>
      <c r="J140" s="246">
        <v>0</v>
      </c>
      <c r="K140" s="246">
        <v>0</v>
      </c>
      <c r="L140" s="246">
        <v>0</v>
      </c>
      <c r="M140" s="246">
        <v>0</v>
      </c>
      <c r="N140" s="246">
        <v>0</v>
      </c>
      <c r="O140" s="246">
        <v>0</v>
      </c>
      <c r="P140" s="246">
        <v>0</v>
      </c>
      <c r="Q140" s="209">
        <v>0</v>
      </c>
      <c r="R140" s="604" t="s">
        <v>156</v>
      </c>
      <c r="S140" s="592"/>
      <c r="T140" s="52"/>
      <c r="U140" s="54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6"/>
    </row>
    <row r="141" spans="1:35" ht="15.75" customHeight="1">
      <c r="A141" s="82" t="s">
        <v>36</v>
      </c>
      <c r="B141" s="330" t="s">
        <v>2</v>
      </c>
      <c r="C141" s="246">
        <v>0</v>
      </c>
      <c r="D141" s="246">
        <v>0</v>
      </c>
      <c r="E141" s="246">
        <v>0</v>
      </c>
      <c r="F141" s="246">
        <v>0</v>
      </c>
      <c r="G141" s="246">
        <v>0</v>
      </c>
      <c r="H141" s="246">
        <v>0</v>
      </c>
      <c r="I141" s="246">
        <v>0</v>
      </c>
      <c r="J141" s="246">
        <v>0</v>
      </c>
      <c r="K141" s="246">
        <v>0</v>
      </c>
      <c r="L141" s="246">
        <v>0</v>
      </c>
      <c r="M141" s="246">
        <v>0</v>
      </c>
      <c r="N141" s="246">
        <v>0</v>
      </c>
      <c r="O141" s="246">
        <v>0</v>
      </c>
      <c r="P141" s="246">
        <v>0</v>
      </c>
      <c r="Q141" s="209">
        <v>0</v>
      </c>
      <c r="R141" s="82" t="s">
        <v>36</v>
      </c>
      <c r="S141" s="84" t="s">
        <v>248</v>
      </c>
      <c r="T141" s="52"/>
      <c r="U141" s="54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6"/>
    </row>
    <row r="142" spans="1:35" ht="15.75" customHeight="1">
      <c r="A142" s="82" t="s">
        <v>37</v>
      </c>
      <c r="B142" s="330" t="s">
        <v>3</v>
      </c>
      <c r="C142" s="246">
        <v>0</v>
      </c>
      <c r="D142" s="246">
        <v>0</v>
      </c>
      <c r="E142" s="246">
        <v>0</v>
      </c>
      <c r="F142" s="246">
        <v>0</v>
      </c>
      <c r="G142" s="246">
        <v>0</v>
      </c>
      <c r="H142" s="246">
        <v>0</v>
      </c>
      <c r="I142" s="246">
        <v>0</v>
      </c>
      <c r="J142" s="246">
        <v>0</v>
      </c>
      <c r="K142" s="246">
        <v>0</v>
      </c>
      <c r="L142" s="246">
        <v>0</v>
      </c>
      <c r="M142" s="246">
        <v>0</v>
      </c>
      <c r="N142" s="246">
        <v>0</v>
      </c>
      <c r="O142" s="246">
        <v>0</v>
      </c>
      <c r="P142" s="246">
        <v>0</v>
      </c>
      <c r="Q142" s="209">
        <v>0</v>
      </c>
      <c r="R142" s="82" t="s">
        <v>37</v>
      </c>
      <c r="S142" s="84" t="s">
        <v>3</v>
      </c>
      <c r="T142" s="52"/>
      <c r="U142" s="54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6"/>
    </row>
    <row r="143" spans="1:35" ht="15.75" customHeight="1">
      <c r="A143" s="82"/>
      <c r="B143" s="330" t="s">
        <v>4</v>
      </c>
      <c r="C143" s="246">
        <v>0</v>
      </c>
      <c r="D143" s="246">
        <v>0</v>
      </c>
      <c r="E143" s="246">
        <v>0</v>
      </c>
      <c r="F143" s="246">
        <v>0</v>
      </c>
      <c r="G143" s="246">
        <v>0</v>
      </c>
      <c r="H143" s="246">
        <v>0</v>
      </c>
      <c r="I143" s="246">
        <v>0</v>
      </c>
      <c r="J143" s="246">
        <v>0</v>
      </c>
      <c r="K143" s="246">
        <v>0</v>
      </c>
      <c r="L143" s="246">
        <v>0</v>
      </c>
      <c r="M143" s="246">
        <v>0</v>
      </c>
      <c r="N143" s="246">
        <v>0</v>
      </c>
      <c r="O143" s="246">
        <v>0</v>
      </c>
      <c r="P143" s="246">
        <v>0</v>
      </c>
      <c r="Q143" s="209">
        <v>0</v>
      </c>
      <c r="R143" s="82"/>
      <c r="S143" s="84" t="s">
        <v>4</v>
      </c>
      <c r="T143" s="52"/>
      <c r="U143" s="54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6"/>
    </row>
    <row r="144" spans="1:35" ht="15.75" customHeight="1">
      <c r="A144" s="82"/>
      <c r="B144" s="330" t="s">
        <v>5</v>
      </c>
      <c r="C144" s="246">
        <v>0</v>
      </c>
      <c r="D144" s="246">
        <v>0</v>
      </c>
      <c r="E144" s="246">
        <v>0</v>
      </c>
      <c r="F144" s="246">
        <v>0</v>
      </c>
      <c r="G144" s="246">
        <v>0</v>
      </c>
      <c r="H144" s="246">
        <v>0</v>
      </c>
      <c r="I144" s="246">
        <v>0</v>
      </c>
      <c r="J144" s="246">
        <v>0</v>
      </c>
      <c r="K144" s="246">
        <v>0</v>
      </c>
      <c r="L144" s="246">
        <v>0</v>
      </c>
      <c r="M144" s="246">
        <v>0</v>
      </c>
      <c r="N144" s="246">
        <v>0</v>
      </c>
      <c r="O144" s="246">
        <v>0</v>
      </c>
      <c r="P144" s="246">
        <v>0</v>
      </c>
      <c r="Q144" s="209">
        <v>0</v>
      </c>
      <c r="R144" s="82"/>
      <c r="S144" s="84" t="s">
        <v>5</v>
      </c>
      <c r="T144" s="52"/>
      <c r="U144" s="54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6"/>
    </row>
    <row r="145" spans="1:35" ht="15.75" customHeight="1">
      <c r="A145" s="82"/>
      <c r="B145" s="330" t="s">
        <v>6</v>
      </c>
      <c r="C145" s="246">
        <v>0</v>
      </c>
      <c r="D145" s="246">
        <v>0</v>
      </c>
      <c r="E145" s="246">
        <v>0</v>
      </c>
      <c r="F145" s="246">
        <v>0</v>
      </c>
      <c r="G145" s="246">
        <v>0</v>
      </c>
      <c r="H145" s="246">
        <v>0</v>
      </c>
      <c r="I145" s="246">
        <v>0</v>
      </c>
      <c r="J145" s="246">
        <v>0</v>
      </c>
      <c r="K145" s="246">
        <v>0</v>
      </c>
      <c r="L145" s="246">
        <v>0</v>
      </c>
      <c r="M145" s="246">
        <v>0</v>
      </c>
      <c r="N145" s="246">
        <v>0</v>
      </c>
      <c r="O145" s="246">
        <v>0</v>
      </c>
      <c r="P145" s="246">
        <v>0</v>
      </c>
      <c r="Q145" s="209">
        <v>0</v>
      </c>
      <c r="R145" s="82"/>
      <c r="S145" s="84" t="s">
        <v>6</v>
      </c>
      <c r="T145" s="52"/>
      <c r="U145" s="54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6"/>
    </row>
    <row r="146" spans="1:35" ht="15.75" customHeight="1">
      <c r="A146" s="82" t="s">
        <v>38</v>
      </c>
      <c r="B146" s="330" t="s">
        <v>7</v>
      </c>
      <c r="C146" s="246">
        <v>0</v>
      </c>
      <c r="D146" s="246">
        <v>0</v>
      </c>
      <c r="E146" s="246">
        <v>0</v>
      </c>
      <c r="F146" s="246">
        <v>0</v>
      </c>
      <c r="G146" s="246">
        <v>0</v>
      </c>
      <c r="H146" s="246">
        <v>0</v>
      </c>
      <c r="I146" s="246">
        <v>0</v>
      </c>
      <c r="J146" s="246">
        <v>0</v>
      </c>
      <c r="K146" s="246">
        <v>0</v>
      </c>
      <c r="L146" s="246">
        <v>0</v>
      </c>
      <c r="M146" s="246">
        <v>0</v>
      </c>
      <c r="N146" s="246">
        <v>0</v>
      </c>
      <c r="O146" s="246">
        <v>0</v>
      </c>
      <c r="P146" s="246">
        <v>0</v>
      </c>
      <c r="Q146" s="209">
        <v>0</v>
      </c>
      <c r="R146" s="82" t="s">
        <v>38</v>
      </c>
      <c r="S146" s="84" t="s">
        <v>7</v>
      </c>
      <c r="T146" s="52"/>
      <c r="U146" s="54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6"/>
    </row>
    <row r="147" spans="1:35" ht="15.75" customHeight="1">
      <c r="A147" s="82"/>
      <c r="B147" s="330" t="s">
        <v>8</v>
      </c>
      <c r="C147" s="246">
        <v>0</v>
      </c>
      <c r="D147" s="246">
        <v>0</v>
      </c>
      <c r="E147" s="246">
        <v>0</v>
      </c>
      <c r="F147" s="246">
        <v>0</v>
      </c>
      <c r="G147" s="246">
        <v>0</v>
      </c>
      <c r="H147" s="246">
        <v>0</v>
      </c>
      <c r="I147" s="246">
        <v>0</v>
      </c>
      <c r="J147" s="246">
        <v>0</v>
      </c>
      <c r="K147" s="246">
        <v>0</v>
      </c>
      <c r="L147" s="246">
        <v>0</v>
      </c>
      <c r="M147" s="246">
        <v>0</v>
      </c>
      <c r="N147" s="246">
        <v>0</v>
      </c>
      <c r="O147" s="246">
        <v>0</v>
      </c>
      <c r="P147" s="246">
        <v>0</v>
      </c>
      <c r="Q147" s="209">
        <v>0</v>
      </c>
      <c r="R147" s="82"/>
      <c r="S147" s="84" t="s">
        <v>8</v>
      </c>
      <c r="T147" s="52"/>
      <c r="U147" s="54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6"/>
    </row>
    <row r="148" spans="1:35" ht="15.75" customHeight="1">
      <c r="A148" s="82"/>
      <c r="B148" s="330" t="s">
        <v>9</v>
      </c>
      <c r="C148" s="246">
        <v>0</v>
      </c>
      <c r="D148" s="246">
        <v>0</v>
      </c>
      <c r="E148" s="246">
        <v>0</v>
      </c>
      <c r="F148" s="246">
        <v>0</v>
      </c>
      <c r="G148" s="246">
        <v>0</v>
      </c>
      <c r="H148" s="246">
        <v>0</v>
      </c>
      <c r="I148" s="246">
        <v>0</v>
      </c>
      <c r="J148" s="246">
        <v>0</v>
      </c>
      <c r="K148" s="246">
        <v>0</v>
      </c>
      <c r="L148" s="246">
        <v>0</v>
      </c>
      <c r="M148" s="246">
        <v>0</v>
      </c>
      <c r="N148" s="246">
        <v>0</v>
      </c>
      <c r="O148" s="246">
        <v>0</v>
      </c>
      <c r="P148" s="246">
        <v>0</v>
      </c>
      <c r="Q148" s="209">
        <v>0</v>
      </c>
      <c r="R148" s="82"/>
      <c r="S148" s="84" t="s">
        <v>9</v>
      </c>
      <c r="T148" s="52"/>
      <c r="U148" s="54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6"/>
    </row>
    <row r="149" spans="1:35" ht="15.75" customHeight="1">
      <c r="A149" s="82" t="s">
        <v>39</v>
      </c>
      <c r="B149" s="330" t="s">
        <v>10</v>
      </c>
      <c r="C149" s="246">
        <v>0</v>
      </c>
      <c r="D149" s="246">
        <v>0</v>
      </c>
      <c r="E149" s="246">
        <v>0</v>
      </c>
      <c r="F149" s="246">
        <v>0</v>
      </c>
      <c r="G149" s="246">
        <v>0</v>
      </c>
      <c r="H149" s="246">
        <v>0</v>
      </c>
      <c r="I149" s="246">
        <v>0</v>
      </c>
      <c r="J149" s="246">
        <v>0</v>
      </c>
      <c r="K149" s="246">
        <v>0</v>
      </c>
      <c r="L149" s="246">
        <v>0</v>
      </c>
      <c r="M149" s="246">
        <v>0</v>
      </c>
      <c r="N149" s="246">
        <v>0</v>
      </c>
      <c r="O149" s="246">
        <v>0</v>
      </c>
      <c r="P149" s="246">
        <v>0</v>
      </c>
      <c r="Q149" s="209">
        <v>0</v>
      </c>
      <c r="R149" s="82" t="s">
        <v>39</v>
      </c>
      <c r="S149" s="84" t="s">
        <v>10</v>
      </c>
      <c r="T149" s="52"/>
      <c r="U149" s="54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6"/>
    </row>
    <row r="150" spans="1:35" ht="15.75" customHeight="1">
      <c r="A150" s="82"/>
      <c r="B150" s="330" t="s">
        <v>11</v>
      </c>
      <c r="C150" s="246">
        <v>0</v>
      </c>
      <c r="D150" s="246">
        <v>0</v>
      </c>
      <c r="E150" s="246">
        <v>0</v>
      </c>
      <c r="F150" s="246">
        <v>0</v>
      </c>
      <c r="G150" s="246">
        <v>0</v>
      </c>
      <c r="H150" s="246">
        <v>0</v>
      </c>
      <c r="I150" s="246">
        <v>0</v>
      </c>
      <c r="J150" s="246">
        <v>0</v>
      </c>
      <c r="K150" s="246">
        <v>0</v>
      </c>
      <c r="L150" s="246">
        <v>0</v>
      </c>
      <c r="M150" s="246">
        <v>0</v>
      </c>
      <c r="N150" s="246">
        <v>0</v>
      </c>
      <c r="O150" s="246">
        <v>0</v>
      </c>
      <c r="P150" s="246">
        <v>0</v>
      </c>
      <c r="Q150" s="209">
        <v>0</v>
      </c>
      <c r="R150" s="82"/>
      <c r="S150" s="84" t="s">
        <v>11</v>
      </c>
      <c r="T150" s="52"/>
      <c r="U150" s="54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6"/>
    </row>
    <row r="151" spans="1:35" ht="15.75" customHeight="1">
      <c r="A151" s="82" t="s">
        <v>40</v>
      </c>
      <c r="B151" s="330" t="s">
        <v>12</v>
      </c>
      <c r="C151" s="246">
        <v>0</v>
      </c>
      <c r="D151" s="246">
        <v>0</v>
      </c>
      <c r="E151" s="246">
        <v>0</v>
      </c>
      <c r="F151" s="246">
        <v>0</v>
      </c>
      <c r="G151" s="246">
        <v>0</v>
      </c>
      <c r="H151" s="246">
        <v>0</v>
      </c>
      <c r="I151" s="246">
        <v>0</v>
      </c>
      <c r="J151" s="246">
        <v>0</v>
      </c>
      <c r="K151" s="246">
        <v>0</v>
      </c>
      <c r="L151" s="246">
        <v>0</v>
      </c>
      <c r="M151" s="246">
        <v>0</v>
      </c>
      <c r="N151" s="246">
        <v>0</v>
      </c>
      <c r="O151" s="246">
        <v>0</v>
      </c>
      <c r="P151" s="246">
        <v>0</v>
      </c>
      <c r="Q151" s="209">
        <v>0</v>
      </c>
      <c r="R151" s="82" t="s">
        <v>40</v>
      </c>
      <c r="S151" s="84" t="s">
        <v>12</v>
      </c>
      <c r="T151" s="52"/>
      <c r="U151" s="54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6"/>
    </row>
    <row r="152" spans="1:35" ht="15.75" customHeight="1">
      <c r="A152" s="82"/>
      <c r="B152" s="330" t="s">
        <v>13</v>
      </c>
      <c r="C152" s="246">
        <v>0</v>
      </c>
      <c r="D152" s="246">
        <v>0</v>
      </c>
      <c r="E152" s="246">
        <v>0</v>
      </c>
      <c r="F152" s="246">
        <v>0</v>
      </c>
      <c r="G152" s="246">
        <v>0</v>
      </c>
      <c r="H152" s="246">
        <v>0</v>
      </c>
      <c r="I152" s="246">
        <v>0</v>
      </c>
      <c r="J152" s="246">
        <v>0</v>
      </c>
      <c r="K152" s="246">
        <v>0</v>
      </c>
      <c r="L152" s="246">
        <v>0</v>
      </c>
      <c r="M152" s="246">
        <v>0</v>
      </c>
      <c r="N152" s="246">
        <v>0</v>
      </c>
      <c r="O152" s="246">
        <v>0</v>
      </c>
      <c r="P152" s="246">
        <v>0</v>
      </c>
      <c r="Q152" s="209">
        <v>0</v>
      </c>
      <c r="R152" s="82"/>
      <c r="S152" s="84" t="s">
        <v>13</v>
      </c>
      <c r="T152" s="52"/>
      <c r="U152" s="54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6"/>
    </row>
    <row r="153" spans="1:35" ht="15.75" customHeight="1">
      <c r="A153" s="329" t="s">
        <v>41</v>
      </c>
      <c r="B153" s="330" t="s">
        <v>14</v>
      </c>
      <c r="C153" s="246">
        <v>0</v>
      </c>
      <c r="D153" s="246">
        <v>0</v>
      </c>
      <c r="E153" s="246">
        <v>0</v>
      </c>
      <c r="F153" s="246">
        <v>0</v>
      </c>
      <c r="G153" s="246">
        <v>0</v>
      </c>
      <c r="H153" s="246">
        <v>0</v>
      </c>
      <c r="I153" s="246">
        <v>0</v>
      </c>
      <c r="J153" s="246">
        <v>0</v>
      </c>
      <c r="K153" s="246">
        <v>0</v>
      </c>
      <c r="L153" s="246">
        <v>0</v>
      </c>
      <c r="M153" s="246">
        <v>0</v>
      </c>
      <c r="N153" s="246">
        <v>0</v>
      </c>
      <c r="O153" s="246">
        <v>0</v>
      </c>
      <c r="P153" s="246">
        <v>0</v>
      </c>
      <c r="Q153" s="209">
        <v>0</v>
      </c>
      <c r="R153" s="82" t="s">
        <v>41</v>
      </c>
      <c r="S153" s="84" t="s">
        <v>14</v>
      </c>
      <c r="T153" s="52"/>
      <c r="U153" s="54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6"/>
    </row>
    <row r="154" spans="1:35" ht="15.75" customHeight="1">
      <c r="A154" s="82"/>
      <c r="B154" s="330" t="s">
        <v>15</v>
      </c>
      <c r="C154" s="246">
        <v>0</v>
      </c>
      <c r="D154" s="246">
        <v>0</v>
      </c>
      <c r="E154" s="246">
        <v>0</v>
      </c>
      <c r="F154" s="246">
        <v>0</v>
      </c>
      <c r="G154" s="246">
        <v>0</v>
      </c>
      <c r="H154" s="246">
        <v>0</v>
      </c>
      <c r="I154" s="246">
        <v>0</v>
      </c>
      <c r="J154" s="246">
        <v>0</v>
      </c>
      <c r="K154" s="246">
        <v>0</v>
      </c>
      <c r="L154" s="246">
        <v>0</v>
      </c>
      <c r="M154" s="246">
        <v>0</v>
      </c>
      <c r="N154" s="246">
        <v>0</v>
      </c>
      <c r="O154" s="246">
        <v>0</v>
      </c>
      <c r="P154" s="246">
        <v>0</v>
      </c>
      <c r="Q154" s="209">
        <v>0</v>
      </c>
      <c r="R154" s="82"/>
      <c r="S154" s="84" t="s">
        <v>15</v>
      </c>
      <c r="T154" s="52"/>
      <c r="U154" s="54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6"/>
    </row>
    <row r="155" spans="1:35" ht="15.75" customHeight="1">
      <c r="A155" s="82"/>
      <c r="B155" s="330" t="s">
        <v>16</v>
      </c>
      <c r="C155" s="246">
        <v>0</v>
      </c>
      <c r="D155" s="246">
        <v>0</v>
      </c>
      <c r="E155" s="246">
        <v>0</v>
      </c>
      <c r="F155" s="246">
        <v>0</v>
      </c>
      <c r="G155" s="246">
        <v>0</v>
      </c>
      <c r="H155" s="246">
        <v>0</v>
      </c>
      <c r="I155" s="246">
        <v>0</v>
      </c>
      <c r="J155" s="246">
        <v>0</v>
      </c>
      <c r="K155" s="246">
        <v>0</v>
      </c>
      <c r="L155" s="246">
        <v>0</v>
      </c>
      <c r="M155" s="246">
        <v>0</v>
      </c>
      <c r="N155" s="246">
        <v>0</v>
      </c>
      <c r="O155" s="246">
        <v>0</v>
      </c>
      <c r="P155" s="246">
        <v>0</v>
      </c>
      <c r="Q155" s="209">
        <v>0</v>
      </c>
      <c r="R155" s="82"/>
      <c r="S155" s="84" t="s">
        <v>16</v>
      </c>
      <c r="T155" s="52"/>
      <c r="U155" s="54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6"/>
    </row>
    <row r="156" spans="1:35" ht="15.75" customHeight="1">
      <c r="A156" s="82"/>
      <c r="B156" s="330" t="s">
        <v>17</v>
      </c>
      <c r="C156" s="246">
        <v>992</v>
      </c>
      <c r="D156" s="246">
        <v>899</v>
      </c>
      <c r="E156" s="246">
        <v>93</v>
      </c>
      <c r="F156" s="246">
        <v>992</v>
      </c>
      <c r="G156" s="246">
        <v>899</v>
      </c>
      <c r="H156" s="246">
        <v>93</v>
      </c>
      <c r="I156" s="246">
        <v>305</v>
      </c>
      <c r="J156" s="246">
        <v>273</v>
      </c>
      <c r="K156" s="246">
        <v>32</v>
      </c>
      <c r="L156" s="246">
        <v>353</v>
      </c>
      <c r="M156" s="246">
        <v>321</v>
      </c>
      <c r="N156" s="246">
        <v>32</v>
      </c>
      <c r="O156" s="246">
        <v>334</v>
      </c>
      <c r="P156" s="246">
        <v>305</v>
      </c>
      <c r="Q156" s="209">
        <v>29</v>
      </c>
      <c r="R156" s="82"/>
      <c r="S156" s="84" t="s">
        <v>17</v>
      </c>
      <c r="T156" s="52"/>
      <c r="U156" s="54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6"/>
    </row>
    <row r="157" spans="1:35" ht="15.75" customHeight="1">
      <c r="A157" s="82" t="s">
        <v>42</v>
      </c>
      <c r="B157" s="330" t="s">
        <v>18</v>
      </c>
      <c r="C157" s="246">
        <v>0</v>
      </c>
      <c r="D157" s="246">
        <v>0</v>
      </c>
      <c r="E157" s="246">
        <v>0</v>
      </c>
      <c r="F157" s="246">
        <v>0</v>
      </c>
      <c r="G157" s="246">
        <v>0</v>
      </c>
      <c r="H157" s="246">
        <v>0</v>
      </c>
      <c r="I157" s="246">
        <v>0</v>
      </c>
      <c r="J157" s="246">
        <v>0</v>
      </c>
      <c r="K157" s="246">
        <v>0</v>
      </c>
      <c r="L157" s="246">
        <v>0</v>
      </c>
      <c r="M157" s="246">
        <v>0</v>
      </c>
      <c r="N157" s="246">
        <v>0</v>
      </c>
      <c r="O157" s="246">
        <v>0</v>
      </c>
      <c r="P157" s="246">
        <v>0</v>
      </c>
      <c r="Q157" s="209">
        <v>0</v>
      </c>
      <c r="R157" s="82" t="s">
        <v>42</v>
      </c>
      <c r="S157" s="84" t="s">
        <v>18</v>
      </c>
      <c r="T157" s="52"/>
      <c r="U157" s="54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6"/>
    </row>
    <row r="158" spans="1:35" ht="15.75" customHeight="1">
      <c r="A158" s="82"/>
      <c r="B158" s="330" t="s">
        <v>19</v>
      </c>
      <c r="C158" s="246">
        <v>0</v>
      </c>
      <c r="D158" s="246">
        <v>0</v>
      </c>
      <c r="E158" s="246">
        <v>0</v>
      </c>
      <c r="F158" s="246">
        <v>0</v>
      </c>
      <c r="G158" s="246">
        <v>0</v>
      </c>
      <c r="H158" s="246">
        <v>0</v>
      </c>
      <c r="I158" s="246">
        <v>0</v>
      </c>
      <c r="J158" s="246">
        <v>0</v>
      </c>
      <c r="K158" s="246">
        <v>0</v>
      </c>
      <c r="L158" s="246">
        <v>0</v>
      </c>
      <c r="M158" s="246">
        <v>0</v>
      </c>
      <c r="N158" s="246">
        <v>0</v>
      </c>
      <c r="O158" s="246">
        <v>0</v>
      </c>
      <c r="P158" s="246">
        <v>0</v>
      </c>
      <c r="Q158" s="209">
        <v>0</v>
      </c>
      <c r="R158" s="82"/>
      <c r="S158" s="84" t="s">
        <v>19</v>
      </c>
      <c r="T158" s="52"/>
      <c r="U158" s="54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6"/>
    </row>
    <row r="159" spans="1:35" ht="15.75" customHeight="1">
      <c r="A159" s="82"/>
      <c r="B159" s="330" t="s">
        <v>20</v>
      </c>
      <c r="C159" s="246">
        <v>0</v>
      </c>
      <c r="D159" s="246">
        <v>0</v>
      </c>
      <c r="E159" s="246">
        <v>0</v>
      </c>
      <c r="F159" s="246">
        <v>0</v>
      </c>
      <c r="G159" s="246">
        <v>0</v>
      </c>
      <c r="H159" s="246">
        <v>0</v>
      </c>
      <c r="I159" s="246">
        <v>0</v>
      </c>
      <c r="J159" s="246">
        <v>0</v>
      </c>
      <c r="K159" s="246">
        <v>0</v>
      </c>
      <c r="L159" s="246">
        <v>0</v>
      </c>
      <c r="M159" s="246">
        <v>0</v>
      </c>
      <c r="N159" s="246">
        <v>0</v>
      </c>
      <c r="O159" s="246">
        <v>0</v>
      </c>
      <c r="P159" s="246">
        <v>0</v>
      </c>
      <c r="Q159" s="209">
        <v>0</v>
      </c>
      <c r="R159" s="82"/>
      <c r="S159" s="84" t="s">
        <v>20</v>
      </c>
      <c r="T159" s="52"/>
      <c r="U159" s="54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6"/>
    </row>
    <row r="160" spans="1:35" ht="15.75" customHeight="1">
      <c r="A160" s="82"/>
      <c r="B160" s="330" t="s">
        <v>21</v>
      </c>
      <c r="C160" s="246">
        <v>0</v>
      </c>
      <c r="D160" s="246">
        <v>0</v>
      </c>
      <c r="E160" s="246">
        <v>0</v>
      </c>
      <c r="F160" s="246">
        <v>0</v>
      </c>
      <c r="G160" s="246">
        <v>0</v>
      </c>
      <c r="H160" s="246">
        <v>0</v>
      </c>
      <c r="I160" s="246">
        <v>0</v>
      </c>
      <c r="J160" s="246">
        <v>0</v>
      </c>
      <c r="K160" s="246">
        <v>0</v>
      </c>
      <c r="L160" s="246">
        <v>0</v>
      </c>
      <c r="M160" s="246">
        <v>0</v>
      </c>
      <c r="N160" s="246">
        <v>0</v>
      </c>
      <c r="O160" s="246">
        <v>0</v>
      </c>
      <c r="P160" s="246">
        <v>0</v>
      </c>
      <c r="Q160" s="209">
        <v>0</v>
      </c>
      <c r="R160" s="82"/>
      <c r="S160" s="84" t="s">
        <v>21</v>
      </c>
      <c r="T160" s="52"/>
      <c r="U160" s="54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6"/>
    </row>
    <row r="161" spans="1:35" ht="15.75" customHeight="1">
      <c r="A161" s="82"/>
      <c r="B161" s="330" t="s">
        <v>22</v>
      </c>
      <c r="C161" s="246">
        <v>0</v>
      </c>
      <c r="D161" s="246">
        <v>0</v>
      </c>
      <c r="E161" s="246">
        <v>0</v>
      </c>
      <c r="F161" s="246">
        <v>0</v>
      </c>
      <c r="G161" s="246">
        <v>0</v>
      </c>
      <c r="H161" s="246">
        <v>0</v>
      </c>
      <c r="I161" s="246">
        <v>0</v>
      </c>
      <c r="J161" s="246">
        <v>0</v>
      </c>
      <c r="K161" s="246">
        <v>0</v>
      </c>
      <c r="L161" s="246">
        <v>0</v>
      </c>
      <c r="M161" s="246">
        <v>0</v>
      </c>
      <c r="N161" s="246">
        <v>0</v>
      </c>
      <c r="O161" s="246">
        <v>0</v>
      </c>
      <c r="P161" s="246">
        <v>0</v>
      </c>
      <c r="Q161" s="209">
        <v>0</v>
      </c>
      <c r="R161" s="82"/>
      <c r="S161" s="84" t="s">
        <v>22</v>
      </c>
      <c r="T161" s="52"/>
      <c r="U161" s="54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6"/>
    </row>
    <row r="162" spans="1:35" ht="15.75" customHeight="1">
      <c r="A162" s="82"/>
      <c r="B162" s="330" t="s">
        <v>23</v>
      </c>
      <c r="C162" s="246">
        <v>0</v>
      </c>
      <c r="D162" s="246">
        <v>0</v>
      </c>
      <c r="E162" s="246">
        <v>0</v>
      </c>
      <c r="F162" s="246">
        <v>0</v>
      </c>
      <c r="G162" s="246">
        <v>0</v>
      </c>
      <c r="H162" s="246">
        <v>0</v>
      </c>
      <c r="I162" s="246">
        <v>0</v>
      </c>
      <c r="J162" s="246">
        <v>0</v>
      </c>
      <c r="K162" s="246">
        <v>0</v>
      </c>
      <c r="L162" s="246">
        <v>0</v>
      </c>
      <c r="M162" s="246">
        <v>0</v>
      </c>
      <c r="N162" s="246">
        <v>0</v>
      </c>
      <c r="O162" s="246">
        <v>0</v>
      </c>
      <c r="P162" s="246">
        <v>0</v>
      </c>
      <c r="Q162" s="209">
        <v>0</v>
      </c>
      <c r="R162" s="82"/>
      <c r="S162" s="84" t="s">
        <v>23</v>
      </c>
      <c r="T162" s="52"/>
      <c r="U162" s="54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6"/>
    </row>
    <row r="163" spans="1:35" ht="15.75" customHeight="1">
      <c r="A163" s="82"/>
      <c r="B163" s="330" t="s">
        <v>24</v>
      </c>
      <c r="C163" s="246">
        <v>0</v>
      </c>
      <c r="D163" s="246">
        <v>0</v>
      </c>
      <c r="E163" s="246">
        <v>0</v>
      </c>
      <c r="F163" s="246">
        <v>0</v>
      </c>
      <c r="G163" s="246">
        <v>0</v>
      </c>
      <c r="H163" s="246">
        <v>0</v>
      </c>
      <c r="I163" s="246">
        <v>0</v>
      </c>
      <c r="J163" s="246">
        <v>0</v>
      </c>
      <c r="K163" s="246">
        <v>0</v>
      </c>
      <c r="L163" s="246">
        <v>0</v>
      </c>
      <c r="M163" s="246">
        <v>0</v>
      </c>
      <c r="N163" s="246">
        <v>0</v>
      </c>
      <c r="O163" s="246">
        <v>0</v>
      </c>
      <c r="P163" s="246">
        <v>0</v>
      </c>
      <c r="Q163" s="209">
        <v>0</v>
      </c>
      <c r="R163" s="82"/>
      <c r="S163" s="84" t="s">
        <v>24</v>
      </c>
      <c r="T163" s="52"/>
      <c r="U163" s="54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6"/>
    </row>
    <row r="164" spans="1:35" ht="15.75" customHeight="1">
      <c r="A164" s="82"/>
      <c r="B164" s="330" t="s">
        <v>25</v>
      </c>
      <c r="C164" s="246">
        <v>0</v>
      </c>
      <c r="D164" s="246">
        <v>0</v>
      </c>
      <c r="E164" s="246">
        <v>0</v>
      </c>
      <c r="F164" s="246">
        <v>0</v>
      </c>
      <c r="G164" s="246">
        <v>0</v>
      </c>
      <c r="H164" s="246">
        <v>0</v>
      </c>
      <c r="I164" s="246">
        <v>0</v>
      </c>
      <c r="J164" s="246">
        <v>0</v>
      </c>
      <c r="K164" s="246">
        <v>0</v>
      </c>
      <c r="L164" s="246">
        <v>0</v>
      </c>
      <c r="M164" s="246">
        <v>0</v>
      </c>
      <c r="N164" s="246">
        <v>0</v>
      </c>
      <c r="O164" s="246">
        <v>0</v>
      </c>
      <c r="P164" s="246">
        <v>0</v>
      </c>
      <c r="Q164" s="209">
        <v>0</v>
      </c>
      <c r="R164" s="82"/>
      <c r="S164" s="84" t="s">
        <v>25</v>
      </c>
      <c r="T164" s="52"/>
      <c r="U164" s="54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6"/>
    </row>
    <row r="165" spans="1:35" ht="15.75" customHeight="1">
      <c r="A165" s="82"/>
      <c r="B165" s="330" t="s">
        <v>26</v>
      </c>
      <c r="C165" s="246">
        <v>0</v>
      </c>
      <c r="D165" s="246">
        <v>0</v>
      </c>
      <c r="E165" s="246">
        <v>0</v>
      </c>
      <c r="F165" s="246">
        <v>0</v>
      </c>
      <c r="G165" s="246">
        <v>0</v>
      </c>
      <c r="H165" s="246">
        <v>0</v>
      </c>
      <c r="I165" s="246">
        <v>0</v>
      </c>
      <c r="J165" s="246">
        <v>0</v>
      </c>
      <c r="K165" s="246">
        <v>0</v>
      </c>
      <c r="L165" s="246">
        <v>0</v>
      </c>
      <c r="M165" s="246">
        <v>0</v>
      </c>
      <c r="N165" s="246">
        <v>0</v>
      </c>
      <c r="O165" s="246">
        <v>0</v>
      </c>
      <c r="P165" s="246">
        <v>0</v>
      </c>
      <c r="Q165" s="209">
        <v>0</v>
      </c>
      <c r="R165" s="82"/>
      <c r="S165" s="84" t="s">
        <v>26</v>
      </c>
      <c r="T165" s="52"/>
      <c r="U165" s="54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6"/>
    </row>
    <row r="166" spans="1:35" ht="15.75" customHeight="1">
      <c r="A166" s="82"/>
      <c r="B166" s="330" t="s">
        <v>27</v>
      </c>
      <c r="C166" s="246">
        <v>0</v>
      </c>
      <c r="D166" s="246">
        <v>0</v>
      </c>
      <c r="E166" s="246">
        <v>0</v>
      </c>
      <c r="F166" s="246">
        <v>0</v>
      </c>
      <c r="G166" s="246">
        <v>0</v>
      </c>
      <c r="H166" s="246">
        <v>0</v>
      </c>
      <c r="I166" s="246">
        <v>0</v>
      </c>
      <c r="J166" s="246">
        <v>0</v>
      </c>
      <c r="K166" s="246">
        <v>0</v>
      </c>
      <c r="L166" s="246">
        <v>0</v>
      </c>
      <c r="M166" s="246">
        <v>0</v>
      </c>
      <c r="N166" s="246">
        <v>0</v>
      </c>
      <c r="O166" s="246">
        <v>0</v>
      </c>
      <c r="P166" s="246">
        <v>0</v>
      </c>
      <c r="Q166" s="209">
        <v>0</v>
      </c>
      <c r="R166" s="82"/>
      <c r="S166" s="84" t="s">
        <v>27</v>
      </c>
      <c r="T166" s="52"/>
      <c r="U166" s="54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6"/>
    </row>
    <row r="167" spans="1:35" ht="15.75" customHeight="1">
      <c r="A167" s="83"/>
      <c r="B167" s="331" t="s">
        <v>28</v>
      </c>
      <c r="C167" s="201">
        <v>0</v>
      </c>
      <c r="D167" s="202">
        <v>0</v>
      </c>
      <c r="E167" s="202">
        <v>0</v>
      </c>
      <c r="F167" s="202">
        <v>0</v>
      </c>
      <c r="G167" s="202">
        <v>0</v>
      </c>
      <c r="H167" s="202">
        <v>0</v>
      </c>
      <c r="I167" s="202">
        <v>0</v>
      </c>
      <c r="J167" s="202">
        <v>0</v>
      </c>
      <c r="K167" s="202">
        <v>0</v>
      </c>
      <c r="L167" s="202">
        <v>0</v>
      </c>
      <c r="M167" s="202">
        <v>0</v>
      </c>
      <c r="N167" s="202">
        <v>0</v>
      </c>
      <c r="O167" s="202">
        <v>0</v>
      </c>
      <c r="P167" s="202">
        <v>0</v>
      </c>
      <c r="Q167" s="210">
        <v>0</v>
      </c>
      <c r="R167" s="83"/>
      <c r="S167" s="85" t="s">
        <v>28</v>
      </c>
      <c r="T167" s="204"/>
      <c r="U167" s="167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9"/>
    </row>
    <row r="168" spans="3:87" ht="12"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37"/>
      <c r="R168" s="38"/>
      <c r="S168" s="38"/>
      <c r="T168" s="38"/>
      <c r="U168" s="254"/>
      <c r="V168" s="254"/>
      <c r="W168" s="254"/>
      <c r="X168" s="254"/>
      <c r="Y168" s="254"/>
      <c r="Z168" s="254"/>
      <c r="AA168" s="254"/>
      <c r="AB168" s="254"/>
      <c r="AC168" s="254"/>
      <c r="AD168" s="254"/>
      <c r="AE168" s="254"/>
      <c r="AF168" s="254"/>
      <c r="AG168" s="254"/>
      <c r="AH168" s="254"/>
      <c r="AI168" s="254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</row>
    <row r="169" spans="3:35" ht="12"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37"/>
      <c r="U169" s="254"/>
      <c r="V169" s="254"/>
      <c r="W169" s="254"/>
      <c r="X169" s="254"/>
      <c r="Y169" s="254"/>
      <c r="Z169" s="254"/>
      <c r="AA169" s="254"/>
      <c r="AB169" s="254"/>
      <c r="AC169" s="254"/>
      <c r="AD169" s="254"/>
      <c r="AE169" s="254"/>
      <c r="AF169" s="254"/>
      <c r="AG169" s="254"/>
      <c r="AH169" s="254"/>
      <c r="AI169" s="254"/>
    </row>
  </sheetData>
  <sheetProtection/>
  <mergeCells count="188">
    <mergeCell ref="BR5:BT6"/>
    <mergeCell ref="BU5:CI5"/>
    <mergeCell ref="CJ5:CL6"/>
    <mergeCell ref="BU6:BW6"/>
    <mergeCell ref="BX6:BZ6"/>
    <mergeCell ref="CA6:CC6"/>
    <mergeCell ref="CD6:CF6"/>
    <mergeCell ref="CG6:CI6"/>
    <mergeCell ref="A126:B126"/>
    <mergeCell ref="R126:S126"/>
    <mergeCell ref="A73:B73"/>
    <mergeCell ref="R73:S73"/>
    <mergeCell ref="A74:B74"/>
    <mergeCell ref="R74:S74"/>
    <mergeCell ref="A75:B75"/>
    <mergeCell ref="R75:S75"/>
    <mergeCell ref="A77:B77"/>
    <mergeCell ref="R77:S77"/>
    <mergeCell ref="R26:S26"/>
    <mergeCell ref="A83:B83"/>
    <mergeCell ref="R83:S83"/>
    <mergeCell ref="D62:D64"/>
    <mergeCell ref="A66:B66"/>
    <mergeCell ref="R66:S66"/>
    <mergeCell ref="A68:B68"/>
    <mergeCell ref="R68:S68"/>
    <mergeCell ref="F62:Q62"/>
    <mergeCell ref="E62:E64"/>
    <mergeCell ref="A140:B140"/>
    <mergeCell ref="R140:S140"/>
    <mergeCell ref="A67:B67"/>
    <mergeCell ref="R67:S67"/>
    <mergeCell ref="A128:B128"/>
    <mergeCell ref="R128:S128"/>
    <mergeCell ref="A71:B71"/>
    <mergeCell ref="R71:S71"/>
    <mergeCell ref="A72:B72"/>
    <mergeCell ref="R72:S72"/>
    <mergeCell ref="A11:B11"/>
    <mergeCell ref="A19:B19"/>
    <mergeCell ref="A20:B20"/>
    <mergeCell ref="A21:B21"/>
    <mergeCell ref="A14:B14"/>
    <mergeCell ref="A17:B17"/>
    <mergeCell ref="A18:B18"/>
    <mergeCell ref="A16:B16"/>
    <mergeCell ref="A15:B15"/>
    <mergeCell ref="A12:B12"/>
    <mergeCell ref="A13:B13"/>
    <mergeCell ref="A24:B24"/>
    <mergeCell ref="A22:B22"/>
    <mergeCell ref="R8:S8"/>
    <mergeCell ref="R9:S9"/>
    <mergeCell ref="A10:B10"/>
    <mergeCell ref="R10:S10"/>
    <mergeCell ref="R20:S20"/>
    <mergeCell ref="R21:S21"/>
    <mergeCell ref="R11:S11"/>
    <mergeCell ref="A9:B9"/>
    <mergeCell ref="A8:B8"/>
    <mergeCell ref="H6:H7"/>
    <mergeCell ref="F5:Q5"/>
    <mergeCell ref="I6:K6"/>
    <mergeCell ref="L6:N6"/>
    <mergeCell ref="O6:Q6"/>
    <mergeCell ref="A23:B23"/>
    <mergeCell ref="A4:B7"/>
    <mergeCell ref="C4:Q4"/>
    <mergeCell ref="R4:S7"/>
    <mergeCell ref="R15:S15"/>
    <mergeCell ref="F6:F7"/>
    <mergeCell ref="G6:G7"/>
    <mergeCell ref="C5:C7"/>
    <mergeCell ref="D5:D7"/>
    <mergeCell ref="E5:E7"/>
    <mergeCell ref="R14:S14"/>
    <mergeCell ref="R12:S12"/>
    <mergeCell ref="R13:S13"/>
    <mergeCell ref="U5:AI5"/>
    <mergeCell ref="AG6:AI6"/>
    <mergeCell ref="U4:AI4"/>
    <mergeCell ref="R18:S18"/>
    <mergeCell ref="R19:S19"/>
    <mergeCell ref="AD6:AF6"/>
    <mergeCell ref="U6:U7"/>
    <mergeCell ref="V6:V7"/>
    <mergeCell ref="W6:W7"/>
    <mergeCell ref="X6:Z6"/>
    <mergeCell ref="AA6:AC6"/>
    <mergeCell ref="R16:S16"/>
    <mergeCell ref="R17:S17"/>
    <mergeCell ref="R22:S22"/>
    <mergeCell ref="R23:S23"/>
    <mergeCell ref="R24:S24"/>
    <mergeCell ref="W63:W64"/>
    <mergeCell ref="U61:AI61"/>
    <mergeCell ref="X63:Z63"/>
    <mergeCell ref="AA63:AC63"/>
    <mergeCell ref="AD63:AF63"/>
    <mergeCell ref="U63:U64"/>
    <mergeCell ref="U62:AI62"/>
    <mergeCell ref="V63:V64"/>
    <mergeCell ref="AG63:AI63"/>
    <mergeCell ref="A61:B64"/>
    <mergeCell ref="C61:Q61"/>
    <mergeCell ref="F63:F64"/>
    <mergeCell ref="G63:G64"/>
    <mergeCell ref="H63:H64"/>
    <mergeCell ref="I63:K63"/>
    <mergeCell ref="O63:Q63"/>
    <mergeCell ref="C62:C64"/>
    <mergeCell ref="R61:S64"/>
    <mergeCell ref="A65:B65"/>
    <mergeCell ref="R65:S65"/>
    <mergeCell ref="L63:N63"/>
    <mergeCell ref="A76:B76"/>
    <mergeCell ref="R76:S76"/>
    <mergeCell ref="A69:B69"/>
    <mergeCell ref="R69:S69"/>
    <mergeCell ref="A78:B78"/>
    <mergeCell ref="R78:S78"/>
    <mergeCell ref="A79:B79"/>
    <mergeCell ref="R79:S79"/>
    <mergeCell ref="A80:B80"/>
    <mergeCell ref="R80:S80"/>
    <mergeCell ref="A81:B81"/>
    <mergeCell ref="R81:S81"/>
    <mergeCell ref="X120:Z120"/>
    <mergeCell ref="G120:G121"/>
    <mergeCell ref="H120:H121"/>
    <mergeCell ref="I120:K120"/>
    <mergeCell ref="L120:N120"/>
    <mergeCell ref="A82:B82"/>
    <mergeCell ref="R82:S82"/>
    <mergeCell ref="AD120:AF120"/>
    <mergeCell ref="A118:B121"/>
    <mergeCell ref="D119:D121"/>
    <mergeCell ref="E119:E121"/>
    <mergeCell ref="F119:Q119"/>
    <mergeCell ref="F120:F121"/>
    <mergeCell ref="AA120:AC120"/>
    <mergeCell ref="C119:C121"/>
    <mergeCell ref="A122:B122"/>
    <mergeCell ref="AG120:AI120"/>
    <mergeCell ref="O120:Q120"/>
    <mergeCell ref="U120:U121"/>
    <mergeCell ref="V120:V121"/>
    <mergeCell ref="W120:W121"/>
    <mergeCell ref="R118:S121"/>
    <mergeCell ref="U118:AI118"/>
    <mergeCell ref="U119:AI119"/>
    <mergeCell ref="C118:Q118"/>
    <mergeCell ref="A129:B129"/>
    <mergeCell ref="R129:S129"/>
    <mergeCell ref="A136:B136"/>
    <mergeCell ref="R136:S136"/>
    <mergeCell ref="A134:B134"/>
    <mergeCell ref="R134:S134"/>
    <mergeCell ref="A123:B123"/>
    <mergeCell ref="R123:S123"/>
    <mergeCell ref="A124:B124"/>
    <mergeCell ref="R124:S124"/>
    <mergeCell ref="A137:B137"/>
    <mergeCell ref="R137:S137"/>
    <mergeCell ref="R132:S132"/>
    <mergeCell ref="A133:B133"/>
    <mergeCell ref="R133:S133"/>
    <mergeCell ref="A132:B132"/>
    <mergeCell ref="A125:B125"/>
    <mergeCell ref="R125:S125"/>
    <mergeCell ref="A26:B26"/>
    <mergeCell ref="A139:B139"/>
    <mergeCell ref="A130:B130"/>
    <mergeCell ref="R130:S130"/>
    <mergeCell ref="A131:B131"/>
    <mergeCell ref="R131:S131"/>
    <mergeCell ref="A135:B135"/>
    <mergeCell ref="R135:S135"/>
    <mergeCell ref="R122:S122"/>
    <mergeCell ref="R139:S139"/>
    <mergeCell ref="R25:S25"/>
    <mergeCell ref="A25:B25"/>
    <mergeCell ref="A138:B138"/>
    <mergeCell ref="R138:S138"/>
    <mergeCell ref="A70:B70"/>
    <mergeCell ref="R70:S70"/>
    <mergeCell ref="A127:B127"/>
    <mergeCell ref="R127:S127"/>
  </mergeCells>
  <printOptions/>
  <pageMargins left="0.57" right="0.42" top="0.5118110236220472" bottom="0.34" header="0.5118110236220472" footer="0.3"/>
  <pageSetup horizontalDpi="600" verticalDpi="600" orientation="portrait" paperSize="9" scale="95" r:id="rId1"/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45"/>
  <sheetViews>
    <sheetView showZeros="0" zoomScale="130" zoomScaleNormal="130" zoomScalePageLayoutView="0" workbookViewId="0" topLeftCell="A36">
      <selection activeCell="O58" sqref="O58"/>
    </sheetView>
  </sheetViews>
  <sheetFormatPr defaultColWidth="9.00390625" defaultRowHeight="13.5"/>
  <cols>
    <col min="1" max="1" width="7.50390625" style="8" customWidth="1"/>
    <col min="2" max="2" width="8.125" style="8" customWidth="1"/>
    <col min="3" max="12" width="6.125" style="8" customWidth="1"/>
    <col min="13" max="14" width="6.625" style="8" customWidth="1"/>
    <col min="15" max="15" width="6.75390625" style="8" customWidth="1"/>
    <col min="16" max="16" width="7.125" style="8" customWidth="1"/>
    <col min="17" max="16384" width="9.00390625" style="8" customWidth="1"/>
  </cols>
  <sheetData>
    <row r="1" spans="1:16" ht="21" customHeight="1">
      <c r="A1" s="639" t="s">
        <v>182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262"/>
      <c r="P1" s="262"/>
    </row>
    <row r="2" spans="1:16" ht="14.25" customHeight="1">
      <c r="A2" s="16"/>
      <c r="B2" s="16"/>
      <c r="C2" s="16"/>
      <c r="D2" s="16"/>
      <c r="E2" s="101"/>
      <c r="F2" s="101"/>
      <c r="G2" s="101"/>
      <c r="H2" s="16"/>
      <c r="I2" s="16"/>
      <c r="J2" s="15"/>
      <c r="K2" s="15"/>
      <c r="L2" s="16"/>
      <c r="M2" s="16"/>
      <c r="N2" s="16"/>
      <c r="O2" s="16"/>
      <c r="P2" s="16"/>
    </row>
    <row r="3" spans="1:16" ht="14.25" customHeight="1">
      <c r="A3" s="163" t="s">
        <v>242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65"/>
      <c r="O3" s="361"/>
      <c r="P3" s="263"/>
    </row>
    <row r="4" spans="1:16" s="23" customFormat="1" ht="18" customHeight="1">
      <c r="A4" s="604" t="s">
        <v>35</v>
      </c>
      <c r="B4" s="592"/>
      <c r="C4" s="597" t="s">
        <v>223</v>
      </c>
      <c r="D4" s="598"/>
      <c r="E4" s="598"/>
      <c r="F4" s="598"/>
      <c r="G4" s="599"/>
      <c r="H4" s="647" t="s">
        <v>224</v>
      </c>
      <c r="I4" s="598"/>
      <c r="J4" s="598"/>
      <c r="K4" s="599"/>
      <c r="L4" s="597" t="s">
        <v>78</v>
      </c>
      <c r="M4" s="599"/>
      <c r="N4" s="21" t="s">
        <v>31</v>
      </c>
      <c r="P4" s="360"/>
    </row>
    <row r="5" spans="1:16" s="23" customFormat="1" ht="18" customHeight="1">
      <c r="A5" s="604"/>
      <c r="B5" s="592"/>
      <c r="C5" s="637" t="s">
        <v>29</v>
      </c>
      <c r="D5" s="637" t="s">
        <v>225</v>
      </c>
      <c r="E5" s="678" t="s">
        <v>80</v>
      </c>
      <c r="F5" s="598"/>
      <c r="G5" s="679"/>
      <c r="H5" s="675" t="s">
        <v>29</v>
      </c>
      <c r="I5" s="638" t="s">
        <v>226</v>
      </c>
      <c r="J5" s="638" t="s">
        <v>227</v>
      </c>
      <c r="K5" s="638" t="s">
        <v>81</v>
      </c>
      <c r="L5" s="359" t="s">
        <v>29</v>
      </c>
      <c r="M5" s="211"/>
      <c r="N5" s="680" t="s">
        <v>32</v>
      </c>
      <c r="P5" s="360"/>
    </row>
    <row r="6" spans="1:17" s="23" customFormat="1" ht="18" customHeight="1">
      <c r="A6" s="608"/>
      <c r="B6" s="609"/>
      <c r="C6" s="637"/>
      <c r="D6" s="637"/>
      <c r="E6" s="40" t="s">
        <v>230</v>
      </c>
      <c r="F6" s="40" t="s">
        <v>231</v>
      </c>
      <c r="G6" s="158" t="s">
        <v>232</v>
      </c>
      <c r="H6" s="676"/>
      <c r="I6" s="677"/>
      <c r="J6" s="677"/>
      <c r="K6" s="677"/>
      <c r="L6" s="24"/>
      <c r="M6" s="183" t="s">
        <v>30</v>
      </c>
      <c r="N6" s="681"/>
      <c r="O6" s="365"/>
      <c r="P6" s="360"/>
      <c r="Q6" s="362"/>
    </row>
    <row r="7" spans="1:17" s="23" customFormat="1" ht="18" customHeight="1" thickBot="1">
      <c r="A7" s="610" t="s">
        <v>308</v>
      </c>
      <c r="B7" s="656"/>
      <c r="C7" s="144">
        <v>1</v>
      </c>
      <c r="D7" s="145">
        <v>1</v>
      </c>
      <c r="E7" s="242">
        <v>1</v>
      </c>
      <c r="F7" s="147" t="s">
        <v>171</v>
      </c>
      <c r="G7" s="147" t="s">
        <v>171</v>
      </c>
      <c r="H7" s="145">
        <v>9</v>
      </c>
      <c r="I7" s="145">
        <v>9</v>
      </c>
      <c r="J7" s="147" t="s">
        <v>171</v>
      </c>
      <c r="K7" s="147" t="s">
        <v>171</v>
      </c>
      <c r="L7" s="145">
        <v>46</v>
      </c>
      <c r="M7" s="145">
        <v>18</v>
      </c>
      <c r="N7" s="302">
        <v>12</v>
      </c>
      <c r="O7" s="365"/>
      <c r="P7" s="360"/>
      <c r="Q7" s="362"/>
    </row>
    <row r="8" spans="1:17" ht="18" customHeight="1" thickTop="1">
      <c r="A8" s="604" t="s">
        <v>154</v>
      </c>
      <c r="B8" s="592"/>
      <c r="C8" s="87">
        <v>2</v>
      </c>
      <c r="D8" s="88">
        <v>2</v>
      </c>
      <c r="E8" s="88">
        <v>2</v>
      </c>
      <c r="F8" s="86" t="s">
        <v>155</v>
      </c>
      <c r="G8" s="86" t="s">
        <v>155</v>
      </c>
      <c r="H8" s="88">
        <v>15</v>
      </c>
      <c r="I8" s="88">
        <v>15</v>
      </c>
      <c r="J8" s="86" t="s">
        <v>155</v>
      </c>
      <c r="K8" s="86" t="s">
        <v>155</v>
      </c>
      <c r="L8" s="88">
        <v>63</v>
      </c>
      <c r="M8" s="88">
        <v>22</v>
      </c>
      <c r="N8" s="89">
        <v>14</v>
      </c>
      <c r="O8" s="320"/>
      <c r="P8" s="360"/>
      <c r="Q8" s="16"/>
    </row>
    <row r="9" spans="1:19" ht="18" customHeight="1">
      <c r="A9" s="604" t="s">
        <v>159</v>
      </c>
      <c r="B9" s="592"/>
      <c r="C9" s="98">
        <v>2</v>
      </c>
      <c r="D9" s="98">
        <v>2</v>
      </c>
      <c r="E9" s="98">
        <v>2</v>
      </c>
      <c r="F9" s="99" t="s">
        <v>155</v>
      </c>
      <c r="G9" s="99" t="s">
        <v>155</v>
      </c>
      <c r="H9" s="98">
        <v>16</v>
      </c>
      <c r="I9" s="98">
        <v>16</v>
      </c>
      <c r="J9" s="99" t="s">
        <v>155</v>
      </c>
      <c r="K9" s="99" t="s">
        <v>155</v>
      </c>
      <c r="L9" s="98">
        <v>68</v>
      </c>
      <c r="M9" s="88">
        <v>26</v>
      </c>
      <c r="N9" s="89">
        <v>15</v>
      </c>
      <c r="O9" s="320"/>
      <c r="P9" s="360"/>
      <c r="Q9" s="16"/>
      <c r="S9" s="16"/>
    </row>
    <row r="10" spans="1:17" ht="18" customHeight="1">
      <c r="A10" s="604" t="s">
        <v>174</v>
      </c>
      <c r="B10" s="592"/>
      <c r="C10" s="98">
        <v>2</v>
      </c>
      <c r="D10" s="98">
        <v>2</v>
      </c>
      <c r="E10" s="98">
        <v>2</v>
      </c>
      <c r="F10" s="99" t="s">
        <v>155</v>
      </c>
      <c r="G10" s="99" t="s">
        <v>155</v>
      </c>
      <c r="H10" s="98">
        <v>16</v>
      </c>
      <c r="I10" s="98">
        <v>16</v>
      </c>
      <c r="J10" s="99" t="s">
        <v>155</v>
      </c>
      <c r="K10" s="99" t="s">
        <v>155</v>
      </c>
      <c r="L10" s="98">
        <v>73</v>
      </c>
      <c r="M10" s="88">
        <v>29</v>
      </c>
      <c r="N10" s="89">
        <v>14</v>
      </c>
      <c r="O10" s="320"/>
      <c r="P10" s="360"/>
      <c r="Q10" s="16"/>
    </row>
    <row r="11" spans="1:17" ht="18" customHeight="1">
      <c r="A11" s="604" t="s">
        <v>250</v>
      </c>
      <c r="B11" s="592"/>
      <c r="C11" s="98">
        <v>2</v>
      </c>
      <c r="D11" s="98">
        <v>2</v>
      </c>
      <c r="E11" s="98">
        <v>2</v>
      </c>
      <c r="F11" s="99" t="s">
        <v>155</v>
      </c>
      <c r="G11" s="99" t="s">
        <v>155</v>
      </c>
      <c r="H11" s="98">
        <v>17</v>
      </c>
      <c r="I11" s="98">
        <v>17</v>
      </c>
      <c r="J11" s="99" t="s">
        <v>155</v>
      </c>
      <c r="K11" s="99" t="s">
        <v>155</v>
      </c>
      <c r="L11" s="98">
        <v>78</v>
      </c>
      <c r="M11" s="88">
        <v>29</v>
      </c>
      <c r="N11" s="89">
        <v>16</v>
      </c>
      <c r="O11" s="320"/>
      <c r="P11" s="363"/>
      <c r="Q11" s="16"/>
    </row>
    <row r="12" spans="1:17" ht="18" customHeight="1">
      <c r="A12" s="652" t="s">
        <v>258</v>
      </c>
      <c r="B12" s="621"/>
      <c r="C12" s="98">
        <v>2</v>
      </c>
      <c r="D12" s="98">
        <v>2</v>
      </c>
      <c r="E12" s="98">
        <v>2</v>
      </c>
      <c r="F12" s="99" t="s">
        <v>155</v>
      </c>
      <c r="G12" s="99" t="s">
        <v>155</v>
      </c>
      <c r="H12" s="98">
        <v>18</v>
      </c>
      <c r="I12" s="98">
        <v>18</v>
      </c>
      <c r="J12" s="99" t="s">
        <v>155</v>
      </c>
      <c r="K12" s="99" t="s">
        <v>155</v>
      </c>
      <c r="L12" s="98">
        <v>78</v>
      </c>
      <c r="M12" s="174">
        <v>25</v>
      </c>
      <c r="N12" s="89">
        <v>16</v>
      </c>
      <c r="O12" s="320"/>
      <c r="P12" s="363"/>
      <c r="Q12" s="16"/>
    </row>
    <row r="13" spans="1:17" ht="18" customHeight="1">
      <c r="A13" s="616" t="s">
        <v>307</v>
      </c>
      <c r="B13" s="617"/>
      <c r="C13" s="340">
        <f>D13</f>
        <v>2</v>
      </c>
      <c r="D13" s="333">
        <f>SUM(D14:D15)</f>
        <v>2</v>
      </c>
      <c r="E13" s="342">
        <f>SUM(E14:E15)</f>
        <v>2</v>
      </c>
      <c r="F13" s="341" t="s">
        <v>151</v>
      </c>
      <c r="G13" s="341" t="s">
        <v>151</v>
      </c>
      <c r="H13" s="342">
        <f>SUM(H14:H15)</f>
        <v>18</v>
      </c>
      <c r="I13" s="342">
        <f>SUM(I14:I15)</f>
        <v>18</v>
      </c>
      <c r="J13" s="341" t="s">
        <v>151</v>
      </c>
      <c r="K13" s="341" t="s">
        <v>151</v>
      </c>
      <c r="L13" s="342">
        <f>SUM(L14:L15)</f>
        <v>81</v>
      </c>
      <c r="M13" s="342">
        <f>SUM(M14:M15)</f>
        <v>26</v>
      </c>
      <c r="N13" s="343">
        <f>SUM(N14:N15)</f>
        <v>15</v>
      </c>
      <c r="O13" s="320"/>
      <c r="P13" s="360"/>
      <c r="Q13" s="16"/>
    </row>
    <row r="14" spans="1:17" ht="18" customHeight="1">
      <c r="A14" s="604" t="s">
        <v>47</v>
      </c>
      <c r="B14" s="592"/>
      <c r="C14" s="100">
        <v>1</v>
      </c>
      <c r="D14" s="80">
        <v>1</v>
      </c>
      <c r="E14" s="88">
        <v>1</v>
      </c>
      <c r="F14" s="86" t="s">
        <v>152</v>
      </c>
      <c r="G14" s="86" t="s">
        <v>152</v>
      </c>
      <c r="H14" s="88">
        <v>9</v>
      </c>
      <c r="I14" s="88">
        <v>9</v>
      </c>
      <c r="J14" s="86" t="s">
        <v>152</v>
      </c>
      <c r="K14" s="86" t="s">
        <v>152</v>
      </c>
      <c r="L14" s="88">
        <v>45</v>
      </c>
      <c r="M14" s="88">
        <v>20</v>
      </c>
      <c r="N14" s="89">
        <v>12</v>
      </c>
      <c r="O14" s="320"/>
      <c r="P14" s="360"/>
      <c r="Q14" s="16"/>
    </row>
    <row r="15" spans="1:17" ht="18" customHeight="1">
      <c r="A15" s="608" t="s">
        <v>49</v>
      </c>
      <c r="B15" s="609"/>
      <c r="C15" s="179">
        <f>D15</f>
        <v>1</v>
      </c>
      <c r="D15" s="187">
        <v>1</v>
      </c>
      <c r="E15" s="174">
        <v>1</v>
      </c>
      <c r="F15" s="175" t="s">
        <v>153</v>
      </c>
      <c r="G15" s="175" t="s">
        <v>153</v>
      </c>
      <c r="H15" s="174">
        <v>9</v>
      </c>
      <c r="I15" s="174">
        <v>9</v>
      </c>
      <c r="J15" s="175" t="s">
        <v>153</v>
      </c>
      <c r="K15" s="175" t="s">
        <v>153</v>
      </c>
      <c r="L15" s="174">
        <v>36</v>
      </c>
      <c r="M15" s="174">
        <v>6</v>
      </c>
      <c r="N15" s="176">
        <v>3</v>
      </c>
      <c r="O15" s="320"/>
      <c r="P15" s="360"/>
      <c r="Q15" s="16"/>
    </row>
    <row r="16" spans="3:16" ht="12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8" spans="1:14" ht="23.25" customHeight="1">
      <c r="A18" s="600" t="s">
        <v>35</v>
      </c>
      <c r="B18" s="607"/>
      <c r="C18" s="597" t="s">
        <v>228</v>
      </c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9"/>
    </row>
    <row r="19" spans="1:14" ht="18" customHeight="1">
      <c r="A19" s="604"/>
      <c r="B19" s="592"/>
      <c r="C19" s="638" t="s">
        <v>29</v>
      </c>
      <c r="D19" s="638" t="s">
        <v>58</v>
      </c>
      <c r="E19" s="638" t="s">
        <v>59</v>
      </c>
      <c r="F19" s="597" t="s">
        <v>205</v>
      </c>
      <c r="G19" s="598"/>
      <c r="H19" s="599"/>
      <c r="I19" s="597" t="s">
        <v>206</v>
      </c>
      <c r="J19" s="598"/>
      <c r="K19" s="599"/>
      <c r="L19" s="597" t="s">
        <v>207</v>
      </c>
      <c r="M19" s="598"/>
      <c r="N19" s="599"/>
    </row>
    <row r="20" spans="1:14" ht="18" customHeight="1">
      <c r="A20" s="608"/>
      <c r="B20" s="609"/>
      <c r="C20" s="677"/>
      <c r="D20" s="677"/>
      <c r="E20" s="677"/>
      <c r="F20" s="20" t="s">
        <v>69</v>
      </c>
      <c r="G20" s="20" t="s">
        <v>67</v>
      </c>
      <c r="H20" s="20" t="s">
        <v>68</v>
      </c>
      <c r="I20" s="20" t="s">
        <v>69</v>
      </c>
      <c r="J20" s="20" t="s">
        <v>67</v>
      </c>
      <c r="K20" s="20" t="s">
        <v>68</v>
      </c>
      <c r="L20" s="20" t="s">
        <v>69</v>
      </c>
      <c r="M20" s="20" t="s">
        <v>67</v>
      </c>
      <c r="N20" s="20" t="s">
        <v>68</v>
      </c>
    </row>
    <row r="21" spans="1:14" ht="18" customHeight="1" thickBot="1">
      <c r="A21" s="610" t="s">
        <v>308</v>
      </c>
      <c r="B21" s="656"/>
      <c r="C21" s="145">
        <v>361</v>
      </c>
      <c r="D21" s="145">
        <v>180</v>
      </c>
      <c r="E21" s="145">
        <v>181</v>
      </c>
      <c r="F21" s="145">
        <v>120</v>
      </c>
      <c r="G21" s="145">
        <v>61</v>
      </c>
      <c r="H21" s="145">
        <v>59</v>
      </c>
      <c r="I21" s="145">
        <v>120</v>
      </c>
      <c r="J21" s="145">
        <v>59</v>
      </c>
      <c r="K21" s="145">
        <v>61</v>
      </c>
      <c r="L21" s="145">
        <v>121</v>
      </c>
      <c r="M21" s="145">
        <v>60</v>
      </c>
      <c r="N21" s="146">
        <v>61</v>
      </c>
    </row>
    <row r="22" spans="1:14" ht="18" customHeight="1" thickTop="1">
      <c r="A22" s="604" t="s">
        <v>154</v>
      </c>
      <c r="B22" s="592"/>
      <c r="C22" s="88">
        <v>545</v>
      </c>
      <c r="D22" s="88">
        <v>270</v>
      </c>
      <c r="E22" s="88">
        <v>275</v>
      </c>
      <c r="F22" s="88">
        <v>197</v>
      </c>
      <c r="G22" s="88">
        <v>95</v>
      </c>
      <c r="H22" s="88">
        <v>102</v>
      </c>
      <c r="I22" s="88">
        <v>180</v>
      </c>
      <c r="J22" s="88">
        <v>93</v>
      </c>
      <c r="K22" s="88">
        <v>87</v>
      </c>
      <c r="L22" s="88">
        <v>168</v>
      </c>
      <c r="M22" s="88">
        <v>82</v>
      </c>
      <c r="N22" s="89">
        <v>86</v>
      </c>
    </row>
    <row r="23" spans="1:14" ht="18" customHeight="1">
      <c r="A23" s="604" t="s">
        <v>159</v>
      </c>
      <c r="B23" s="592"/>
      <c r="C23" s="88">
        <v>571</v>
      </c>
      <c r="D23" s="88">
        <v>287</v>
      </c>
      <c r="E23" s="88">
        <v>284</v>
      </c>
      <c r="F23" s="88">
        <v>195</v>
      </c>
      <c r="G23" s="88">
        <v>100</v>
      </c>
      <c r="H23" s="88">
        <v>95</v>
      </c>
      <c r="I23" s="88">
        <v>196</v>
      </c>
      <c r="J23" s="88">
        <v>94</v>
      </c>
      <c r="K23" s="88">
        <v>102</v>
      </c>
      <c r="L23" s="88">
        <v>180</v>
      </c>
      <c r="M23" s="88">
        <v>93</v>
      </c>
      <c r="N23" s="89">
        <v>87</v>
      </c>
    </row>
    <row r="24" spans="1:14" ht="18" customHeight="1">
      <c r="A24" s="604" t="s">
        <v>174</v>
      </c>
      <c r="B24" s="592"/>
      <c r="C24" s="88">
        <v>598</v>
      </c>
      <c r="D24" s="88">
        <v>300</v>
      </c>
      <c r="E24" s="88">
        <v>298</v>
      </c>
      <c r="F24" s="88">
        <v>209</v>
      </c>
      <c r="G24" s="88">
        <v>107</v>
      </c>
      <c r="H24" s="88">
        <v>102</v>
      </c>
      <c r="I24" s="88">
        <v>196</v>
      </c>
      <c r="J24" s="88">
        <v>100</v>
      </c>
      <c r="K24" s="88">
        <v>96</v>
      </c>
      <c r="L24" s="88">
        <v>193</v>
      </c>
      <c r="M24" s="88">
        <v>93</v>
      </c>
      <c r="N24" s="89">
        <v>100</v>
      </c>
    </row>
    <row r="25" spans="1:14" ht="18" customHeight="1">
      <c r="A25" s="682" t="s">
        <v>250</v>
      </c>
      <c r="B25" s="596"/>
      <c r="C25" s="88">
        <v>640</v>
      </c>
      <c r="D25" s="88">
        <v>319</v>
      </c>
      <c r="E25" s="88">
        <v>321</v>
      </c>
      <c r="F25" s="88">
        <v>237</v>
      </c>
      <c r="G25" s="88">
        <v>113</v>
      </c>
      <c r="H25" s="88">
        <v>124</v>
      </c>
      <c r="I25" s="88">
        <v>207</v>
      </c>
      <c r="J25" s="88">
        <v>106</v>
      </c>
      <c r="K25" s="88">
        <v>101</v>
      </c>
      <c r="L25" s="88">
        <v>196</v>
      </c>
      <c r="M25" s="88">
        <v>100</v>
      </c>
      <c r="N25" s="89">
        <v>86</v>
      </c>
    </row>
    <row r="26" spans="1:14" ht="18" customHeight="1">
      <c r="A26" s="652" t="s">
        <v>258</v>
      </c>
      <c r="B26" s="621"/>
      <c r="C26" s="88">
        <v>650</v>
      </c>
      <c r="D26" s="88">
        <v>318</v>
      </c>
      <c r="E26" s="88">
        <v>332</v>
      </c>
      <c r="F26" s="88">
        <v>209</v>
      </c>
      <c r="G26" s="88">
        <v>100</v>
      </c>
      <c r="H26" s="88">
        <v>109</v>
      </c>
      <c r="I26" s="88">
        <v>236</v>
      </c>
      <c r="J26" s="88">
        <v>113</v>
      </c>
      <c r="K26" s="88">
        <v>123</v>
      </c>
      <c r="L26" s="88">
        <v>205</v>
      </c>
      <c r="M26" s="88">
        <v>105</v>
      </c>
      <c r="N26" s="176">
        <v>100</v>
      </c>
    </row>
    <row r="27" spans="1:14" ht="18" customHeight="1">
      <c r="A27" s="616" t="s">
        <v>307</v>
      </c>
      <c r="B27" s="617"/>
      <c r="C27" s="342">
        <f aca="true" t="shared" si="0" ref="C27:N27">SUM(C28:C29)</f>
        <v>671</v>
      </c>
      <c r="D27" s="342">
        <f t="shared" si="0"/>
        <v>327</v>
      </c>
      <c r="E27" s="342">
        <f t="shared" si="0"/>
        <v>344</v>
      </c>
      <c r="F27" s="342">
        <f t="shared" si="0"/>
        <v>226</v>
      </c>
      <c r="G27" s="342">
        <f t="shared" si="0"/>
        <v>115</v>
      </c>
      <c r="H27" s="342">
        <f t="shared" si="0"/>
        <v>111</v>
      </c>
      <c r="I27" s="342">
        <f t="shared" si="0"/>
        <v>208</v>
      </c>
      <c r="J27" s="342">
        <f t="shared" si="0"/>
        <v>99</v>
      </c>
      <c r="K27" s="342">
        <f t="shared" si="0"/>
        <v>109</v>
      </c>
      <c r="L27" s="342">
        <f t="shared" si="0"/>
        <v>237</v>
      </c>
      <c r="M27" s="342">
        <f t="shared" si="0"/>
        <v>113</v>
      </c>
      <c r="N27" s="343">
        <f t="shared" si="0"/>
        <v>124</v>
      </c>
    </row>
    <row r="28" spans="1:14" ht="18" customHeight="1">
      <c r="A28" s="604" t="s">
        <v>47</v>
      </c>
      <c r="B28" s="592"/>
      <c r="C28" s="88">
        <v>370</v>
      </c>
      <c r="D28" s="88">
        <v>176</v>
      </c>
      <c r="E28" s="88">
        <v>194</v>
      </c>
      <c r="F28" s="88">
        <v>125</v>
      </c>
      <c r="G28" s="88">
        <v>60</v>
      </c>
      <c r="H28" s="88">
        <v>65</v>
      </c>
      <c r="I28" s="88">
        <v>122</v>
      </c>
      <c r="J28" s="88">
        <v>59</v>
      </c>
      <c r="K28" s="88">
        <v>63</v>
      </c>
      <c r="L28" s="88">
        <v>123</v>
      </c>
      <c r="M28" s="88">
        <v>57</v>
      </c>
      <c r="N28" s="89">
        <v>66</v>
      </c>
    </row>
    <row r="29" spans="1:14" ht="18" customHeight="1">
      <c r="A29" s="608" t="s">
        <v>49</v>
      </c>
      <c r="B29" s="609"/>
      <c r="C29" s="174">
        <v>301</v>
      </c>
      <c r="D29" s="174">
        <v>151</v>
      </c>
      <c r="E29" s="174">
        <v>150</v>
      </c>
      <c r="F29" s="174">
        <v>101</v>
      </c>
      <c r="G29" s="174">
        <v>55</v>
      </c>
      <c r="H29" s="174">
        <v>46</v>
      </c>
      <c r="I29" s="174">
        <v>86</v>
      </c>
      <c r="J29" s="174">
        <v>40</v>
      </c>
      <c r="K29" s="174">
        <v>46</v>
      </c>
      <c r="L29" s="174">
        <v>114</v>
      </c>
      <c r="M29" s="174">
        <v>56</v>
      </c>
      <c r="N29" s="176">
        <v>58</v>
      </c>
    </row>
    <row r="30" ht="18" customHeight="1"/>
    <row r="32" spans="1:14" ht="12">
      <c r="A32" s="63"/>
      <c r="B32" s="17"/>
      <c r="C32" s="17"/>
      <c r="D32" s="17"/>
      <c r="E32" s="17"/>
      <c r="F32" s="17"/>
      <c r="G32" s="17"/>
      <c r="H32" s="19"/>
      <c r="I32" s="17"/>
      <c r="J32" s="17"/>
      <c r="K32" s="19"/>
      <c r="L32" s="17"/>
      <c r="M32" s="17"/>
      <c r="N32" s="64"/>
    </row>
    <row r="33" spans="1:14" ht="24.75" customHeight="1">
      <c r="A33" s="600" t="s">
        <v>35</v>
      </c>
      <c r="B33" s="607"/>
      <c r="C33" s="634" t="s">
        <v>229</v>
      </c>
      <c r="D33" s="634"/>
      <c r="E33" s="634"/>
      <c r="F33" s="634"/>
      <c r="G33" s="634"/>
      <c r="H33" s="634"/>
      <c r="I33" s="634"/>
      <c r="J33" s="634"/>
      <c r="K33" s="634"/>
      <c r="L33" s="634"/>
      <c r="M33" s="634"/>
      <c r="N33" s="633"/>
    </row>
    <row r="34" spans="1:14" ht="18" customHeight="1">
      <c r="A34" s="604"/>
      <c r="B34" s="592"/>
      <c r="C34" s="655" t="s">
        <v>217</v>
      </c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09"/>
    </row>
    <row r="35" spans="1:14" ht="18" customHeight="1">
      <c r="A35" s="604"/>
      <c r="B35" s="592"/>
      <c r="C35" s="607" t="s">
        <v>69</v>
      </c>
      <c r="D35" s="638" t="s">
        <v>70</v>
      </c>
      <c r="E35" s="638" t="s">
        <v>71</v>
      </c>
      <c r="F35" s="597" t="s">
        <v>214</v>
      </c>
      <c r="G35" s="634"/>
      <c r="H35" s="633"/>
      <c r="I35" s="597" t="s">
        <v>206</v>
      </c>
      <c r="J35" s="634"/>
      <c r="K35" s="633"/>
      <c r="L35" s="597" t="s">
        <v>207</v>
      </c>
      <c r="M35" s="634"/>
      <c r="N35" s="633"/>
    </row>
    <row r="36" spans="1:14" ht="18" customHeight="1">
      <c r="A36" s="608"/>
      <c r="B36" s="609"/>
      <c r="C36" s="609"/>
      <c r="D36" s="644"/>
      <c r="E36" s="644"/>
      <c r="F36" s="20" t="s">
        <v>69</v>
      </c>
      <c r="G36" s="20" t="s">
        <v>70</v>
      </c>
      <c r="H36" s="20" t="s">
        <v>71</v>
      </c>
      <c r="I36" s="20" t="s">
        <v>69</v>
      </c>
      <c r="J36" s="20" t="s">
        <v>70</v>
      </c>
      <c r="K36" s="20" t="s">
        <v>71</v>
      </c>
      <c r="L36" s="20" t="s">
        <v>69</v>
      </c>
      <c r="M36" s="20" t="s">
        <v>70</v>
      </c>
      <c r="N36" s="20" t="s">
        <v>71</v>
      </c>
    </row>
    <row r="37" spans="1:14" ht="18" customHeight="1" thickBot="1">
      <c r="A37" s="635" t="s">
        <v>308</v>
      </c>
      <c r="B37" s="636"/>
      <c r="C37" s="142">
        <v>360</v>
      </c>
      <c r="D37" s="142">
        <v>177</v>
      </c>
      <c r="E37" s="142">
        <v>183</v>
      </c>
      <c r="F37" s="142">
        <v>118</v>
      </c>
      <c r="G37" s="142">
        <v>60</v>
      </c>
      <c r="H37" s="142">
        <v>58</v>
      </c>
      <c r="I37" s="142">
        <v>126</v>
      </c>
      <c r="J37" s="142">
        <v>59</v>
      </c>
      <c r="K37" s="142">
        <v>67</v>
      </c>
      <c r="L37" s="142">
        <v>116</v>
      </c>
      <c r="M37" s="142">
        <v>58</v>
      </c>
      <c r="N37" s="143">
        <v>58</v>
      </c>
    </row>
    <row r="38" spans="1:14" ht="18" customHeight="1" thickTop="1">
      <c r="A38" s="604" t="s">
        <v>154</v>
      </c>
      <c r="B38" s="592"/>
      <c r="C38" s="88">
        <v>402</v>
      </c>
      <c r="D38" s="88">
        <v>203</v>
      </c>
      <c r="E38" s="88">
        <v>199</v>
      </c>
      <c r="F38" s="88">
        <v>163</v>
      </c>
      <c r="G38" s="88">
        <v>85</v>
      </c>
      <c r="H38" s="88">
        <v>78</v>
      </c>
      <c r="I38" s="88">
        <v>118</v>
      </c>
      <c r="J38" s="88">
        <v>57</v>
      </c>
      <c r="K38" s="88">
        <v>61</v>
      </c>
      <c r="L38" s="88">
        <v>121</v>
      </c>
      <c r="M38" s="88">
        <v>61</v>
      </c>
      <c r="N38" s="89">
        <v>60</v>
      </c>
    </row>
    <row r="39" spans="1:14" ht="18" customHeight="1">
      <c r="A39" s="604" t="s">
        <v>159</v>
      </c>
      <c r="B39" s="592"/>
      <c r="C39" s="88">
        <v>446</v>
      </c>
      <c r="D39" s="88">
        <v>221</v>
      </c>
      <c r="E39" s="88">
        <v>225</v>
      </c>
      <c r="F39" s="88">
        <v>168</v>
      </c>
      <c r="G39" s="88">
        <v>82</v>
      </c>
      <c r="H39" s="88">
        <v>86</v>
      </c>
      <c r="I39" s="88">
        <v>161</v>
      </c>
      <c r="J39" s="88">
        <v>83</v>
      </c>
      <c r="K39" s="88">
        <v>78</v>
      </c>
      <c r="L39" s="88">
        <v>117</v>
      </c>
      <c r="M39" s="88">
        <v>56</v>
      </c>
      <c r="N39" s="89">
        <v>61</v>
      </c>
    </row>
    <row r="40" spans="1:14" ht="18" customHeight="1">
      <c r="A40" s="604" t="s">
        <v>174</v>
      </c>
      <c r="B40" s="592"/>
      <c r="C40" s="88">
        <v>502</v>
      </c>
      <c r="D40" s="88">
        <v>254</v>
      </c>
      <c r="E40" s="88">
        <v>248</v>
      </c>
      <c r="F40" s="88">
        <v>177</v>
      </c>
      <c r="G40" s="88">
        <v>91</v>
      </c>
      <c r="H40" s="88">
        <v>86</v>
      </c>
      <c r="I40" s="88">
        <v>166</v>
      </c>
      <c r="J40" s="88">
        <v>82</v>
      </c>
      <c r="K40" s="88">
        <v>84</v>
      </c>
      <c r="L40" s="88">
        <v>159</v>
      </c>
      <c r="M40" s="88">
        <v>81</v>
      </c>
      <c r="N40" s="89">
        <v>78</v>
      </c>
    </row>
    <row r="41" spans="1:14" ht="18" customHeight="1">
      <c r="A41" s="604" t="s">
        <v>250</v>
      </c>
      <c r="B41" s="626"/>
      <c r="C41" s="88">
        <v>528</v>
      </c>
      <c r="D41" s="88">
        <v>262</v>
      </c>
      <c r="E41" s="88">
        <v>266</v>
      </c>
      <c r="F41" s="88">
        <v>190</v>
      </c>
      <c r="G41" s="88">
        <v>91</v>
      </c>
      <c r="H41" s="88">
        <v>99</v>
      </c>
      <c r="I41" s="88">
        <v>173</v>
      </c>
      <c r="J41" s="88">
        <v>89</v>
      </c>
      <c r="K41" s="88">
        <v>84</v>
      </c>
      <c r="L41" s="88">
        <v>165</v>
      </c>
      <c r="M41" s="88">
        <v>82</v>
      </c>
      <c r="N41" s="89">
        <v>83</v>
      </c>
    </row>
    <row r="42" spans="1:14" ht="18" customHeight="1">
      <c r="A42" s="608" t="s">
        <v>258</v>
      </c>
      <c r="B42" s="593"/>
      <c r="C42" s="88">
        <v>550</v>
      </c>
      <c r="D42" s="88">
        <v>275</v>
      </c>
      <c r="E42" s="88">
        <v>275</v>
      </c>
      <c r="F42" s="88">
        <v>191</v>
      </c>
      <c r="G42" s="88">
        <v>98</v>
      </c>
      <c r="H42" s="88">
        <v>93</v>
      </c>
      <c r="I42" s="88">
        <v>188</v>
      </c>
      <c r="J42" s="88">
        <v>89</v>
      </c>
      <c r="K42" s="88">
        <v>99</v>
      </c>
      <c r="L42" s="88">
        <v>171</v>
      </c>
      <c r="M42" s="88">
        <v>88</v>
      </c>
      <c r="N42" s="89">
        <v>83</v>
      </c>
    </row>
    <row r="43" spans="1:14" ht="18" customHeight="1">
      <c r="A43" s="616" t="s">
        <v>307</v>
      </c>
      <c r="B43" s="617"/>
      <c r="C43" s="342">
        <f aca="true" t="shared" si="1" ref="C43:N43">SUM(C44:C45)</f>
        <v>578</v>
      </c>
      <c r="D43" s="342">
        <f t="shared" si="1"/>
        <v>286</v>
      </c>
      <c r="E43" s="342">
        <f t="shared" si="1"/>
        <v>292</v>
      </c>
      <c r="F43" s="342">
        <f t="shared" si="1"/>
        <v>200</v>
      </c>
      <c r="G43" s="342">
        <f t="shared" si="1"/>
        <v>100</v>
      </c>
      <c r="H43" s="342">
        <f t="shared" si="1"/>
        <v>100</v>
      </c>
      <c r="I43" s="342">
        <f t="shared" si="1"/>
        <v>192</v>
      </c>
      <c r="J43" s="342">
        <f t="shared" si="1"/>
        <v>98</v>
      </c>
      <c r="K43" s="342">
        <f t="shared" si="1"/>
        <v>94</v>
      </c>
      <c r="L43" s="342">
        <f t="shared" si="1"/>
        <v>186</v>
      </c>
      <c r="M43" s="342">
        <f t="shared" si="1"/>
        <v>88</v>
      </c>
      <c r="N43" s="343">
        <f t="shared" si="1"/>
        <v>98</v>
      </c>
    </row>
    <row r="44" spans="1:14" ht="18" customHeight="1">
      <c r="A44" s="638" t="s">
        <v>47</v>
      </c>
      <c r="B44" s="638"/>
      <c r="C44" s="88">
        <v>371</v>
      </c>
      <c r="D44" s="88">
        <v>178</v>
      </c>
      <c r="E44" s="88">
        <v>193</v>
      </c>
      <c r="F44" s="88">
        <v>119</v>
      </c>
      <c r="G44" s="88">
        <v>56</v>
      </c>
      <c r="H44" s="88">
        <v>63</v>
      </c>
      <c r="I44" s="88">
        <v>120</v>
      </c>
      <c r="J44" s="88">
        <v>59</v>
      </c>
      <c r="K44" s="88">
        <v>61</v>
      </c>
      <c r="L44" s="88">
        <v>132</v>
      </c>
      <c r="M44" s="88">
        <v>63</v>
      </c>
      <c r="N44" s="89">
        <v>69</v>
      </c>
    </row>
    <row r="45" spans="1:14" ht="18" customHeight="1">
      <c r="A45" s="608" t="s">
        <v>49</v>
      </c>
      <c r="B45" s="609"/>
      <c r="C45" s="179">
        <v>207</v>
      </c>
      <c r="D45" s="174">
        <v>108</v>
      </c>
      <c r="E45" s="174">
        <v>99</v>
      </c>
      <c r="F45" s="174">
        <v>81</v>
      </c>
      <c r="G45" s="175">
        <v>44</v>
      </c>
      <c r="H45" s="175">
        <v>37</v>
      </c>
      <c r="I45" s="175">
        <v>72</v>
      </c>
      <c r="J45" s="175">
        <v>39</v>
      </c>
      <c r="K45" s="175">
        <v>33</v>
      </c>
      <c r="L45" s="175">
        <v>54</v>
      </c>
      <c r="M45" s="175">
        <v>25</v>
      </c>
      <c r="N45" s="364">
        <v>29</v>
      </c>
    </row>
    <row r="46" ht="18" customHeight="1"/>
  </sheetData>
  <sheetProtection/>
  <mergeCells count="57">
    <mergeCell ref="A7:B7"/>
    <mergeCell ref="A8:B8"/>
    <mergeCell ref="A10:B10"/>
    <mergeCell ref="A9:B9"/>
    <mergeCell ref="A18:B20"/>
    <mergeCell ref="A1:N1"/>
    <mergeCell ref="A11:B11"/>
    <mergeCell ref="A14:B14"/>
    <mergeCell ref="A15:B15"/>
    <mergeCell ref="A13:B13"/>
    <mergeCell ref="A12:B12"/>
    <mergeCell ref="C5:C6"/>
    <mergeCell ref="D5:D6"/>
    <mergeCell ref="A4:B6"/>
    <mergeCell ref="F35:H35"/>
    <mergeCell ref="A21:B21"/>
    <mergeCell ref="A22:B22"/>
    <mergeCell ref="A23:B23"/>
    <mergeCell ref="A24:B24"/>
    <mergeCell ref="A25:B25"/>
    <mergeCell ref="A26:B26"/>
    <mergeCell ref="L35:N35"/>
    <mergeCell ref="A37:B37"/>
    <mergeCell ref="A38:B38"/>
    <mergeCell ref="A39:B39"/>
    <mergeCell ref="A40:B40"/>
    <mergeCell ref="A27:B27"/>
    <mergeCell ref="A28:B28"/>
    <mergeCell ref="A29:B29"/>
    <mergeCell ref="A33:B36"/>
    <mergeCell ref="C4:G4"/>
    <mergeCell ref="C33:N33"/>
    <mergeCell ref="A42:B42"/>
    <mergeCell ref="A43:B43"/>
    <mergeCell ref="A44:B44"/>
    <mergeCell ref="A45:B45"/>
    <mergeCell ref="N5:N6"/>
    <mergeCell ref="F19:H19"/>
    <mergeCell ref="I19:K19"/>
    <mergeCell ref="L19:N19"/>
    <mergeCell ref="I5:I6"/>
    <mergeCell ref="I35:K35"/>
    <mergeCell ref="C19:C20"/>
    <mergeCell ref="D19:D20"/>
    <mergeCell ref="E19:E20"/>
    <mergeCell ref="E5:G5"/>
    <mergeCell ref="C18:N18"/>
    <mergeCell ref="L4:M4"/>
    <mergeCell ref="H4:K4"/>
    <mergeCell ref="H5:H6"/>
    <mergeCell ref="K5:K6"/>
    <mergeCell ref="A41:B41"/>
    <mergeCell ref="C34:N34"/>
    <mergeCell ref="C35:C36"/>
    <mergeCell ref="D35:D36"/>
    <mergeCell ref="E35:E36"/>
    <mergeCell ref="J5:J6"/>
  </mergeCells>
  <printOptions/>
  <pageMargins left="0.7874015748031497" right="0.4330708661417323" top="0.5118110236220472" bottom="0.2755905511811024" header="0.5118110236220472" footer="0.2755905511811024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V48"/>
  <sheetViews>
    <sheetView zoomScale="115" zoomScaleNormal="115" zoomScalePageLayoutView="0" workbookViewId="0" topLeftCell="A29">
      <selection activeCell="A54" sqref="A54"/>
    </sheetView>
  </sheetViews>
  <sheetFormatPr defaultColWidth="9.00390625" defaultRowHeight="13.5"/>
  <cols>
    <col min="1" max="1" width="15.50390625" style="4" customWidth="1"/>
    <col min="2" max="2" width="8.00390625" style="4" customWidth="1"/>
    <col min="3" max="3" width="5.00390625" style="4" customWidth="1"/>
    <col min="4" max="4" width="6.375" style="4" customWidth="1"/>
    <col min="5" max="5" width="6.75390625" style="4" customWidth="1"/>
    <col min="6" max="6" width="6.50390625" style="4" customWidth="1"/>
    <col min="7" max="10" width="6.375" style="4" customWidth="1"/>
    <col min="11" max="11" width="8.00390625" style="4" customWidth="1"/>
    <col min="12" max="12" width="8.125" style="4" customWidth="1"/>
    <col min="13" max="20" width="5.625" style="4" customWidth="1"/>
    <col min="21" max="21" width="7.875" style="4" customWidth="1"/>
    <col min="22" max="23" width="7.50390625" style="4" customWidth="1"/>
    <col min="24" max="16384" width="9.00390625" style="4" customWidth="1"/>
  </cols>
  <sheetData>
    <row r="1" spans="1:22" ht="18.75">
      <c r="A1" s="686" t="s">
        <v>169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366"/>
      <c r="N1" s="366"/>
      <c r="O1" s="366"/>
      <c r="P1" s="366"/>
      <c r="Q1" s="366"/>
      <c r="R1" s="366"/>
      <c r="S1" s="366"/>
      <c r="T1" s="366"/>
      <c r="U1" s="366"/>
      <c r="V1" s="366"/>
    </row>
    <row r="2" spans="1:22" ht="6" customHeight="1">
      <c r="A2" s="366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6"/>
      <c r="N2" s="366"/>
      <c r="O2" s="366"/>
      <c r="P2" s="366"/>
      <c r="Q2" s="366"/>
      <c r="R2" s="366"/>
      <c r="S2" s="366"/>
      <c r="T2" s="366"/>
      <c r="U2" s="366"/>
      <c r="V2" s="366"/>
    </row>
    <row r="3" spans="1:22" ht="16.5" customHeight="1">
      <c r="A3" s="161" t="s">
        <v>243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366"/>
      <c r="N3" s="366"/>
      <c r="O3" s="366"/>
      <c r="P3" s="366"/>
      <c r="Q3" s="366"/>
      <c r="R3" s="366"/>
      <c r="S3" s="366"/>
      <c r="T3" s="366"/>
      <c r="U3" s="366"/>
      <c r="V3" s="366"/>
    </row>
    <row r="4" spans="1:12" ht="18" customHeight="1">
      <c r="A4" s="683" t="s">
        <v>168</v>
      </c>
      <c r="B4" s="688" t="s">
        <v>86</v>
      </c>
      <c r="C4" s="691" t="s">
        <v>94</v>
      </c>
      <c r="D4" s="691"/>
      <c r="E4" s="691"/>
      <c r="F4" s="691"/>
      <c r="G4" s="691"/>
      <c r="H4" s="691"/>
      <c r="I4" s="691"/>
      <c r="J4" s="691"/>
      <c r="K4" s="688" t="s">
        <v>99</v>
      </c>
      <c r="L4" s="688" t="s">
        <v>100</v>
      </c>
    </row>
    <row r="5" spans="1:12" ht="18" customHeight="1">
      <c r="A5" s="684"/>
      <c r="B5" s="689"/>
      <c r="C5" s="691" t="s">
        <v>87</v>
      </c>
      <c r="D5" s="691" t="s">
        <v>88</v>
      </c>
      <c r="E5" s="691" t="s">
        <v>89</v>
      </c>
      <c r="F5" s="691" t="s">
        <v>90</v>
      </c>
      <c r="G5" s="691" t="s">
        <v>95</v>
      </c>
      <c r="H5" s="691"/>
      <c r="I5" s="691"/>
      <c r="J5" s="691"/>
      <c r="K5" s="684"/>
      <c r="L5" s="684"/>
    </row>
    <row r="6" spans="1:12" ht="18" customHeight="1">
      <c r="A6" s="685"/>
      <c r="B6" s="690"/>
      <c r="C6" s="691"/>
      <c r="D6" s="691"/>
      <c r="E6" s="691"/>
      <c r="F6" s="691"/>
      <c r="G6" s="159" t="s">
        <v>87</v>
      </c>
      <c r="H6" s="159" t="s">
        <v>91</v>
      </c>
      <c r="I6" s="159" t="s">
        <v>92</v>
      </c>
      <c r="J6" s="159" t="s">
        <v>93</v>
      </c>
      <c r="K6" s="685"/>
      <c r="L6" s="685"/>
    </row>
    <row r="7" spans="1:12" ht="18" customHeight="1" thickBot="1">
      <c r="A7" s="224" t="s">
        <v>311</v>
      </c>
      <c r="B7" s="219">
        <v>11</v>
      </c>
      <c r="C7" s="217">
        <v>312</v>
      </c>
      <c r="D7" s="217">
        <v>11</v>
      </c>
      <c r="E7" s="217">
        <v>96</v>
      </c>
      <c r="F7" s="217">
        <v>79</v>
      </c>
      <c r="G7" s="217">
        <v>126</v>
      </c>
      <c r="H7" s="217">
        <v>123</v>
      </c>
      <c r="I7" s="217">
        <v>3</v>
      </c>
      <c r="J7" s="153" t="s">
        <v>155</v>
      </c>
      <c r="K7" s="217">
        <v>657</v>
      </c>
      <c r="L7" s="218">
        <v>163</v>
      </c>
    </row>
    <row r="8" spans="1:12" ht="18" customHeight="1" thickTop="1">
      <c r="A8" s="162" t="s">
        <v>233</v>
      </c>
      <c r="B8" s="76">
        <v>10</v>
      </c>
      <c r="C8" s="67">
        <v>336</v>
      </c>
      <c r="D8" s="69">
        <v>7</v>
      </c>
      <c r="E8" s="67">
        <v>119</v>
      </c>
      <c r="F8" s="67">
        <v>80</v>
      </c>
      <c r="G8" s="67">
        <v>130</v>
      </c>
      <c r="H8" s="67">
        <v>127</v>
      </c>
      <c r="I8" s="67">
        <v>3</v>
      </c>
      <c r="J8" s="68" t="s">
        <v>155</v>
      </c>
      <c r="K8" s="67">
        <v>697</v>
      </c>
      <c r="L8" s="214">
        <v>144</v>
      </c>
    </row>
    <row r="9" spans="1:12" ht="18" customHeight="1">
      <c r="A9" s="162" t="s">
        <v>234</v>
      </c>
      <c r="B9" s="76">
        <v>11</v>
      </c>
      <c r="C9" s="67">
        <v>352</v>
      </c>
      <c r="D9" s="70">
        <v>6</v>
      </c>
      <c r="E9" s="67">
        <v>123</v>
      </c>
      <c r="F9" s="67">
        <v>86</v>
      </c>
      <c r="G9" s="67">
        <v>137</v>
      </c>
      <c r="H9" s="67">
        <v>134</v>
      </c>
      <c r="I9" s="67">
        <v>3</v>
      </c>
      <c r="J9" s="68" t="s">
        <v>155</v>
      </c>
      <c r="K9" s="67">
        <v>740</v>
      </c>
      <c r="L9" s="214">
        <v>152</v>
      </c>
    </row>
    <row r="10" spans="1:12" ht="18" customHeight="1">
      <c r="A10" s="162" t="s">
        <v>251</v>
      </c>
      <c r="B10" s="77">
        <v>12</v>
      </c>
      <c r="C10" s="67">
        <v>379</v>
      </c>
      <c r="D10" s="70">
        <v>9</v>
      </c>
      <c r="E10" s="70">
        <v>128</v>
      </c>
      <c r="F10" s="70">
        <v>102</v>
      </c>
      <c r="G10" s="67">
        <v>140</v>
      </c>
      <c r="H10" s="70">
        <v>137</v>
      </c>
      <c r="I10" s="70">
        <v>3</v>
      </c>
      <c r="J10" s="71" t="s">
        <v>155</v>
      </c>
      <c r="K10" s="67">
        <v>783</v>
      </c>
      <c r="L10" s="214">
        <v>161</v>
      </c>
    </row>
    <row r="11" spans="1:12" ht="18" customHeight="1">
      <c r="A11" s="162" t="s">
        <v>252</v>
      </c>
      <c r="B11" s="77">
        <v>12</v>
      </c>
      <c r="C11" s="67">
        <v>399</v>
      </c>
      <c r="D11" s="70">
        <v>10</v>
      </c>
      <c r="E11" s="70">
        <v>129</v>
      </c>
      <c r="F11" s="70">
        <v>111</v>
      </c>
      <c r="G11" s="67">
        <v>149</v>
      </c>
      <c r="H11" s="70">
        <v>146</v>
      </c>
      <c r="I11" s="70">
        <v>3</v>
      </c>
      <c r="J11" s="71" t="s">
        <v>155</v>
      </c>
      <c r="K11" s="67">
        <v>835</v>
      </c>
      <c r="L11" s="214">
        <v>148</v>
      </c>
    </row>
    <row r="12" spans="1:12" ht="18" customHeight="1">
      <c r="A12" s="160" t="s">
        <v>259</v>
      </c>
      <c r="B12" s="77">
        <v>12</v>
      </c>
      <c r="C12" s="67">
        <v>424</v>
      </c>
      <c r="D12" s="70">
        <v>11</v>
      </c>
      <c r="E12" s="70">
        <v>133</v>
      </c>
      <c r="F12" s="70">
        <v>114</v>
      </c>
      <c r="G12" s="67">
        <v>166</v>
      </c>
      <c r="H12" s="70">
        <v>163</v>
      </c>
      <c r="I12" s="70">
        <v>3</v>
      </c>
      <c r="J12" s="71" t="s">
        <v>155</v>
      </c>
      <c r="K12" s="67">
        <v>879</v>
      </c>
      <c r="L12" s="214">
        <v>139</v>
      </c>
    </row>
    <row r="13" spans="1:12" ht="18" customHeight="1">
      <c r="A13" s="335" t="s">
        <v>312</v>
      </c>
      <c r="B13" s="336">
        <v>11</v>
      </c>
      <c r="C13" s="337">
        <v>440</v>
      </c>
      <c r="D13" s="337">
        <f>SUM(D14:D20)</f>
        <v>10</v>
      </c>
      <c r="E13" s="337">
        <v>142</v>
      </c>
      <c r="F13" s="337">
        <f>SUM(F14:F20)</f>
        <v>112</v>
      </c>
      <c r="G13" s="337">
        <v>176</v>
      </c>
      <c r="H13" s="337">
        <v>173</v>
      </c>
      <c r="I13" s="337">
        <f>SUM(I14:I20)</f>
        <v>3</v>
      </c>
      <c r="J13" s="338" t="s">
        <v>160</v>
      </c>
      <c r="K13" s="337">
        <f>SUM(K14:K20)</f>
        <v>894</v>
      </c>
      <c r="L13" s="339">
        <f>SUM(L14:L20)</f>
        <v>139</v>
      </c>
    </row>
    <row r="14" spans="1:12" ht="18" customHeight="1">
      <c r="A14" s="66" t="s">
        <v>167</v>
      </c>
      <c r="B14" s="78">
        <v>4</v>
      </c>
      <c r="C14" s="72">
        <v>154</v>
      </c>
      <c r="D14" s="74" t="s">
        <v>235</v>
      </c>
      <c r="E14" s="73">
        <v>51</v>
      </c>
      <c r="F14" s="72">
        <v>40</v>
      </c>
      <c r="G14" s="72">
        <v>63</v>
      </c>
      <c r="H14" s="72">
        <v>63</v>
      </c>
      <c r="I14" s="74" t="s">
        <v>235</v>
      </c>
      <c r="J14" s="74" t="s">
        <v>235</v>
      </c>
      <c r="K14" s="72">
        <v>310</v>
      </c>
      <c r="L14" s="215">
        <v>46</v>
      </c>
    </row>
    <row r="15" spans="1:12" ht="18" customHeight="1">
      <c r="A15" s="162" t="s">
        <v>166</v>
      </c>
      <c r="B15" s="79">
        <v>2</v>
      </c>
      <c r="C15" s="73">
        <v>56</v>
      </c>
      <c r="D15" s="73">
        <v>10</v>
      </c>
      <c r="E15" s="73">
        <v>18</v>
      </c>
      <c r="F15" s="73">
        <v>9</v>
      </c>
      <c r="G15" s="73">
        <v>19</v>
      </c>
      <c r="H15" s="73">
        <v>16</v>
      </c>
      <c r="I15" s="73">
        <v>3</v>
      </c>
      <c r="J15" s="75" t="s">
        <v>236</v>
      </c>
      <c r="K15" s="73">
        <v>116</v>
      </c>
      <c r="L15" s="216">
        <v>32</v>
      </c>
    </row>
    <row r="16" spans="1:12" ht="18" customHeight="1">
      <c r="A16" s="162" t="s">
        <v>165</v>
      </c>
      <c r="B16" s="79">
        <v>1</v>
      </c>
      <c r="C16" s="73">
        <v>70</v>
      </c>
      <c r="D16" s="75" t="s">
        <v>237</v>
      </c>
      <c r="E16" s="73">
        <v>26</v>
      </c>
      <c r="F16" s="73">
        <v>22</v>
      </c>
      <c r="G16" s="73">
        <v>22</v>
      </c>
      <c r="H16" s="73">
        <v>22</v>
      </c>
      <c r="I16" s="75" t="s">
        <v>237</v>
      </c>
      <c r="J16" s="75" t="s">
        <v>237</v>
      </c>
      <c r="K16" s="73">
        <v>139</v>
      </c>
      <c r="L16" s="216">
        <v>13</v>
      </c>
    </row>
    <row r="17" spans="1:12" ht="18" customHeight="1">
      <c r="A17" s="162" t="s">
        <v>164</v>
      </c>
      <c r="B17" s="79">
        <v>1</v>
      </c>
      <c r="C17" s="73">
        <f>+SUM(D17:G17)</f>
        <v>18</v>
      </c>
      <c r="D17" s="75" t="s">
        <v>238</v>
      </c>
      <c r="E17" s="75" t="s">
        <v>238</v>
      </c>
      <c r="F17" s="75" t="s">
        <v>238</v>
      </c>
      <c r="G17" s="73">
        <v>18</v>
      </c>
      <c r="H17" s="73">
        <v>18</v>
      </c>
      <c r="I17" s="75" t="s">
        <v>237</v>
      </c>
      <c r="J17" s="75" t="s">
        <v>238</v>
      </c>
      <c r="K17" s="73">
        <v>43</v>
      </c>
      <c r="L17" s="216">
        <v>5</v>
      </c>
    </row>
    <row r="18" spans="1:12" ht="18" customHeight="1">
      <c r="A18" s="162" t="s">
        <v>163</v>
      </c>
      <c r="B18" s="79">
        <v>1</v>
      </c>
      <c r="C18" s="73">
        <v>26</v>
      </c>
      <c r="D18" s="75" t="s">
        <v>239</v>
      </c>
      <c r="E18" s="73">
        <v>10</v>
      </c>
      <c r="F18" s="73">
        <v>7</v>
      </c>
      <c r="G18" s="73">
        <v>9</v>
      </c>
      <c r="H18" s="73">
        <v>9</v>
      </c>
      <c r="I18" s="75" t="s">
        <v>237</v>
      </c>
      <c r="J18" s="75" t="s">
        <v>239</v>
      </c>
      <c r="K18" s="73">
        <v>56</v>
      </c>
      <c r="L18" s="216">
        <v>15</v>
      </c>
    </row>
    <row r="19" spans="1:12" ht="18" customHeight="1">
      <c r="A19" s="162" t="s">
        <v>162</v>
      </c>
      <c r="B19" s="79">
        <v>1</v>
      </c>
      <c r="C19" s="73">
        <v>67</v>
      </c>
      <c r="D19" s="75" t="s">
        <v>240</v>
      </c>
      <c r="E19" s="73">
        <v>19</v>
      </c>
      <c r="F19" s="73">
        <v>22</v>
      </c>
      <c r="G19" s="73">
        <v>26</v>
      </c>
      <c r="H19" s="73">
        <v>26</v>
      </c>
      <c r="I19" s="75" t="s">
        <v>237</v>
      </c>
      <c r="J19" s="75" t="s">
        <v>240</v>
      </c>
      <c r="K19" s="73">
        <v>132</v>
      </c>
      <c r="L19" s="216">
        <v>11</v>
      </c>
    </row>
    <row r="20" spans="1:12" ht="18" customHeight="1">
      <c r="A20" s="160" t="s">
        <v>161</v>
      </c>
      <c r="B20" s="220">
        <v>1</v>
      </c>
      <c r="C20" s="221">
        <v>49</v>
      </c>
      <c r="D20" s="222" t="s">
        <v>241</v>
      </c>
      <c r="E20" s="221">
        <v>18</v>
      </c>
      <c r="F20" s="221">
        <v>12</v>
      </c>
      <c r="G20" s="221">
        <v>19</v>
      </c>
      <c r="H20" s="221">
        <v>19</v>
      </c>
      <c r="I20" s="222" t="s">
        <v>237</v>
      </c>
      <c r="J20" s="222" t="s">
        <v>241</v>
      </c>
      <c r="K20" s="221">
        <v>98</v>
      </c>
      <c r="L20" s="223">
        <v>17</v>
      </c>
    </row>
    <row r="21" ht="12">
      <c r="A21" s="232"/>
    </row>
    <row r="22" ht="21.75" customHeight="1">
      <c r="A22" s="233"/>
    </row>
    <row r="23" spans="1:11" ht="18" customHeight="1">
      <c r="A23" s="683" t="s">
        <v>168</v>
      </c>
      <c r="B23" s="692" t="s">
        <v>98</v>
      </c>
      <c r="C23" s="693"/>
      <c r="D23" s="693"/>
      <c r="E23" s="693"/>
      <c r="F23" s="693"/>
      <c r="G23" s="693"/>
      <c r="H23" s="693"/>
      <c r="I23" s="693"/>
      <c r="J23" s="693"/>
      <c r="K23" s="694"/>
    </row>
    <row r="24" spans="1:22" ht="18" customHeight="1">
      <c r="A24" s="684"/>
      <c r="B24" s="683" t="s">
        <v>87</v>
      </c>
      <c r="C24" s="683" t="s">
        <v>96</v>
      </c>
      <c r="D24" s="695" t="s">
        <v>97</v>
      </c>
      <c r="E24" s="697" t="s">
        <v>88</v>
      </c>
      <c r="F24" s="691" t="s">
        <v>89</v>
      </c>
      <c r="G24" s="691" t="s">
        <v>90</v>
      </c>
      <c r="H24" s="691" t="s">
        <v>95</v>
      </c>
      <c r="I24" s="691"/>
      <c r="J24" s="691"/>
      <c r="K24" s="691"/>
      <c r="O24" s="105"/>
      <c r="P24" s="105"/>
      <c r="Q24" s="105"/>
      <c r="U24" s="105"/>
      <c r="V24" s="105"/>
    </row>
    <row r="25" spans="1:22" ht="18" customHeight="1">
      <c r="A25" s="685"/>
      <c r="B25" s="685"/>
      <c r="C25" s="685"/>
      <c r="D25" s="696"/>
      <c r="E25" s="697"/>
      <c r="F25" s="691"/>
      <c r="G25" s="691"/>
      <c r="H25" s="159" t="s">
        <v>87</v>
      </c>
      <c r="I25" s="159" t="s">
        <v>91</v>
      </c>
      <c r="J25" s="159" t="s">
        <v>92</v>
      </c>
      <c r="K25" s="159" t="s">
        <v>93</v>
      </c>
      <c r="O25" s="105"/>
      <c r="P25" s="105"/>
      <c r="Q25" s="105"/>
      <c r="U25" s="105"/>
      <c r="V25" s="105"/>
    </row>
    <row r="26" spans="1:22" ht="18" customHeight="1" thickBot="1">
      <c r="A26" s="224" t="s">
        <v>311</v>
      </c>
      <c r="B26" s="217">
        <v>963</v>
      </c>
      <c r="C26" s="217">
        <v>573</v>
      </c>
      <c r="D26" s="217">
        <v>390</v>
      </c>
      <c r="E26" s="217">
        <v>37</v>
      </c>
      <c r="F26" s="217">
        <v>238</v>
      </c>
      <c r="G26" s="217">
        <v>214</v>
      </c>
      <c r="H26" s="217">
        <v>474</v>
      </c>
      <c r="I26" s="217">
        <v>455</v>
      </c>
      <c r="J26" s="217">
        <v>19</v>
      </c>
      <c r="K26" s="368" t="s">
        <v>155</v>
      </c>
      <c r="O26" s="105"/>
      <c r="P26" s="105"/>
      <c r="Q26" s="105"/>
      <c r="U26" s="105"/>
      <c r="V26" s="105"/>
    </row>
    <row r="27" spans="1:22" ht="18" customHeight="1" thickTop="1">
      <c r="A27" s="162" t="s">
        <v>233</v>
      </c>
      <c r="B27" s="67">
        <v>1081</v>
      </c>
      <c r="C27" s="67">
        <v>697</v>
      </c>
      <c r="D27" s="67">
        <v>384</v>
      </c>
      <c r="E27" s="67">
        <v>23</v>
      </c>
      <c r="F27" s="67">
        <v>324</v>
      </c>
      <c r="G27" s="67">
        <v>225</v>
      </c>
      <c r="H27" s="67">
        <v>509</v>
      </c>
      <c r="I27" s="67">
        <v>492</v>
      </c>
      <c r="J27" s="67">
        <v>17</v>
      </c>
      <c r="K27" s="369" t="s">
        <v>155</v>
      </c>
      <c r="O27" s="105"/>
      <c r="P27" s="105"/>
      <c r="Q27" s="105"/>
      <c r="U27" s="105"/>
      <c r="V27" s="105"/>
    </row>
    <row r="28" spans="1:22" ht="18" customHeight="1">
      <c r="A28" s="162" t="s">
        <v>234</v>
      </c>
      <c r="B28" s="67">
        <v>1137</v>
      </c>
      <c r="C28" s="67">
        <v>735</v>
      </c>
      <c r="D28" s="67">
        <v>402</v>
      </c>
      <c r="E28" s="67">
        <v>24</v>
      </c>
      <c r="F28" s="67">
        <v>346</v>
      </c>
      <c r="G28" s="67">
        <v>244</v>
      </c>
      <c r="H28" s="67">
        <v>523</v>
      </c>
      <c r="I28" s="67">
        <v>513</v>
      </c>
      <c r="J28" s="67">
        <v>10</v>
      </c>
      <c r="K28" s="369" t="s">
        <v>155</v>
      </c>
      <c r="O28" s="105"/>
      <c r="P28" s="105"/>
      <c r="Q28" s="105"/>
      <c r="U28" s="105"/>
      <c r="V28" s="105"/>
    </row>
    <row r="29" spans="1:22" ht="18" customHeight="1">
      <c r="A29" s="162" t="s">
        <v>251</v>
      </c>
      <c r="B29" s="67">
        <v>1234</v>
      </c>
      <c r="C29" s="70">
        <v>800</v>
      </c>
      <c r="D29" s="70">
        <v>434</v>
      </c>
      <c r="E29" s="70">
        <v>32</v>
      </c>
      <c r="F29" s="70">
        <v>358</v>
      </c>
      <c r="G29" s="70">
        <v>289</v>
      </c>
      <c r="H29" s="70">
        <v>555</v>
      </c>
      <c r="I29" s="67">
        <v>545</v>
      </c>
      <c r="J29" s="67">
        <v>10</v>
      </c>
      <c r="K29" s="369" t="s">
        <v>155</v>
      </c>
      <c r="O29" s="105"/>
      <c r="P29" s="105"/>
      <c r="Q29" s="105"/>
      <c r="U29" s="105"/>
      <c r="V29" s="105"/>
    </row>
    <row r="30" spans="1:22" ht="18" customHeight="1">
      <c r="A30" s="162" t="s">
        <v>252</v>
      </c>
      <c r="B30" s="67">
        <v>1322</v>
      </c>
      <c r="C30" s="70">
        <v>865</v>
      </c>
      <c r="D30" s="70">
        <v>457</v>
      </c>
      <c r="E30" s="70">
        <v>35</v>
      </c>
      <c r="F30" s="70">
        <v>376</v>
      </c>
      <c r="G30" s="70">
        <v>326</v>
      </c>
      <c r="H30" s="70">
        <v>585</v>
      </c>
      <c r="I30" s="67">
        <v>578</v>
      </c>
      <c r="J30" s="67">
        <v>7</v>
      </c>
      <c r="K30" s="369" t="s">
        <v>155</v>
      </c>
      <c r="O30" s="105"/>
      <c r="P30" s="105"/>
      <c r="Q30" s="105"/>
      <c r="U30" s="105"/>
      <c r="V30" s="105"/>
    </row>
    <row r="31" spans="1:22" ht="18" customHeight="1">
      <c r="A31" s="160" t="s">
        <v>259</v>
      </c>
      <c r="B31" s="67">
        <v>1420</v>
      </c>
      <c r="C31" s="70">
        <v>916</v>
      </c>
      <c r="D31" s="70">
        <v>504</v>
      </c>
      <c r="E31" s="70">
        <v>37</v>
      </c>
      <c r="F31" s="70">
        <v>389</v>
      </c>
      <c r="G31" s="70">
        <v>355</v>
      </c>
      <c r="H31" s="70">
        <v>639</v>
      </c>
      <c r="I31" s="67">
        <v>627</v>
      </c>
      <c r="J31" s="67">
        <v>12</v>
      </c>
      <c r="K31" s="369" t="s">
        <v>155</v>
      </c>
      <c r="O31" s="105"/>
      <c r="P31" s="105"/>
      <c r="Q31" s="105"/>
      <c r="U31" s="105"/>
      <c r="V31" s="105"/>
    </row>
    <row r="32" spans="1:22" ht="18" customHeight="1">
      <c r="A32" s="335" t="s">
        <v>312</v>
      </c>
      <c r="B32" s="337">
        <f aca="true" t="shared" si="0" ref="B32:J32">SUM(B33:B39)</f>
        <v>1480</v>
      </c>
      <c r="C32" s="337">
        <f t="shared" si="0"/>
        <v>956</v>
      </c>
      <c r="D32" s="337">
        <f t="shared" si="0"/>
        <v>524</v>
      </c>
      <c r="E32" s="337">
        <f t="shared" si="0"/>
        <v>31</v>
      </c>
      <c r="F32" s="337">
        <f t="shared" si="0"/>
        <v>413</v>
      </c>
      <c r="G32" s="337">
        <f t="shared" si="0"/>
        <v>348</v>
      </c>
      <c r="H32" s="337">
        <f t="shared" si="0"/>
        <v>688</v>
      </c>
      <c r="I32" s="337">
        <f t="shared" si="0"/>
        <v>678</v>
      </c>
      <c r="J32" s="337">
        <f t="shared" si="0"/>
        <v>10</v>
      </c>
      <c r="K32" s="370" t="s">
        <v>160</v>
      </c>
      <c r="O32" s="105"/>
      <c r="P32" s="105"/>
      <c r="Q32" s="105"/>
      <c r="U32" s="105"/>
      <c r="V32" s="105"/>
    </row>
    <row r="33" spans="1:22" ht="18" customHeight="1">
      <c r="A33" s="66" t="s">
        <v>167</v>
      </c>
      <c r="B33" s="72">
        <v>486</v>
      </c>
      <c r="C33" s="72">
        <v>306</v>
      </c>
      <c r="D33" s="72">
        <v>180</v>
      </c>
      <c r="E33" s="74" t="s">
        <v>235</v>
      </c>
      <c r="F33" s="72">
        <v>142</v>
      </c>
      <c r="G33" s="72">
        <v>118</v>
      </c>
      <c r="H33" s="72">
        <v>226</v>
      </c>
      <c r="I33" s="72">
        <v>226</v>
      </c>
      <c r="J33" s="74" t="s">
        <v>235</v>
      </c>
      <c r="K33" s="371" t="s">
        <v>235</v>
      </c>
      <c r="O33" s="105"/>
      <c r="P33" s="105"/>
      <c r="Q33" s="105"/>
      <c r="U33" s="105"/>
      <c r="V33" s="105"/>
    </row>
    <row r="34" spans="1:22" ht="18" customHeight="1">
      <c r="A34" s="162" t="s">
        <v>166</v>
      </c>
      <c r="B34" s="73">
        <v>164</v>
      </c>
      <c r="C34" s="73">
        <v>90</v>
      </c>
      <c r="D34" s="73">
        <v>74</v>
      </c>
      <c r="E34" s="73">
        <v>31</v>
      </c>
      <c r="F34" s="73">
        <v>57</v>
      </c>
      <c r="G34" s="73">
        <v>31</v>
      </c>
      <c r="H34" s="73">
        <v>45</v>
      </c>
      <c r="I34" s="73">
        <v>35</v>
      </c>
      <c r="J34" s="73">
        <v>10</v>
      </c>
      <c r="K34" s="372" t="s">
        <v>236</v>
      </c>
      <c r="O34" s="105"/>
      <c r="P34" s="105"/>
      <c r="Q34" s="105"/>
      <c r="U34" s="105"/>
      <c r="V34" s="105"/>
    </row>
    <row r="35" spans="1:22" ht="18" customHeight="1">
      <c r="A35" s="162" t="s">
        <v>165</v>
      </c>
      <c r="B35" s="73">
        <v>236</v>
      </c>
      <c r="C35" s="73">
        <v>180</v>
      </c>
      <c r="D35" s="73">
        <v>56</v>
      </c>
      <c r="E35" s="75" t="s">
        <v>237</v>
      </c>
      <c r="F35" s="73">
        <v>83</v>
      </c>
      <c r="G35" s="73">
        <v>73</v>
      </c>
      <c r="H35" s="73">
        <v>80</v>
      </c>
      <c r="I35" s="73">
        <v>80</v>
      </c>
      <c r="J35" s="75" t="s">
        <v>237</v>
      </c>
      <c r="K35" s="372" t="s">
        <v>237</v>
      </c>
      <c r="O35" s="105"/>
      <c r="P35" s="105"/>
      <c r="Q35" s="105"/>
      <c r="U35" s="105"/>
      <c r="V35" s="105"/>
    </row>
    <row r="36" spans="1:22" ht="18" customHeight="1">
      <c r="A36" s="162" t="s">
        <v>164</v>
      </c>
      <c r="B36" s="73">
        <v>143</v>
      </c>
      <c r="C36" s="73">
        <v>92</v>
      </c>
      <c r="D36" s="73">
        <v>51</v>
      </c>
      <c r="E36" s="75" t="s">
        <v>238</v>
      </c>
      <c r="F36" s="75" t="s">
        <v>238</v>
      </c>
      <c r="G36" s="75" t="s">
        <v>238</v>
      </c>
      <c r="H36" s="73">
        <v>143</v>
      </c>
      <c r="I36" s="73">
        <v>143</v>
      </c>
      <c r="J36" s="75" t="s">
        <v>238</v>
      </c>
      <c r="K36" s="372" t="s">
        <v>238</v>
      </c>
      <c r="O36" s="105"/>
      <c r="P36" s="105"/>
      <c r="Q36" s="105"/>
      <c r="U36" s="105"/>
      <c r="V36" s="105"/>
    </row>
    <row r="37" spans="1:22" ht="18" customHeight="1">
      <c r="A37" s="162" t="s">
        <v>163</v>
      </c>
      <c r="B37" s="73">
        <v>67</v>
      </c>
      <c r="C37" s="73">
        <v>34</v>
      </c>
      <c r="D37" s="73">
        <v>33</v>
      </c>
      <c r="E37" s="75" t="s">
        <v>239</v>
      </c>
      <c r="F37" s="73">
        <v>26</v>
      </c>
      <c r="G37" s="73">
        <v>18</v>
      </c>
      <c r="H37" s="73">
        <v>23</v>
      </c>
      <c r="I37" s="73">
        <v>23</v>
      </c>
      <c r="J37" s="75" t="s">
        <v>239</v>
      </c>
      <c r="K37" s="372" t="s">
        <v>239</v>
      </c>
      <c r="O37" s="105"/>
      <c r="P37" s="105"/>
      <c r="Q37" s="105"/>
      <c r="U37" s="105"/>
      <c r="V37" s="105"/>
    </row>
    <row r="38" spans="1:22" ht="18" customHeight="1">
      <c r="A38" s="162" t="s">
        <v>162</v>
      </c>
      <c r="B38" s="73">
        <v>238</v>
      </c>
      <c r="C38" s="73">
        <v>161</v>
      </c>
      <c r="D38" s="73">
        <v>77</v>
      </c>
      <c r="E38" s="75" t="s">
        <v>240</v>
      </c>
      <c r="F38" s="73">
        <v>63</v>
      </c>
      <c r="G38" s="73">
        <v>73</v>
      </c>
      <c r="H38" s="73">
        <v>102</v>
      </c>
      <c r="I38" s="73">
        <v>102</v>
      </c>
      <c r="J38" s="75" t="s">
        <v>240</v>
      </c>
      <c r="K38" s="372" t="s">
        <v>240</v>
      </c>
      <c r="O38" s="105"/>
      <c r="P38" s="105"/>
      <c r="Q38" s="105"/>
      <c r="U38" s="105"/>
      <c r="V38" s="105"/>
    </row>
    <row r="39" spans="1:22" ht="18" customHeight="1">
      <c r="A39" s="160" t="s">
        <v>161</v>
      </c>
      <c r="B39" s="221">
        <v>146</v>
      </c>
      <c r="C39" s="221">
        <v>93</v>
      </c>
      <c r="D39" s="221">
        <v>53</v>
      </c>
      <c r="E39" s="222" t="s">
        <v>241</v>
      </c>
      <c r="F39" s="221">
        <v>42</v>
      </c>
      <c r="G39" s="221">
        <v>35</v>
      </c>
      <c r="H39" s="221">
        <v>69</v>
      </c>
      <c r="I39" s="221">
        <v>69</v>
      </c>
      <c r="J39" s="222" t="s">
        <v>241</v>
      </c>
      <c r="K39" s="373" t="s">
        <v>241</v>
      </c>
      <c r="O39" s="105"/>
      <c r="P39" s="105"/>
      <c r="Q39" s="105"/>
      <c r="U39" s="105"/>
      <c r="V39" s="105"/>
    </row>
    <row r="40" spans="6:21" ht="10.5" customHeight="1">
      <c r="F40" s="105"/>
      <c r="U40" s="105"/>
    </row>
    <row r="41" spans="1:21" ht="18" customHeight="1">
      <c r="A41" s="233" t="s">
        <v>325</v>
      </c>
      <c r="F41" s="105"/>
      <c r="U41" s="105"/>
    </row>
    <row r="42" spans="6:21" ht="12">
      <c r="F42" s="105"/>
      <c r="U42" s="105"/>
    </row>
    <row r="43" spans="6:21" ht="12">
      <c r="F43" s="105"/>
      <c r="U43" s="105"/>
    </row>
    <row r="44" spans="6:21" ht="12">
      <c r="F44" s="105"/>
      <c r="U44" s="105"/>
    </row>
    <row r="45" spans="6:21" ht="12">
      <c r="F45" s="105"/>
      <c r="U45" s="105"/>
    </row>
    <row r="46" spans="6:21" ht="12">
      <c r="F46" s="105"/>
      <c r="U46" s="105"/>
    </row>
    <row r="47" spans="6:21" ht="12">
      <c r="F47" s="105"/>
      <c r="U47" s="105"/>
    </row>
    <row r="48" spans="6:21" ht="12">
      <c r="F48" s="105"/>
      <c r="U48" s="105"/>
    </row>
  </sheetData>
  <sheetProtection/>
  <mergeCells count="20">
    <mergeCell ref="F24:F25"/>
    <mergeCell ref="L4:L6"/>
    <mergeCell ref="G24:G25"/>
    <mergeCell ref="H24:K24"/>
    <mergeCell ref="B23:K23"/>
    <mergeCell ref="B24:B25"/>
    <mergeCell ref="C24:C25"/>
    <mergeCell ref="D24:D25"/>
    <mergeCell ref="E24:E25"/>
    <mergeCell ref="K4:K6"/>
    <mergeCell ref="A23:A25"/>
    <mergeCell ref="A1:L1"/>
    <mergeCell ref="A4:A6"/>
    <mergeCell ref="B4:B6"/>
    <mergeCell ref="C5:C6"/>
    <mergeCell ref="D5:D6"/>
    <mergeCell ref="E5:E6"/>
    <mergeCell ref="F5:F6"/>
    <mergeCell ref="C4:J4"/>
    <mergeCell ref="G5:J5"/>
  </mergeCells>
  <printOptions/>
  <pageMargins left="0.68" right="0.45" top="1.24" bottom="0.25" header="0.46" footer="0.2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R172"/>
  <sheetViews>
    <sheetView showZeros="0" zoomScale="130" zoomScaleNormal="130" zoomScalePageLayoutView="0" workbookViewId="0" topLeftCell="A1">
      <selection activeCell="O1" sqref="O1"/>
    </sheetView>
  </sheetViews>
  <sheetFormatPr defaultColWidth="9.00390625" defaultRowHeight="13.5"/>
  <cols>
    <col min="1" max="1" width="6.75390625" style="8" customWidth="1"/>
    <col min="2" max="2" width="7.00390625" style="8" customWidth="1"/>
    <col min="3" max="3" width="5.375" style="8" customWidth="1"/>
    <col min="4" max="4" width="5.75390625" style="8" customWidth="1"/>
    <col min="5" max="5" width="6.375" style="8" customWidth="1"/>
    <col min="6" max="6" width="6.875" style="8" customWidth="1"/>
    <col min="7" max="7" width="6.25390625" style="8" customWidth="1"/>
    <col min="8" max="8" width="5.75390625" style="8" customWidth="1"/>
    <col min="9" max="9" width="6.50390625" style="8" customWidth="1"/>
    <col min="10" max="10" width="5.75390625" style="8" customWidth="1"/>
    <col min="11" max="11" width="7.50390625" style="8" customWidth="1"/>
    <col min="12" max="12" width="7.125" style="8" customWidth="1"/>
    <col min="13" max="13" width="6.75390625" style="8" customWidth="1"/>
    <col min="14" max="14" width="7.125" style="8" customWidth="1"/>
    <col min="15" max="16384" width="9.00390625" style="8" customWidth="1"/>
  </cols>
  <sheetData>
    <row r="1" spans="5:10" ht="21" customHeight="1">
      <c r="E1" s="639" t="s">
        <v>244</v>
      </c>
      <c r="F1" s="639"/>
      <c r="G1" s="639"/>
      <c r="H1" s="639"/>
      <c r="I1" s="639"/>
      <c r="J1" s="639"/>
    </row>
    <row r="2" spans="1:15" ht="24" customHeight="1">
      <c r="A2" s="703" t="s">
        <v>245</v>
      </c>
      <c r="B2" s="703"/>
      <c r="C2" s="703"/>
      <c r="D2" s="225"/>
      <c r="E2" s="226"/>
      <c r="F2" s="172"/>
      <c r="G2" s="172"/>
      <c r="H2" s="172"/>
      <c r="I2" s="172"/>
      <c r="J2" s="172"/>
      <c r="K2" s="172"/>
      <c r="L2" s="172"/>
      <c r="M2" s="172"/>
      <c r="N2" s="172"/>
      <c r="O2" s="16"/>
    </row>
    <row r="3" spans="1:14" s="23" customFormat="1" ht="16.5" customHeight="1">
      <c r="A3" s="637" t="s">
        <v>35</v>
      </c>
      <c r="B3" s="637"/>
      <c r="C3" s="638" t="s">
        <v>138</v>
      </c>
      <c r="D3" s="638" t="s">
        <v>139</v>
      </c>
      <c r="E3" s="637" t="s">
        <v>204</v>
      </c>
      <c r="F3" s="637"/>
      <c r="G3" s="637"/>
      <c r="H3" s="637"/>
      <c r="I3" s="637"/>
      <c r="J3" s="700"/>
      <c r="K3" s="701" t="s">
        <v>140</v>
      </c>
      <c r="L3" s="698" t="s">
        <v>141</v>
      </c>
      <c r="M3" s="227" t="s">
        <v>142</v>
      </c>
      <c r="N3" s="227" t="s">
        <v>31</v>
      </c>
    </row>
    <row r="4" spans="1:14" s="23" customFormat="1" ht="16.5" customHeight="1">
      <c r="A4" s="637"/>
      <c r="B4" s="637"/>
      <c r="C4" s="644"/>
      <c r="D4" s="644"/>
      <c r="E4" s="20" t="s">
        <v>29</v>
      </c>
      <c r="F4" s="20" t="s">
        <v>58</v>
      </c>
      <c r="G4" s="22" t="s">
        <v>59</v>
      </c>
      <c r="H4" s="229" t="s">
        <v>143</v>
      </c>
      <c r="I4" s="230" t="s">
        <v>144</v>
      </c>
      <c r="J4" s="230" t="s">
        <v>145</v>
      </c>
      <c r="K4" s="702"/>
      <c r="L4" s="699"/>
      <c r="M4" s="228" t="s">
        <v>32</v>
      </c>
      <c r="N4" s="228" t="s">
        <v>146</v>
      </c>
    </row>
    <row r="5" spans="1:14" s="23" customFormat="1" ht="15" customHeight="1" thickBot="1">
      <c r="A5" s="635" t="s">
        <v>308</v>
      </c>
      <c r="B5" s="636"/>
      <c r="C5" s="140">
        <v>48</v>
      </c>
      <c r="D5" s="139">
        <v>79</v>
      </c>
      <c r="E5" s="139">
        <v>4813</v>
      </c>
      <c r="F5" s="139">
        <v>1396</v>
      </c>
      <c r="G5" s="139">
        <v>3417</v>
      </c>
      <c r="H5" s="139">
        <v>1126</v>
      </c>
      <c r="I5" s="139">
        <v>3397</v>
      </c>
      <c r="J5" s="139">
        <v>290</v>
      </c>
      <c r="K5" s="139">
        <v>1952</v>
      </c>
      <c r="L5" s="139">
        <v>2075</v>
      </c>
      <c r="M5" s="139">
        <v>343</v>
      </c>
      <c r="N5" s="173">
        <v>130</v>
      </c>
    </row>
    <row r="6" spans="1:14" ht="15.75" customHeight="1" thickTop="1">
      <c r="A6" s="604" t="s">
        <v>154</v>
      </c>
      <c r="B6" s="592"/>
      <c r="C6" s="102">
        <v>42</v>
      </c>
      <c r="D6" s="80">
        <v>68</v>
      </c>
      <c r="E6" s="80">
        <v>3921</v>
      </c>
      <c r="F6" s="80">
        <v>1269</v>
      </c>
      <c r="G6" s="80">
        <v>2652</v>
      </c>
      <c r="H6" s="80">
        <v>733</v>
      </c>
      <c r="I6" s="80">
        <v>2812</v>
      </c>
      <c r="J6" s="80">
        <v>376</v>
      </c>
      <c r="K6" s="80">
        <v>1521</v>
      </c>
      <c r="L6" s="80">
        <v>1658</v>
      </c>
      <c r="M6" s="80">
        <v>325</v>
      </c>
      <c r="N6" s="103">
        <v>118</v>
      </c>
    </row>
    <row r="7" spans="1:14" ht="15.75" customHeight="1">
      <c r="A7" s="604" t="s">
        <v>159</v>
      </c>
      <c r="B7" s="592"/>
      <c r="C7" s="80">
        <v>42</v>
      </c>
      <c r="D7" s="80">
        <v>66</v>
      </c>
      <c r="E7" s="80">
        <v>3612</v>
      </c>
      <c r="F7" s="80">
        <v>1129</v>
      </c>
      <c r="G7" s="80">
        <v>2483</v>
      </c>
      <c r="H7" s="80">
        <v>645</v>
      </c>
      <c r="I7" s="80">
        <v>2708</v>
      </c>
      <c r="J7" s="80">
        <v>259</v>
      </c>
      <c r="K7" s="80">
        <v>1441</v>
      </c>
      <c r="L7" s="80">
        <v>1477</v>
      </c>
      <c r="M7" s="80">
        <v>305</v>
      </c>
      <c r="N7" s="103">
        <v>131</v>
      </c>
    </row>
    <row r="8" spans="1:14" ht="15.75" customHeight="1">
      <c r="A8" s="604" t="s">
        <v>174</v>
      </c>
      <c r="B8" s="592"/>
      <c r="C8" s="80">
        <v>42</v>
      </c>
      <c r="D8" s="80">
        <v>64</v>
      </c>
      <c r="E8" s="80">
        <v>3382</v>
      </c>
      <c r="F8" s="80">
        <v>1075</v>
      </c>
      <c r="G8" s="80">
        <v>2307</v>
      </c>
      <c r="H8" s="80">
        <v>636</v>
      </c>
      <c r="I8" s="80">
        <v>2543</v>
      </c>
      <c r="J8" s="80">
        <v>203</v>
      </c>
      <c r="K8" s="80">
        <v>1328</v>
      </c>
      <c r="L8" s="80">
        <v>1374</v>
      </c>
      <c r="M8" s="80">
        <v>295</v>
      </c>
      <c r="N8" s="103">
        <v>126</v>
      </c>
    </row>
    <row r="9" spans="1:14" ht="15.75" customHeight="1">
      <c r="A9" s="604" t="s">
        <v>250</v>
      </c>
      <c r="B9" s="592"/>
      <c r="C9" s="80">
        <v>42</v>
      </c>
      <c r="D9" s="80">
        <v>65</v>
      </c>
      <c r="E9" s="80">
        <v>3301</v>
      </c>
      <c r="F9" s="80">
        <v>1040</v>
      </c>
      <c r="G9" s="80">
        <v>2261</v>
      </c>
      <c r="H9" s="80">
        <v>625</v>
      </c>
      <c r="I9" s="80">
        <v>2519</v>
      </c>
      <c r="J9" s="80">
        <v>157</v>
      </c>
      <c r="K9" s="80">
        <v>1308</v>
      </c>
      <c r="L9" s="80">
        <v>1222</v>
      </c>
      <c r="M9" s="80">
        <v>304</v>
      </c>
      <c r="N9" s="103">
        <v>118</v>
      </c>
    </row>
    <row r="10" spans="1:14" ht="15.75" customHeight="1">
      <c r="A10" s="652" t="s">
        <v>258</v>
      </c>
      <c r="B10" s="621"/>
      <c r="C10" s="80">
        <v>42</v>
      </c>
      <c r="D10" s="80">
        <v>60</v>
      </c>
      <c r="E10" s="80">
        <v>3178</v>
      </c>
      <c r="F10" s="80">
        <v>965</v>
      </c>
      <c r="G10" s="80">
        <v>2213</v>
      </c>
      <c r="H10" s="80">
        <v>578</v>
      </c>
      <c r="I10" s="80">
        <v>2494</v>
      </c>
      <c r="J10" s="80">
        <v>106</v>
      </c>
      <c r="K10" s="80">
        <v>1268</v>
      </c>
      <c r="L10" s="80">
        <v>1152</v>
      </c>
      <c r="M10" s="80">
        <v>306</v>
      </c>
      <c r="N10" s="185">
        <v>118</v>
      </c>
    </row>
    <row r="11" spans="1:14" ht="15.75" customHeight="1">
      <c r="A11" s="616" t="s">
        <v>307</v>
      </c>
      <c r="B11" s="617"/>
      <c r="C11" s="332">
        <f aca="true" t="shared" si="0" ref="C11:N11">SUM(C12:C50)</f>
        <v>41</v>
      </c>
      <c r="D11" s="333">
        <f t="shared" si="0"/>
        <v>58</v>
      </c>
      <c r="E11" s="333">
        <f t="shared" si="0"/>
        <v>3230</v>
      </c>
      <c r="F11" s="333">
        <f t="shared" si="0"/>
        <v>927</v>
      </c>
      <c r="G11" s="333">
        <f t="shared" si="0"/>
        <v>2303</v>
      </c>
      <c r="H11" s="333">
        <f t="shared" si="0"/>
        <v>546</v>
      </c>
      <c r="I11" s="333">
        <f t="shared" si="0"/>
        <v>2526</v>
      </c>
      <c r="J11" s="333">
        <f t="shared" si="0"/>
        <v>158</v>
      </c>
      <c r="K11" s="333">
        <f t="shared" si="0"/>
        <v>1261</v>
      </c>
      <c r="L11" s="333">
        <f t="shared" si="0"/>
        <v>1102</v>
      </c>
      <c r="M11" s="333">
        <f t="shared" si="0"/>
        <v>286</v>
      </c>
      <c r="N11" s="334">
        <f t="shared" si="0"/>
        <v>102</v>
      </c>
    </row>
    <row r="12" spans="1:14" ht="15.75" customHeight="1">
      <c r="A12" s="604" t="s">
        <v>47</v>
      </c>
      <c r="B12" s="592"/>
      <c r="C12" s="55">
        <v>21</v>
      </c>
      <c r="D12" s="55">
        <v>35</v>
      </c>
      <c r="E12" s="108">
        <v>1631</v>
      </c>
      <c r="F12" s="108">
        <v>524</v>
      </c>
      <c r="G12" s="108">
        <v>1107</v>
      </c>
      <c r="H12" s="55">
        <v>360</v>
      </c>
      <c r="I12" s="55">
        <v>1129</v>
      </c>
      <c r="J12" s="55">
        <v>142</v>
      </c>
      <c r="K12" s="108">
        <v>663</v>
      </c>
      <c r="L12" s="80">
        <v>560</v>
      </c>
      <c r="M12" s="55">
        <v>129</v>
      </c>
      <c r="N12" s="111">
        <v>59</v>
      </c>
    </row>
    <row r="13" spans="1:14" ht="15.75" customHeight="1">
      <c r="A13" s="604" t="s">
        <v>0</v>
      </c>
      <c r="B13" s="592"/>
      <c r="C13" s="55">
        <v>3</v>
      </c>
      <c r="D13" s="55">
        <v>4</v>
      </c>
      <c r="E13" s="108">
        <v>133</v>
      </c>
      <c r="F13" s="108">
        <v>32</v>
      </c>
      <c r="G13" s="108">
        <v>101</v>
      </c>
      <c r="H13" s="55">
        <v>37</v>
      </c>
      <c r="I13" s="55">
        <v>96</v>
      </c>
      <c r="J13" s="81" t="s">
        <v>151</v>
      </c>
      <c r="K13" s="108">
        <v>40</v>
      </c>
      <c r="L13" s="80">
        <v>51</v>
      </c>
      <c r="M13" s="55">
        <v>19</v>
      </c>
      <c r="N13" s="56">
        <v>2</v>
      </c>
    </row>
    <row r="14" spans="1:14" ht="15.75" customHeight="1">
      <c r="A14" s="604" t="s">
        <v>1</v>
      </c>
      <c r="B14" s="592"/>
      <c r="C14" s="55">
        <v>1</v>
      </c>
      <c r="D14" s="55">
        <v>1</v>
      </c>
      <c r="E14" s="108">
        <v>123</v>
      </c>
      <c r="F14" s="108">
        <v>33</v>
      </c>
      <c r="G14" s="108">
        <v>90</v>
      </c>
      <c r="H14" s="81" t="s">
        <v>151</v>
      </c>
      <c r="I14" s="55">
        <v>123</v>
      </c>
      <c r="J14" s="81" t="s">
        <v>151</v>
      </c>
      <c r="K14" s="108">
        <v>47</v>
      </c>
      <c r="L14" s="80">
        <v>45</v>
      </c>
      <c r="M14" s="55">
        <v>12</v>
      </c>
      <c r="N14" s="56">
        <v>3</v>
      </c>
    </row>
    <row r="15" spans="1:14" ht="15.75" customHeight="1">
      <c r="A15" s="604" t="s">
        <v>48</v>
      </c>
      <c r="B15" s="592"/>
      <c r="C15" s="55">
        <v>6</v>
      </c>
      <c r="D15" s="55">
        <v>7</v>
      </c>
      <c r="E15" s="108">
        <v>387</v>
      </c>
      <c r="F15" s="108">
        <v>111</v>
      </c>
      <c r="G15" s="108">
        <v>276</v>
      </c>
      <c r="H15" s="55">
        <v>50</v>
      </c>
      <c r="I15" s="55">
        <v>337</v>
      </c>
      <c r="J15" s="81" t="s">
        <v>151</v>
      </c>
      <c r="K15" s="108">
        <v>165</v>
      </c>
      <c r="L15" s="80">
        <v>135</v>
      </c>
      <c r="M15" s="55">
        <v>41</v>
      </c>
      <c r="N15" s="56">
        <v>10</v>
      </c>
    </row>
    <row r="16" spans="1:14" ht="15.75" customHeight="1">
      <c r="A16" s="604" t="s">
        <v>49</v>
      </c>
      <c r="B16" s="592"/>
      <c r="C16" s="55">
        <v>3</v>
      </c>
      <c r="D16" s="55">
        <v>4</v>
      </c>
      <c r="E16" s="108">
        <v>295</v>
      </c>
      <c r="F16" s="108">
        <v>62</v>
      </c>
      <c r="G16" s="108">
        <v>233</v>
      </c>
      <c r="H16" s="55">
        <v>14</v>
      </c>
      <c r="I16" s="55">
        <v>281</v>
      </c>
      <c r="J16" s="81" t="s">
        <v>151</v>
      </c>
      <c r="K16" s="108">
        <v>114</v>
      </c>
      <c r="L16" s="80">
        <v>109</v>
      </c>
      <c r="M16" s="55">
        <v>27</v>
      </c>
      <c r="N16" s="56">
        <v>12</v>
      </c>
    </row>
    <row r="17" spans="1:14" ht="15.75" customHeight="1">
      <c r="A17" s="604" t="s">
        <v>50</v>
      </c>
      <c r="B17" s="592"/>
      <c r="C17" s="55">
        <v>1</v>
      </c>
      <c r="D17" s="81" t="s">
        <v>151</v>
      </c>
      <c r="E17" s="81" t="s">
        <v>151</v>
      </c>
      <c r="F17" s="81" t="s">
        <v>151</v>
      </c>
      <c r="G17" s="81" t="s">
        <v>151</v>
      </c>
      <c r="H17" s="81" t="s">
        <v>151</v>
      </c>
      <c r="I17" s="81" t="s">
        <v>151</v>
      </c>
      <c r="J17" s="81" t="s">
        <v>151</v>
      </c>
      <c r="K17" s="81" t="s">
        <v>151</v>
      </c>
      <c r="L17" s="81" t="s">
        <v>151</v>
      </c>
      <c r="M17" s="55">
        <v>3</v>
      </c>
      <c r="N17" s="259" t="s">
        <v>151</v>
      </c>
    </row>
    <row r="18" spans="1:14" ht="15.75" customHeight="1">
      <c r="A18" s="604" t="s">
        <v>51</v>
      </c>
      <c r="B18" s="592"/>
      <c r="C18" s="55">
        <v>2</v>
      </c>
      <c r="D18" s="55">
        <v>2</v>
      </c>
      <c r="E18" s="108">
        <v>105</v>
      </c>
      <c r="F18" s="108">
        <v>16</v>
      </c>
      <c r="G18" s="108">
        <v>89</v>
      </c>
      <c r="H18" s="81" t="s">
        <v>151</v>
      </c>
      <c r="I18" s="55">
        <v>89</v>
      </c>
      <c r="J18" s="57">
        <v>16</v>
      </c>
      <c r="K18" s="108">
        <v>39</v>
      </c>
      <c r="L18" s="80">
        <v>34</v>
      </c>
      <c r="M18" s="55">
        <v>11</v>
      </c>
      <c r="N18" s="56">
        <v>4</v>
      </c>
    </row>
    <row r="19" spans="1:14" ht="15.75" customHeight="1">
      <c r="A19" s="604" t="s">
        <v>52</v>
      </c>
      <c r="B19" s="592"/>
      <c r="C19" s="55"/>
      <c r="D19" s="55"/>
      <c r="E19" s="108">
        <v>0</v>
      </c>
      <c r="F19" s="108">
        <v>0</v>
      </c>
      <c r="G19" s="108">
        <v>0</v>
      </c>
      <c r="H19" s="55"/>
      <c r="I19" s="55"/>
      <c r="J19" s="55"/>
      <c r="K19" s="108">
        <v>0</v>
      </c>
      <c r="L19" s="80"/>
      <c r="M19" s="55"/>
      <c r="N19" s="56"/>
    </row>
    <row r="20" spans="1:14" ht="15.75" customHeight="1">
      <c r="A20" s="604" t="s">
        <v>53</v>
      </c>
      <c r="B20" s="592"/>
      <c r="C20" s="55">
        <v>2</v>
      </c>
      <c r="D20" s="55">
        <v>3</v>
      </c>
      <c r="E20" s="108">
        <v>317</v>
      </c>
      <c r="F20" s="108">
        <v>110</v>
      </c>
      <c r="G20" s="108">
        <v>207</v>
      </c>
      <c r="H20" s="55">
        <v>85</v>
      </c>
      <c r="I20" s="55">
        <v>232</v>
      </c>
      <c r="J20" s="81" t="s">
        <v>151</v>
      </c>
      <c r="K20" s="108">
        <v>121</v>
      </c>
      <c r="L20" s="80">
        <v>92</v>
      </c>
      <c r="M20" s="55">
        <v>25</v>
      </c>
      <c r="N20" s="56">
        <v>8</v>
      </c>
    </row>
    <row r="21" spans="1:14" ht="15.75" customHeight="1">
      <c r="A21" s="604" t="s">
        <v>54</v>
      </c>
      <c r="B21" s="592"/>
      <c r="C21" s="55"/>
      <c r="D21" s="55"/>
      <c r="E21" s="108">
        <v>0</v>
      </c>
      <c r="F21" s="108">
        <v>0</v>
      </c>
      <c r="G21" s="108">
        <v>0</v>
      </c>
      <c r="H21" s="55"/>
      <c r="I21" s="55"/>
      <c r="J21" s="55"/>
      <c r="K21" s="108">
        <v>0</v>
      </c>
      <c r="L21" s="80"/>
      <c r="M21" s="55"/>
      <c r="N21" s="56"/>
    </row>
    <row r="22" spans="1:14" ht="15.75" customHeight="1">
      <c r="A22" s="604" t="s">
        <v>150</v>
      </c>
      <c r="B22" s="592"/>
      <c r="C22" s="55"/>
      <c r="D22" s="55"/>
      <c r="E22" s="108">
        <v>0</v>
      </c>
      <c r="F22" s="108">
        <v>0</v>
      </c>
      <c r="G22" s="108">
        <v>0</v>
      </c>
      <c r="H22" s="55"/>
      <c r="I22" s="55"/>
      <c r="J22" s="55"/>
      <c r="K22" s="108">
        <v>0</v>
      </c>
      <c r="L22" s="80"/>
      <c r="M22" s="55"/>
      <c r="N22" s="56"/>
    </row>
    <row r="23" spans="1:14" ht="15.75" customHeight="1">
      <c r="A23" s="604" t="s">
        <v>156</v>
      </c>
      <c r="B23" s="592"/>
      <c r="C23" s="55"/>
      <c r="D23" s="55"/>
      <c r="E23" s="108">
        <v>0</v>
      </c>
      <c r="F23" s="108">
        <v>0</v>
      </c>
      <c r="G23" s="108">
        <v>0</v>
      </c>
      <c r="H23" s="55"/>
      <c r="I23" s="55"/>
      <c r="J23" s="55"/>
      <c r="K23" s="108">
        <v>0</v>
      </c>
      <c r="L23" s="80"/>
      <c r="M23" s="55"/>
      <c r="N23" s="56"/>
    </row>
    <row r="24" spans="1:14" ht="15.75" customHeight="1">
      <c r="A24" s="82" t="s">
        <v>36</v>
      </c>
      <c r="B24" s="84" t="s">
        <v>2</v>
      </c>
      <c r="C24" s="55"/>
      <c r="D24" s="55"/>
      <c r="E24" s="108">
        <v>0</v>
      </c>
      <c r="F24" s="108">
        <v>0</v>
      </c>
      <c r="G24" s="108">
        <v>0</v>
      </c>
      <c r="H24" s="55"/>
      <c r="I24" s="55"/>
      <c r="J24" s="55"/>
      <c r="K24" s="108">
        <v>0</v>
      </c>
      <c r="L24" s="80"/>
      <c r="M24" s="55"/>
      <c r="N24" s="56"/>
    </row>
    <row r="25" spans="1:15" ht="15.75" customHeight="1">
      <c r="A25" s="82" t="s">
        <v>37</v>
      </c>
      <c r="B25" s="84" t="s">
        <v>3</v>
      </c>
      <c r="C25" s="55"/>
      <c r="D25" s="55"/>
      <c r="E25" s="108">
        <v>0</v>
      </c>
      <c r="F25" s="108">
        <v>0</v>
      </c>
      <c r="G25" s="108">
        <v>0</v>
      </c>
      <c r="H25" s="55"/>
      <c r="I25" s="55"/>
      <c r="J25" s="55"/>
      <c r="K25" s="108">
        <v>0</v>
      </c>
      <c r="L25" s="80"/>
      <c r="M25" s="55"/>
      <c r="N25" s="56"/>
      <c r="O25" s="16"/>
    </row>
    <row r="26" spans="1:14" s="16" customFormat="1" ht="15.75" customHeight="1">
      <c r="A26" s="82"/>
      <c r="B26" s="84" t="s">
        <v>4</v>
      </c>
      <c r="C26" s="55">
        <v>2</v>
      </c>
      <c r="D26" s="55">
        <v>2</v>
      </c>
      <c r="E26" s="108">
        <v>239</v>
      </c>
      <c r="F26" s="108">
        <v>39</v>
      </c>
      <c r="G26" s="108">
        <v>200</v>
      </c>
      <c r="H26" s="81" t="s">
        <v>151</v>
      </c>
      <c r="I26" s="55">
        <v>239</v>
      </c>
      <c r="J26" s="81" t="s">
        <v>151</v>
      </c>
      <c r="K26" s="108">
        <v>72</v>
      </c>
      <c r="L26" s="80">
        <v>76</v>
      </c>
      <c r="M26" s="55">
        <v>19</v>
      </c>
      <c r="N26" s="56">
        <v>4</v>
      </c>
    </row>
    <row r="27" spans="1:14" s="16" customFormat="1" ht="15.75" customHeight="1">
      <c r="A27" s="82"/>
      <c r="B27" s="84" t="s">
        <v>5</v>
      </c>
      <c r="C27" s="55"/>
      <c r="D27" s="55"/>
      <c r="E27" s="108">
        <v>0</v>
      </c>
      <c r="F27" s="108">
        <v>0</v>
      </c>
      <c r="G27" s="108">
        <v>0</v>
      </c>
      <c r="H27" s="55"/>
      <c r="I27" s="55"/>
      <c r="J27" s="55"/>
      <c r="K27" s="108">
        <v>0</v>
      </c>
      <c r="L27" s="80"/>
      <c r="M27" s="55"/>
      <c r="N27" s="56"/>
    </row>
    <row r="28" spans="1:14" s="16" customFormat="1" ht="15.75" customHeight="1">
      <c r="A28" s="82"/>
      <c r="B28" s="84" t="s">
        <v>6</v>
      </c>
      <c r="C28" s="55"/>
      <c r="D28" s="55"/>
      <c r="E28" s="108">
        <v>0</v>
      </c>
      <c r="F28" s="108">
        <v>0</v>
      </c>
      <c r="G28" s="108">
        <v>0</v>
      </c>
      <c r="H28" s="55"/>
      <c r="I28" s="55"/>
      <c r="J28" s="55"/>
      <c r="K28" s="108">
        <v>0</v>
      </c>
      <c r="L28" s="80"/>
      <c r="M28" s="55"/>
      <c r="N28" s="56"/>
    </row>
    <row r="29" spans="1:14" s="16" customFormat="1" ht="15.75" customHeight="1">
      <c r="A29" s="82" t="s">
        <v>38</v>
      </c>
      <c r="B29" s="84" t="s">
        <v>7</v>
      </c>
      <c r="C29" s="55">
        <v>0</v>
      </c>
      <c r="D29" s="55">
        <v>0</v>
      </c>
      <c r="E29" s="108">
        <v>0</v>
      </c>
      <c r="F29" s="108">
        <v>0</v>
      </c>
      <c r="G29" s="108">
        <v>0</v>
      </c>
      <c r="H29" s="55">
        <v>0</v>
      </c>
      <c r="I29" s="55">
        <v>0</v>
      </c>
      <c r="J29" s="55"/>
      <c r="K29" s="108">
        <v>0</v>
      </c>
      <c r="L29" s="80"/>
      <c r="M29" s="55">
        <v>0</v>
      </c>
      <c r="N29" s="56">
        <v>0</v>
      </c>
    </row>
    <row r="30" spans="1:14" s="16" customFormat="1" ht="15.75" customHeight="1">
      <c r="A30" s="82"/>
      <c r="B30" s="84" t="s">
        <v>8</v>
      </c>
      <c r="C30" s="55">
        <v>0</v>
      </c>
      <c r="D30" s="55">
        <v>0</v>
      </c>
      <c r="E30" s="108">
        <v>0</v>
      </c>
      <c r="F30" s="108">
        <v>0</v>
      </c>
      <c r="G30" s="108">
        <v>0</v>
      </c>
      <c r="H30" s="55">
        <v>0</v>
      </c>
      <c r="I30" s="55">
        <v>0</v>
      </c>
      <c r="J30" s="55"/>
      <c r="K30" s="108">
        <v>0</v>
      </c>
      <c r="L30" s="80"/>
      <c r="M30" s="55">
        <v>0</v>
      </c>
      <c r="N30" s="56">
        <v>0</v>
      </c>
    </row>
    <row r="31" spans="1:14" s="16" customFormat="1" ht="15.75" customHeight="1">
      <c r="A31" s="82"/>
      <c r="B31" s="84" t="s">
        <v>9</v>
      </c>
      <c r="C31" s="55">
        <v>0</v>
      </c>
      <c r="D31" s="55">
        <v>0</v>
      </c>
      <c r="E31" s="108">
        <v>0</v>
      </c>
      <c r="F31" s="108">
        <v>0</v>
      </c>
      <c r="G31" s="108">
        <v>0</v>
      </c>
      <c r="H31" s="55">
        <v>0</v>
      </c>
      <c r="I31" s="55">
        <v>0</v>
      </c>
      <c r="J31" s="55"/>
      <c r="K31" s="108">
        <v>0</v>
      </c>
      <c r="L31" s="80"/>
      <c r="M31" s="55">
        <v>0</v>
      </c>
      <c r="N31" s="56">
        <v>0</v>
      </c>
    </row>
    <row r="32" spans="1:14" s="16" customFormat="1" ht="15.75" customHeight="1">
      <c r="A32" s="82" t="s">
        <v>39</v>
      </c>
      <c r="B32" s="84" t="s">
        <v>10</v>
      </c>
      <c r="C32" s="55">
        <v>0</v>
      </c>
      <c r="D32" s="55">
        <v>0</v>
      </c>
      <c r="E32" s="108">
        <v>0</v>
      </c>
      <c r="F32" s="108">
        <v>0</v>
      </c>
      <c r="G32" s="108">
        <v>0</v>
      </c>
      <c r="H32" s="55">
        <v>0</v>
      </c>
      <c r="I32" s="55">
        <v>0</v>
      </c>
      <c r="J32" s="55"/>
      <c r="K32" s="108">
        <v>0</v>
      </c>
      <c r="L32" s="80"/>
      <c r="M32" s="55">
        <v>0</v>
      </c>
      <c r="N32" s="56">
        <v>0</v>
      </c>
    </row>
    <row r="33" spans="1:14" s="16" customFormat="1" ht="15.75" customHeight="1">
      <c r="A33" s="82"/>
      <c r="B33" s="84" t="s">
        <v>11</v>
      </c>
      <c r="C33" s="55">
        <v>0</v>
      </c>
      <c r="D33" s="55">
        <v>0</v>
      </c>
      <c r="E33" s="108">
        <v>0</v>
      </c>
      <c r="F33" s="108">
        <v>0</v>
      </c>
      <c r="G33" s="108">
        <v>0</v>
      </c>
      <c r="H33" s="55">
        <v>0</v>
      </c>
      <c r="I33" s="55">
        <v>0</v>
      </c>
      <c r="J33" s="55"/>
      <c r="K33" s="108">
        <v>0</v>
      </c>
      <c r="L33" s="80"/>
      <c r="M33" s="55">
        <v>0</v>
      </c>
      <c r="N33" s="56">
        <v>0</v>
      </c>
    </row>
    <row r="34" spans="1:14" s="16" customFormat="1" ht="15.75" customHeight="1">
      <c r="A34" s="82" t="s">
        <v>40</v>
      </c>
      <c r="B34" s="84" t="s">
        <v>12</v>
      </c>
      <c r="C34" s="55">
        <v>0</v>
      </c>
      <c r="D34" s="55">
        <v>0</v>
      </c>
      <c r="E34" s="108">
        <v>0</v>
      </c>
      <c r="F34" s="108">
        <v>0</v>
      </c>
      <c r="G34" s="108">
        <v>0</v>
      </c>
      <c r="H34" s="55">
        <v>0</v>
      </c>
      <c r="I34" s="55">
        <v>0</v>
      </c>
      <c r="J34" s="55"/>
      <c r="K34" s="108">
        <v>0</v>
      </c>
      <c r="L34" s="80"/>
      <c r="M34" s="55">
        <v>0</v>
      </c>
      <c r="N34" s="56">
        <v>0</v>
      </c>
    </row>
    <row r="35" spans="1:14" s="16" customFormat="1" ht="15.75" customHeight="1">
      <c r="A35" s="82"/>
      <c r="B35" s="84" t="s">
        <v>13</v>
      </c>
      <c r="C35" s="55">
        <v>0</v>
      </c>
      <c r="D35" s="55">
        <v>0</v>
      </c>
      <c r="E35" s="108">
        <v>0</v>
      </c>
      <c r="F35" s="108">
        <v>0</v>
      </c>
      <c r="G35" s="108">
        <v>0</v>
      </c>
      <c r="H35" s="55">
        <v>0</v>
      </c>
      <c r="I35" s="55">
        <v>0</v>
      </c>
      <c r="J35" s="55"/>
      <c r="K35" s="108">
        <v>0</v>
      </c>
      <c r="L35" s="80"/>
      <c r="M35" s="55">
        <v>0</v>
      </c>
      <c r="N35" s="56">
        <v>0</v>
      </c>
    </row>
    <row r="36" spans="1:14" s="16" customFormat="1" ht="15.75" customHeight="1">
      <c r="A36" s="82" t="s">
        <v>41</v>
      </c>
      <c r="B36" s="84" t="s">
        <v>14</v>
      </c>
      <c r="C36" s="55">
        <v>0</v>
      </c>
      <c r="D36" s="55">
        <v>0</v>
      </c>
      <c r="E36" s="108">
        <v>0</v>
      </c>
      <c r="F36" s="108">
        <v>0</v>
      </c>
      <c r="G36" s="108">
        <v>0</v>
      </c>
      <c r="H36" s="55">
        <v>0</v>
      </c>
      <c r="I36" s="55">
        <v>0</v>
      </c>
      <c r="J36" s="55"/>
      <c r="K36" s="108">
        <v>0</v>
      </c>
      <c r="L36" s="80"/>
      <c r="M36" s="55">
        <v>0</v>
      </c>
      <c r="N36" s="56">
        <v>0</v>
      </c>
    </row>
    <row r="37" spans="1:14" s="16" customFormat="1" ht="15.75" customHeight="1">
      <c r="A37" s="82"/>
      <c r="B37" s="84" t="s">
        <v>15</v>
      </c>
      <c r="C37" s="55">
        <v>0</v>
      </c>
      <c r="D37" s="55">
        <v>0</v>
      </c>
      <c r="E37" s="108">
        <v>0</v>
      </c>
      <c r="F37" s="108">
        <v>0</v>
      </c>
      <c r="G37" s="108">
        <v>0</v>
      </c>
      <c r="H37" s="55">
        <v>0</v>
      </c>
      <c r="I37" s="55">
        <v>0</v>
      </c>
      <c r="J37" s="55"/>
      <c r="K37" s="108">
        <v>0</v>
      </c>
      <c r="L37" s="80"/>
      <c r="M37" s="55">
        <v>0</v>
      </c>
      <c r="N37" s="56">
        <v>0</v>
      </c>
    </row>
    <row r="38" spans="1:14" s="16" customFormat="1" ht="15.75" customHeight="1">
      <c r="A38" s="82"/>
      <c r="B38" s="84" t="s">
        <v>16</v>
      </c>
      <c r="C38" s="55">
        <v>0</v>
      </c>
      <c r="D38" s="55">
        <v>0</v>
      </c>
      <c r="E38" s="108">
        <v>0</v>
      </c>
      <c r="F38" s="108">
        <v>0</v>
      </c>
      <c r="G38" s="108">
        <v>0</v>
      </c>
      <c r="H38" s="55">
        <v>0</v>
      </c>
      <c r="I38" s="55">
        <v>0</v>
      </c>
      <c r="J38" s="55"/>
      <c r="K38" s="108">
        <v>0</v>
      </c>
      <c r="L38" s="80"/>
      <c r="M38" s="55">
        <v>0</v>
      </c>
      <c r="N38" s="56">
        <v>0</v>
      </c>
    </row>
    <row r="39" spans="1:14" s="16" customFormat="1" ht="15.75" customHeight="1">
      <c r="A39" s="82"/>
      <c r="B39" s="84" t="s">
        <v>17</v>
      </c>
      <c r="C39" s="55">
        <v>0</v>
      </c>
      <c r="D39" s="55">
        <v>0</v>
      </c>
      <c r="E39" s="108">
        <v>0</v>
      </c>
      <c r="F39" s="108">
        <v>0</v>
      </c>
      <c r="G39" s="108">
        <v>0</v>
      </c>
      <c r="H39" s="55">
        <v>0</v>
      </c>
      <c r="I39" s="55">
        <v>0</v>
      </c>
      <c r="J39" s="55"/>
      <c r="K39" s="108">
        <v>0</v>
      </c>
      <c r="L39" s="80"/>
      <c r="M39" s="55">
        <v>0</v>
      </c>
      <c r="N39" s="56">
        <v>0</v>
      </c>
    </row>
    <row r="40" spans="1:14" s="16" customFormat="1" ht="15.75" customHeight="1">
      <c r="A40" s="82" t="s">
        <v>42</v>
      </c>
      <c r="B40" s="84" t="s">
        <v>18</v>
      </c>
      <c r="C40" s="55">
        <v>0</v>
      </c>
      <c r="D40" s="55">
        <v>0</v>
      </c>
      <c r="E40" s="108">
        <v>0</v>
      </c>
      <c r="F40" s="108">
        <v>0</v>
      </c>
      <c r="G40" s="108">
        <v>0</v>
      </c>
      <c r="H40" s="55">
        <v>0</v>
      </c>
      <c r="I40" s="55">
        <v>0</v>
      </c>
      <c r="J40" s="55"/>
      <c r="K40" s="108">
        <v>0</v>
      </c>
      <c r="L40" s="80"/>
      <c r="M40" s="55">
        <v>0</v>
      </c>
      <c r="N40" s="56">
        <v>0</v>
      </c>
    </row>
    <row r="41" spans="1:14" s="16" customFormat="1" ht="15.75" customHeight="1">
      <c r="A41" s="82"/>
      <c r="B41" s="84" t="s">
        <v>19</v>
      </c>
      <c r="C41" s="55">
        <v>0</v>
      </c>
      <c r="D41" s="55">
        <v>0</v>
      </c>
      <c r="E41" s="108">
        <v>0</v>
      </c>
      <c r="F41" s="108">
        <v>0</v>
      </c>
      <c r="G41" s="108">
        <v>0</v>
      </c>
      <c r="H41" s="55">
        <v>0</v>
      </c>
      <c r="I41" s="55">
        <v>0</v>
      </c>
      <c r="J41" s="55"/>
      <c r="K41" s="108">
        <v>0</v>
      </c>
      <c r="L41" s="80"/>
      <c r="M41" s="55">
        <v>0</v>
      </c>
      <c r="N41" s="56">
        <v>0</v>
      </c>
    </row>
    <row r="42" spans="1:14" s="16" customFormat="1" ht="15.75" customHeight="1">
      <c r="A42" s="82"/>
      <c r="B42" s="84" t="s">
        <v>20</v>
      </c>
      <c r="C42" s="55">
        <v>0</v>
      </c>
      <c r="D42" s="55">
        <v>0</v>
      </c>
      <c r="E42" s="108">
        <v>0</v>
      </c>
      <c r="F42" s="108">
        <v>0</v>
      </c>
      <c r="G42" s="108">
        <v>0</v>
      </c>
      <c r="H42" s="55">
        <v>0</v>
      </c>
      <c r="I42" s="55">
        <v>0</v>
      </c>
      <c r="J42" s="55"/>
      <c r="K42" s="108">
        <v>0</v>
      </c>
      <c r="L42" s="80"/>
      <c r="M42" s="55">
        <v>0</v>
      </c>
      <c r="N42" s="56">
        <v>0</v>
      </c>
    </row>
    <row r="43" spans="1:14" s="16" customFormat="1" ht="15.75" customHeight="1">
      <c r="A43" s="82"/>
      <c r="B43" s="84" t="s">
        <v>21</v>
      </c>
      <c r="C43" s="55">
        <v>0</v>
      </c>
      <c r="D43" s="55">
        <v>0</v>
      </c>
      <c r="E43" s="108">
        <v>0</v>
      </c>
      <c r="F43" s="108">
        <v>0</v>
      </c>
      <c r="G43" s="108">
        <v>0</v>
      </c>
      <c r="H43" s="55">
        <v>0</v>
      </c>
      <c r="I43" s="55">
        <v>0</v>
      </c>
      <c r="J43" s="55"/>
      <c r="K43" s="108">
        <v>0</v>
      </c>
      <c r="L43" s="80"/>
      <c r="M43" s="55">
        <v>0</v>
      </c>
      <c r="N43" s="56">
        <v>0</v>
      </c>
    </row>
    <row r="44" spans="1:14" s="16" customFormat="1" ht="15.75" customHeight="1">
      <c r="A44" s="82"/>
      <c r="B44" s="84" t="s">
        <v>22</v>
      </c>
      <c r="C44" s="55">
        <v>0</v>
      </c>
      <c r="D44" s="55">
        <v>0</v>
      </c>
      <c r="E44" s="108">
        <v>0</v>
      </c>
      <c r="F44" s="108">
        <v>0</v>
      </c>
      <c r="G44" s="108">
        <v>0</v>
      </c>
      <c r="H44" s="55">
        <v>0</v>
      </c>
      <c r="I44" s="55">
        <v>0</v>
      </c>
      <c r="J44" s="55"/>
      <c r="K44" s="108">
        <v>0</v>
      </c>
      <c r="L44" s="80"/>
      <c r="M44" s="55">
        <v>0</v>
      </c>
      <c r="N44" s="56">
        <v>0</v>
      </c>
    </row>
    <row r="45" spans="1:14" s="16" customFormat="1" ht="15.75" customHeight="1">
      <c r="A45" s="82"/>
      <c r="B45" s="84" t="s">
        <v>23</v>
      </c>
      <c r="C45" s="55">
        <v>0</v>
      </c>
      <c r="D45" s="55">
        <v>0</v>
      </c>
      <c r="E45" s="108">
        <v>0</v>
      </c>
      <c r="F45" s="108">
        <v>0</v>
      </c>
      <c r="G45" s="108">
        <v>0</v>
      </c>
      <c r="H45" s="55">
        <v>0</v>
      </c>
      <c r="I45" s="55">
        <v>0</v>
      </c>
      <c r="J45" s="55"/>
      <c r="K45" s="108">
        <v>0</v>
      </c>
      <c r="L45" s="80"/>
      <c r="M45" s="55">
        <v>0</v>
      </c>
      <c r="N45" s="56">
        <v>0</v>
      </c>
    </row>
    <row r="46" spans="1:14" s="16" customFormat="1" ht="15.75" customHeight="1">
      <c r="A46" s="82"/>
      <c r="B46" s="84" t="s">
        <v>24</v>
      </c>
      <c r="C46" s="55">
        <v>0</v>
      </c>
      <c r="D46" s="55">
        <v>0</v>
      </c>
      <c r="E46" s="108">
        <v>0</v>
      </c>
      <c r="F46" s="108">
        <v>0</v>
      </c>
      <c r="G46" s="108">
        <v>0</v>
      </c>
      <c r="H46" s="55">
        <v>0</v>
      </c>
      <c r="I46" s="55">
        <v>0</v>
      </c>
      <c r="J46" s="55"/>
      <c r="K46" s="108">
        <v>0</v>
      </c>
      <c r="L46" s="80"/>
      <c r="M46" s="55">
        <v>0</v>
      </c>
      <c r="N46" s="56">
        <v>0</v>
      </c>
    </row>
    <row r="47" spans="1:14" s="16" customFormat="1" ht="15.75" customHeight="1">
      <c r="A47" s="82"/>
      <c r="B47" s="84" t="s">
        <v>25</v>
      </c>
      <c r="C47" s="55">
        <v>0</v>
      </c>
      <c r="D47" s="55">
        <v>0</v>
      </c>
      <c r="E47" s="108">
        <v>0</v>
      </c>
      <c r="F47" s="108">
        <v>0</v>
      </c>
      <c r="G47" s="108">
        <v>0</v>
      </c>
      <c r="H47" s="55">
        <v>0</v>
      </c>
      <c r="I47" s="55">
        <v>0</v>
      </c>
      <c r="J47" s="55"/>
      <c r="K47" s="108">
        <v>0</v>
      </c>
      <c r="L47" s="80"/>
      <c r="M47" s="55">
        <v>0</v>
      </c>
      <c r="N47" s="56">
        <v>0</v>
      </c>
    </row>
    <row r="48" spans="1:14" s="16" customFormat="1" ht="15.75" customHeight="1">
      <c r="A48" s="82"/>
      <c r="B48" s="84" t="s">
        <v>26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/>
      <c r="K48" s="108">
        <v>0</v>
      </c>
      <c r="L48" s="80"/>
      <c r="M48" s="55">
        <v>0</v>
      </c>
      <c r="N48" s="56">
        <v>0</v>
      </c>
    </row>
    <row r="49" spans="1:14" s="16" customFormat="1" ht="15.75" customHeight="1">
      <c r="A49" s="82"/>
      <c r="B49" s="84" t="s">
        <v>27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/>
      <c r="K49" s="108">
        <v>0</v>
      </c>
      <c r="L49" s="80"/>
      <c r="M49" s="55">
        <v>0</v>
      </c>
      <c r="N49" s="56">
        <v>0</v>
      </c>
    </row>
    <row r="50" spans="1:14" s="16" customFormat="1" ht="15.75" customHeight="1">
      <c r="A50" s="83"/>
      <c r="B50" s="85" t="s">
        <v>28</v>
      </c>
      <c r="C50" s="167">
        <v>0</v>
      </c>
      <c r="D50" s="168">
        <v>0</v>
      </c>
      <c r="E50" s="168">
        <v>0</v>
      </c>
      <c r="F50" s="168">
        <v>0</v>
      </c>
      <c r="G50" s="168">
        <v>0</v>
      </c>
      <c r="H50" s="168">
        <v>0</v>
      </c>
      <c r="I50" s="168">
        <v>0</v>
      </c>
      <c r="J50" s="168"/>
      <c r="K50" s="168">
        <v>0</v>
      </c>
      <c r="L50" s="231"/>
      <c r="M50" s="168">
        <v>0</v>
      </c>
      <c r="N50" s="169">
        <v>0</v>
      </c>
    </row>
    <row r="51" spans="1:15" s="16" customFormat="1" ht="12">
      <c r="A51" s="29"/>
      <c r="B51" s="29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152"/>
      <c r="O51" s="152"/>
    </row>
    <row r="52" spans="1:13" s="16" customFormat="1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s="16" customFormat="1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s="16" customFormat="1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s="16" customFormat="1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s="16" customFormat="1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s="16" customFormat="1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s="16" customFormat="1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s="16" customFormat="1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s="16" customFormat="1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s="16" customFormat="1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s="16" customFormat="1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s="16" customFormat="1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s="16" customFormat="1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s="16" customFormat="1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s="16" customFormat="1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s="16" customFormat="1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s="16" customFormat="1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s="16" customFormat="1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s="16" customFormat="1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s="16" customFormat="1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s="16" customFormat="1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s="16" customFormat="1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s="16" customFormat="1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s="16" customFormat="1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s="16" customFormat="1" ht="1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s="16" customFormat="1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s="16" customFormat="1" ht="1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s="16" customFormat="1" ht="1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s="16" customFormat="1" ht="1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s="16" customFormat="1" ht="1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16" customFormat="1" ht="1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s="16" customFormat="1" ht="1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s="16" customFormat="1" ht="1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s="16" customFormat="1" ht="1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s="16" customFormat="1" ht="1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s="16" customFormat="1" ht="1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s="16" customFormat="1" ht="1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s="16" customFormat="1" ht="1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s="16" customFormat="1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s="16" customFormat="1" ht="1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s="16" customFormat="1" ht="1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s="16" customFormat="1" ht="1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s="16" customFormat="1" ht="1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s="16" customFormat="1" ht="1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s="16" customFormat="1" ht="1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s="16" customFormat="1" ht="1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s="16" customFormat="1" ht="1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s="16" customFormat="1" ht="1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s="16" customFormat="1" ht="1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s="16" customFormat="1" ht="1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s="16" customFormat="1" ht="1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s="16" customFormat="1" ht="1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s="16" customFormat="1" ht="1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s="16" customFormat="1" ht="1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s="16" customFormat="1" ht="1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s="16" customFormat="1" ht="1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s="16" customFormat="1" ht="1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s="16" customFormat="1" ht="1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s="16" customFormat="1" ht="1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s="16" customFormat="1" ht="1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s="16" customFormat="1" ht="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s="16" customFormat="1" ht="1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s="16" customFormat="1" ht="1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s="16" customFormat="1" ht="1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s="16" customFormat="1" ht="1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s="16" customFormat="1" ht="1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s="16" customFormat="1" ht="1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s="16" customFormat="1" ht="1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s="16" customFormat="1" ht="1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s="16" customFormat="1" ht="1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s="16" customFormat="1" ht="1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s="16" customFormat="1" ht="1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s="16" customFormat="1" ht="1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s="16" customFormat="1" ht="1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s="16" customFormat="1" ht="1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s="16" customFormat="1" ht="1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s="16" customFormat="1" ht="1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s="16" customFormat="1" ht="1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s="16" customFormat="1" ht="1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s="16" customFormat="1" ht="1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s="16" customFormat="1" ht="1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s="16" customFormat="1" ht="1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s="16" customFormat="1" ht="1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s="16" customFormat="1" ht="1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s="16" customFormat="1" ht="1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s="16" customFormat="1" ht="1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s="16" customFormat="1" ht="1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s="16" customFormat="1" ht="1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s="16" customFormat="1" ht="1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s="16" customFormat="1" ht="1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s="16" customFormat="1" ht="1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s="16" customFormat="1" ht="1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s="16" customFormat="1" ht="1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s="16" customFormat="1" ht="1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s="16" customFormat="1" ht="1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s="16" customFormat="1" ht="1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s="16" customFormat="1" ht="1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s="16" customFormat="1" ht="1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s="16" customFormat="1" ht="1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s="16" customFormat="1" ht="1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s="16" customFormat="1" ht="1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s="16" customFormat="1" ht="1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s="16" customFormat="1" ht="1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s="16" customFormat="1" ht="1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s="16" customFormat="1" ht="1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s="16" customFormat="1" ht="1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5" s="16" customFormat="1" ht="1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s="16" customFormat="1" ht="1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s="16" customFormat="1" ht="1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s="16" customFormat="1" ht="1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s="16" customFormat="1" ht="1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s="16" customFormat="1" ht="1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s="16" customFormat="1" ht="1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s="16" customFormat="1" ht="1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s="16" customFormat="1" ht="1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s="16" customFormat="1" ht="1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72" spans="251:252" ht="12">
      <c r="IQ172" s="16"/>
      <c r="IR172" s="16"/>
    </row>
  </sheetData>
  <sheetProtection/>
  <mergeCells count="27">
    <mergeCell ref="A14:B14"/>
    <mergeCell ref="A12:B12"/>
    <mergeCell ref="E1:J1"/>
    <mergeCell ref="A2:C2"/>
    <mergeCell ref="A6:B6"/>
    <mergeCell ref="A11:B11"/>
    <mergeCell ref="A7:B7"/>
    <mergeCell ref="A8:B8"/>
    <mergeCell ref="A13:B13"/>
    <mergeCell ref="A10:B10"/>
    <mergeCell ref="A23:B23"/>
    <mergeCell ref="A15:B15"/>
    <mergeCell ref="A22:B22"/>
    <mergeCell ref="A21:B21"/>
    <mergeCell ref="A20:B20"/>
    <mergeCell ref="A16:B16"/>
    <mergeCell ref="A17:B17"/>
    <mergeCell ref="A18:B18"/>
    <mergeCell ref="A19:B19"/>
    <mergeCell ref="A9:B9"/>
    <mergeCell ref="A5:B5"/>
    <mergeCell ref="L3:L4"/>
    <mergeCell ref="C3:C4"/>
    <mergeCell ref="A3:B4"/>
    <mergeCell ref="D3:D4"/>
    <mergeCell ref="E3:J3"/>
    <mergeCell ref="K3:K4"/>
  </mergeCells>
  <printOptions/>
  <pageMargins left="0.75" right="0.56" top="0.6" bottom="0.53" header="0.62" footer="0.6"/>
  <pageSetup fitToHeight="1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I51"/>
  <sheetViews>
    <sheetView showZeros="0" zoomScale="130" zoomScaleNormal="130" zoomScalePageLayoutView="0" workbookViewId="0" topLeftCell="A38">
      <selection activeCell="L62" sqref="L62"/>
    </sheetView>
  </sheetViews>
  <sheetFormatPr defaultColWidth="9.00390625" defaultRowHeight="13.5"/>
  <cols>
    <col min="1" max="2" width="7.00390625" style="8" customWidth="1"/>
    <col min="3" max="10" width="7.75390625" style="8" customWidth="1"/>
    <col min="11" max="11" width="8.00390625" style="8" customWidth="1"/>
    <col min="12" max="16384" width="9.00390625" style="8" customWidth="1"/>
  </cols>
  <sheetData>
    <row r="1" spans="1:11" ht="21" customHeight="1">
      <c r="A1" s="639" t="s">
        <v>246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</row>
    <row r="2" spans="1:11" ht="24.75" customHeight="1">
      <c r="A2" s="703" t="s">
        <v>247</v>
      </c>
      <c r="B2" s="703"/>
      <c r="C2" s="703"/>
      <c r="D2" s="172"/>
      <c r="E2" s="226"/>
      <c r="F2" s="226"/>
      <c r="G2" s="172"/>
      <c r="H2" s="172"/>
      <c r="I2" s="172"/>
      <c r="J2" s="172"/>
      <c r="K2" s="172"/>
    </row>
    <row r="3" spans="1:11" s="23" customFormat="1" ht="16.5" customHeight="1">
      <c r="A3" s="637" t="s">
        <v>35</v>
      </c>
      <c r="B3" s="637"/>
      <c r="C3" s="638" t="s">
        <v>34</v>
      </c>
      <c r="D3" s="638" t="s">
        <v>147</v>
      </c>
      <c r="E3" s="597" t="s">
        <v>148</v>
      </c>
      <c r="F3" s="634"/>
      <c r="G3" s="633"/>
      <c r="H3" s="701" t="s">
        <v>84</v>
      </c>
      <c r="I3" s="698" t="s">
        <v>85</v>
      </c>
      <c r="J3" s="227" t="s">
        <v>33</v>
      </c>
      <c r="K3" s="227" t="s">
        <v>31</v>
      </c>
    </row>
    <row r="4" spans="1:11" s="23" customFormat="1" ht="16.5" customHeight="1">
      <c r="A4" s="637"/>
      <c r="B4" s="637"/>
      <c r="C4" s="644"/>
      <c r="D4" s="644"/>
      <c r="E4" s="20" t="s">
        <v>29</v>
      </c>
      <c r="F4" s="20" t="s">
        <v>58</v>
      </c>
      <c r="G4" s="20" t="s">
        <v>59</v>
      </c>
      <c r="H4" s="702"/>
      <c r="I4" s="699"/>
      <c r="J4" s="228" t="s">
        <v>32</v>
      </c>
      <c r="K4" s="228" t="s">
        <v>149</v>
      </c>
    </row>
    <row r="5" spans="1:11" s="23" customFormat="1" ht="16.5" customHeight="1" thickBot="1">
      <c r="A5" s="635" t="s">
        <v>308</v>
      </c>
      <c r="B5" s="636"/>
      <c r="C5" s="140">
        <v>55</v>
      </c>
      <c r="D5" s="139">
        <v>77</v>
      </c>
      <c r="E5" s="139">
        <v>4841</v>
      </c>
      <c r="F5" s="139">
        <v>2269</v>
      </c>
      <c r="G5" s="139">
        <v>2572</v>
      </c>
      <c r="H5" s="139">
        <v>1615</v>
      </c>
      <c r="I5" s="139">
        <v>11775</v>
      </c>
      <c r="J5" s="139">
        <v>357</v>
      </c>
      <c r="K5" s="173">
        <v>94</v>
      </c>
    </row>
    <row r="6" spans="1:11" ht="15.75" customHeight="1" thickTop="1">
      <c r="A6" s="604" t="s">
        <v>154</v>
      </c>
      <c r="B6" s="592"/>
      <c r="C6" s="102">
        <v>43</v>
      </c>
      <c r="D6" s="80">
        <v>62</v>
      </c>
      <c r="E6" s="80">
        <v>4302</v>
      </c>
      <c r="F6" s="80">
        <v>2047</v>
      </c>
      <c r="G6" s="80">
        <v>2255</v>
      </c>
      <c r="H6" s="80">
        <v>1021</v>
      </c>
      <c r="I6" s="80">
        <v>9077</v>
      </c>
      <c r="J6" s="80">
        <v>311</v>
      </c>
      <c r="K6" s="103">
        <v>129</v>
      </c>
    </row>
    <row r="7" spans="1:11" ht="15.75" customHeight="1">
      <c r="A7" s="604" t="s">
        <v>159</v>
      </c>
      <c r="B7" s="592"/>
      <c r="C7" s="80">
        <v>40</v>
      </c>
      <c r="D7" s="80">
        <v>60</v>
      </c>
      <c r="E7" s="80">
        <v>4127</v>
      </c>
      <c r="F7" s="80">
        <v>1999</v>
      </c>
      <c r="G7" s="80">
        <v>2128</v>
      </c>
      <c r="H7" s="80">
        <v>1025</v>
      </c>
      <c r="I7" s="80">
        <v>8814</v>
      </c>
      <c r="J7" s="80">
        <v>284</v>
      </c>
      <c r="K7" s="103">
        <v>119</v>
      </c>
    </row>
    <row r="8" spans="1:11" ht="15.75" customHeight="1">
      <c r="A8" s="604" t="s">
        <v>174</v>
      </c>
      <c r="B8" s="592"/>
      <c r="C8" s="80">
        <v>40</v>
      </c>
      <c r="D8" s="80">
        <v>56</v>
      </c>
      <c r="E8" s="80">
        <v>3954</v>
      </c>
      <c r="F8" s="80">
        <v>1908</v>
      </c>
      <c r="G8" s="80">
        <v>2046</v>
      </c>
      <c r="H8" s="80">
        <v>985</v>
      </c>
      <c r="I8" s="80">
        <v>8268</v>
      </c>
      <c r="J8" s="80">
        <v>268</v>
      </c>
      <c r="K8" s="103">
        <v>121</v>
      </c>
    </row>
    <row r="9" spans="1:11" ht="15.75" customHeight="1">
      <c r="A9" s="604" t="s">
        <v>250</v>
      </c>
      <c r="B9" s="592"/>
      <c r="C9" s="80">
        <v>38</v>
      </c>
      <c r="D9" s="80">
        <v>52</v>
      </c>
      <c r="E9" s="80">
        <v>3755</v>
      </c>
      <c r="F9" s="80">
        <v>1726</v>
      </c>
      <c r="G9" s="80">
        <v>2029</v>
      </c>
      <c r="H9" s="80">
        <v>802</v>
      </c>
      <c r="I9" s="80">
        <v>7790</v>
      </c>
      <c r="J9" s="80">
        <v>259</v>
      </c>
      <c r="K9" s="103">
        <v>148</v>
      </c>
    </row>
    <row r="10" spans="1:11" ht="15.75" customHeight="1">
      <c r="A10" s="652" t="s">
        <v>258</v>
      </c>
      <c r="B10" s="621"/>
      <c r="C10" s="80">
        <v>37</v>
      </c>
      <c r="D10" s="80">
        <v>52</v>
      </c>
      <c r="E10" s="80">
        <v>3865</v>
      </c>
      <c r="F10" s="80">
        <v>1825</v>
      </c>
      <c r="G10" s="80">
        <v>2040</v>
      </c>
      <c r="H10" s="80">
        <v>883</v>
      </c>
      <c r="I10" s="80">
        <v>7204</v>
      </c>
      <c r="J10" s="80">
        <v>246</v>
      </c>
      <c r="K10" s="185">
        <v>83</v>
      </c>
    </row>
    <row r="11" spans="1:11" ht="15.75" customHeight="1">
      <c r="A11" s="616" t="s">
        <v>307</v>
      </c>
      <c r="B11" s="617"/>
      <c r="C11" s="332">
        <f aca="true" t="shared" si="0" ref="C11:K11">SUM(C12:C50)</f>
        <v>37</v>
      </c>
      <c r="D11" s="333">
        <f t="shared" si="0"/>
        <v>47</v>
      </c>
      <c r="E11" s="333">
        <f t="shared" si="0"/>
        <v>3572</v>
      </c>
      <c r="F11" s="333">
        <f t="shared" si="0"/>
        <v>1566</v>
      </c>
      <c r="G11" s="333">
        <f t="shared" si="0"/>
        <v>2006</v>
      </c>
      <c r="H11" s="333">
        <f t="shared" si="0"/>
        <v>808</v>
      </c>
      <c r="I11" s="333">
        <f t="shared" si="0"/>
        <v>7461</v>
      </c>
      <c r="J11" s="333">
        <f t="shared" si="0"/>
        <v>243</v>
      </c>
      <c r="K11" s="334">
        <f t="shared" si="0"/>
        <v>85</v>
      </c>
    </row>
    <row r="12" spans="1:11" ht="15.75" customHeight="1">
      <c r="A12" s="604" t="s">
        <v>47</v>
      </c>
      <c r="B12" s="592"/>
      <c r="C12" s="108">
        <v>5</v>
      </c>
      <c r="D12" s="80">
        <v>11</v>
      </c>
      <c r="E12" s="108">
        <v>1389</v>
      </c>
      <c r="F12" s="108">
        <v>682</v>
      </c>
      <c r="G12" s="108">
        <v>707</v>
      </c>
      <c r="H12" s="80">
        <v>310</v>
      </c>
      <c r="I12" s="80">
        <v>4717</v>
      </c>
      <c r="J12" s="108">
        <v>89</v>
      </c>
      <c r="K12" s="111">
        <v>17</v>
      </c>
    </row>
    <row r="13" spans="1:11" ht="15.75" customHeight="1">
      <c r="A13" s="604" t="s">
        <v>0</v>
      </c>
      <c r="B13" s="592"/>
      <c r="C13" s="108">
        <v>3</v>
      </c>
      <c r="D13" s="80">
        <v>2</v>
      </c>
      <c r="E13" s="108">
        <v>113</v>
      </c>
      <c r="F13" s="108">
        <v>39</v>
      </c>
      <c r="G13" s="108">
        <v>74</v>
      </c>
      <c r="H13" s="80">
        <v>73</v>
      </c>
      <c r="I13" s="80">
        <v>356</v>
      </c>
      <c r="J13" s="108">
        <v>4</v>
      </c>
      <c r="K13" s="56">
        <v>1</v>
      </c>
    </row>
    <row r="14" spans="1:11" ht="15.75" customHeight="1">
      <c r="A14" s="604" t="s">
        <v>1</v>
      </c>
      <c r="B14" s="592"/>
      <c r="C14" s="108">
        <v>2</v>
      </c>
      <c r="D14" s="80">
        <v>2</v>
      </c>
      <c r="E14" s="108">
        <v>25</v>
      </c>
      <c r="F14" s="108">
        <v>14</v>
      </c>
      <c r="G14" s="108">
        <v>11</v>
      </c>
      <c r="H14" s="80">
        <v>8</v>
      </c>
      <c r="I14" s="80">
        <v>7</v>
      </c>
      <c r="J14" s="108">
        <v>5</v>
      </c>
      <c r="K14" s="56">
        <v>1</v>
      </c>
    </row>
    <row r="15" spans="1:11" ht="15.75" customHeight="1">
      <c r="A15" s="604" t="s">
        <v>48</v>
      </c>
      <c r="B15" s="592"/>
      <c r="C15" s="108">
        <v>3</v>
      </c>
      <c r="D15" s="80">
        <v>5</v>
      </c>
      <c r="E15" s="108">
        <v>245</v>
      </c>
      <c r="F15" s="108">
        <v>158</v>
      </c>
      <c r="G15" s="108">
        <v>87</v>
      </c>
      <c r="H15" s="80">
        <v>149</v>
      </c>
      <c r="I15" s="80">
        <v>145</v>
      </c>
      <c r="J15" s="108">
        <v>74</v>
      </c>
      <c r="K15" s="56">
        <v>18</v>
      </c>
    </row>
    <row r="16" spans="1:11" ht="15.75" customHeight="1">
      <c r="A16" s="604" t="s">
        <v>49</v>
      </c>
      <c r="B16" s="592"/>
      <c r="C16" s="108">
        <v>5</v>
      </c>
      <c r="D16" s="80">
        <v>9</v>
      </c>
      <c r="E16" s="108">
        <v>340</v>
      </c>
      <c r="F16" s="108">
        <v>28</v>
      </c>
      <c r="G16" s="108">
        <v>312</v>
      </c>
      <c r="H16" s="80">
        <v>116</v>
      </c>
      <c r="I16" s="80">
        <v>106</v>
      </c>
      <c r="J16" s="108">
        <v>9</v>
      </c>
      <c r="K16" s="56">
        <v>4</v>
      </c>
    </row>
    <row r="17" spans="1:11" ht="15.75" customHeight="1">
      <c r="A17" s="604" t="s">
        <v>50</v>
      </c>
      <c r="B17" s="592"/>
      <c r="C17" s="108">
        <v>2</v>
      </c>
      <c r="D17" s="80">
        <v>4</v>
      </c>
      <c r="E17" s="108">
        <v>266</v>
      </c>
      <c r="F17" s="108">
        <v>118</v>
      </c>
      <c r="G17" s="108">
        <v>148</v>
      </c>
      <c r="H17" s="80">
        <v>7</v>
      </c>
      <c r="I17" s="80">
        <v>13</v>
      </c>
      <c r="J17" s="108">
        <v>4</v>
      </c>
      <c r="K17" s="56">
        <v>1</v>
      </c>
    </row>
    <row r="18" spans="1:11" ht="15.75" customHeight="1">
      <c r="A18" s="604" t="s">
        <v>51</v>
      </c>
      <c r="B18" s="592"/>
      <c r="C18" s="108">
        <v>1</v>
      </c>
      <c r="D18" s="57"/>
      <c r="E18" s="108">
        <v>0</v>
      </c>
      <c r="F18" s="108">
        <v>0</v>
      </c>
      <c r="G18" s="108">
        <v>0</v>
      </c>
      <c r="H18" s="57"/>
      <c r="I18" s="57"/>
      <c r="J18" s="108">
        <v>0</v>
      </c>
      <c r="K18" s="56">
        <v>0</v>
      </c>
    </row>
    <row r="19" spans="1:11" ht="15.75" customHeight="1">
      <c r="A19" s="604" t="s">
        <v>52</v>
      </c>
      <c r="B19" s="592"/>
      <c r="C19" s="108">
        <v>1</v>
      </c>
      <c r="D19" s="80">
        <v>1</v>
      </c>
      <c r="E19" s="108">
        <v>19</v>
      </c>
      <c r="F19" s="108">
        <v>10</v>
      </c>
      <c r="G19" s="108">
        <v>9</v>
      </c>
      <c r="H19" s="57">
        <v>1</v>
      </c>
      <c r="I19" s="80">
        <v>1</v>
      </c>
      <c r="J19" s="108">
        <v>1</v>
      </c>
      <c r="K19" s="259" t="s">
        <v>151</v>
      </c>
    </row>
    <row r="20" spans="1:11" ht="15.75" customHeight="1">
      <c r="A20" s="604" t="s">
        <v>53</v>
      </c>
      <c r="B20" s="592"/>
      <c r="C20" s="108">
        <v>0</v>
      </c>
      <c r="D20" s="80"/>
      <c r="E20" s="108">
        <v>0</v>
      </c>
      <c r="F20" s="108">
        <v>0</v>
      </c>
      <c r="G20" s="108">
        <v>0</v>
      </c>
      <c r="H20" s="80"/>
      <c r="I20" s="80"/>
      <c r="J20" s="108">
        <v>0</v>
      </c>
      <c r="K20" s="56">
        <v>0</v>
      </c>
    </row>
    <row r="21" spans="1:11" ht="15.75" customHeight="1">
      <c r="A21" s="604" t="s">
        <v>54</v>
      </c>
      <c r="B21" s="592"/>
      <c r="C21" s="108">
        <v>3</v>
      </c>
      <c r="D21" s="80">
        <v>5</v>
      </c>
      <c r="E21" s="108">
        <v>892</v>
      </c>
      <c r="F21" s="108">
        <v>386</v>
      </c>
      <c r="G21" s="108">
        <v>506</v>
      </c>
      <c r="H21" s="80">
        <v>116</v>
      </c>
      <c r="I21" s="80">
        <v>1804</v>
      </c>
      <c r="J21" s="108">
        <v>39</v>
      </c>
      <c r="K21" s="56">
        <v>37</v>
      </c>
    </row>
    <row r="22" spans="1:11" ht="15.75" customHeight="1">
      <c r="A22" s="604" t="s">
        <v>150</v>
      </c>
      <c r="B22" s="592"/>
      <c r="C22" s="108">
        <v>0</v>
      </c>
      <c r="D22" s="80"/>
      <c r="E22" s="108">
        <v>0</v>
      </c>
      <c r="F22" s="108">
        <v>0</v>
      </c>
      <c r="G22" s="108">
        <v>0</v>
      </c>
      <c r="H22" s="80"/>
      <c r="I22" s="80"/>
      <c r="J22" s="108">
        <v>0</v>
      </c>
      <c r="K22" s="56">
        <v>0</v>
      </c>
    </row>
    <row r="23" spans="1:11" ht="15.75" customHeight="1">
      <c r="A23" s="604" t="s">
        <v>156</v>
      </c>
      <c r="B23" s="592"/>
      <c r="C23" s="108">
        <v>0</v>
      </c>
      <c r="D23" s="80"/>
      <c r="E23" s="108">
        <v>0</v>
      </c>
      <c r="F23" s="108">
        <v>0</v>
      </c>
      <c r="G23" s="108">
        <v>0</v>
      </c>
      <c r="H23" s="80"/>
      <c r="I23" s="80"/>
      <c r="J23" s="108">
        <v>0</v>
      </c>
      <c r="K23" s="56">
        <v>0</v>
      </c>
    </row>
    <row r="24" spans="1:11" ht="15.75" customHeight="1">
      <c r="A24" s="82" t="s">
        <v>36</v>
      </c>
      <c r="B24" s="84" t="s">
        <v>2</v>
      </c>
      <c r="C24" s="108">
        <v>0</v>
      </c>
      <c r="D24" s="80"/>
      <c r="E24" s="108">
        <v>0</v>
      </c>
      <c r="F24" s="108">
        <v>0</v>
      </c>
      <c r="G24" s="108">
        <v>0</v>
      </c>
      <c r="H24" s="80"/>
      <c r="I24" s="80"/>
      <c r="J24" s="108">
        <v>0</v>
      </c>
      <c r="K24" s="56">
        <v>0</v>
      </c>
    </row>
    <row r="25" spans="1:11" ht="15.75" customHeight="1">
      <c r="A25" s="82" t="s">
        <v>37</v>
      </c>
      <c r="B25" s="84" t="s">
        <v>3</v>
      </c>
      <c r="C25" s="108">
        <v>0</v>
      </c>
      <c r="D25" s="80"/>
      <c r="E25" s="108">
        <v>0</v>
      </c>
      <c r="F25" s="108">
        <v>0</v>
      </c>
      <c r="G25" s="108">
        <v>0</v>
      </c>
      <c r="H25" s="80"/>
      <c r="I25" s="80"/>
      <c r="J25" s="108">
        <v>0</v>
      </c>
      <c r="K25" s="56">
        <v>0</v>
      </c>
    </row>
    <row r="26" spans="1:11" ht="15.75" customHeight="1">
      <c r="A26" s="82"/>
      <c r="B26" s="84" t="s">
        <v>4</v>
      </c>
      <c r="C26" s="108">
        <v>0</v>
      </c>
      <c r="D26" s="80"/>
      <c r="E26" s="108">
        <v>0</v>
      </c>
      <c r="F26" s="108">
        <v>0</v>
      </c>
      <c r="G26" s="108">
        <v>0</v>
      </c>
      <c r="H26" s="80"/>
      <c r="I26" s="80"/>
      <c r="J26" s="108">
        <v>0</v>
      </c>
      <c r="K26" s="56">
        <v>0</v>
      </c>
    </row>
    <row r="27" spans="1:11" ht="15.75" customHeight="1">
      <c r="A27" s="82"/>
      <c r="B27" s="84" t="s">
        <v>5</v>
      </c>
      <c r="C27" s="108">
        <v>2</v>
      </c>
      <c r="D27" s="80">
        <v>1</v>
      </c>
      <c r="E27" s="108">
        <v>30</v>
      </c>
      <c r="F27" s="108">
        <v>11</v>
      </c>
      <c r="G27" s="108">
        <v>19</v>
      </c>
      <c r="H27" s="80">
        <v>5</v>
      </c>
      <c r="I27" s="80">
        <v>6</v>
      </c>
      <c r="J27" s="108">
        <v>2</v>
      </c>
      <c r="K27" s="56">
        <v>1</v>
      </c>
    </row>
    <row r="28" spans="1:11" ht="15.75" customHeight="1">
      <c r="A28" s="82"/>
      <c r="B28" s="84" t="s">
        <v>6</v>
      </c>
      <c r="C28" s="108">
        <v>0</v>
      </c>
      <c r="D28" s="80"/>
      <c r="E28" s="108">
        <v>0</v>
      </c>
      <c r="F28" s="108">
        <v>0</v>
      </c>
      <c r="G28" s="108">
        <v>0</v>
      </c>
      <c r="H28" s="80"/>
      <c r="I28" s="80"/>
      <c r="J28" s="108">
        <v>0</v>
      </c>
      <c r="K28" s="56">
        <v>0</v>
      </c>
    </row>
    <row r="29" spans="1:11" ht="15.75" customHeight="1">
      <c r="A29" s="82" t="s">
        <v>38</v>
      </c>
      <c r="B29" s="84" t="s">
        <v>7</v>
      </c>
      <c r="C29" s="108">
        <v>1</v>
      </c>
      <c r="D29" s="80">
        <v>1</v>
      </c>
      <c r="E29" s="108">
        <v>24</v>
      </c>
      <c r="F29" s="108">
        <v>13</v>
      </c>
      <c r="G29" s="108">
        <v>11</v>
      </c>
      <c r="H29" s="80">
        <v>3</v>
      </c>
      <c r="I29" s="80">
        <v>10</v>
      </c>
      <c r="J29" s="108">
        <v>1</v>
      </c>
      <c r="K29" s="56">
        <v>1</v>
      </c>
    </row>
    <row r="30" spans="1:11" ht="15.75" customHeight="1">
      <c r="A30" s="82"/>
      <c r="B30" s="84" t="s">
        <v>8</v>
      </c>
      <c r="C30" s="108">
        <v>1</v>
      </c>
      <c r="D30" s="80">
        <v>1</v>
      </c>
      <c r="E30" s="108">
        <v>13</v>
      </c>
      <c r="F30" s="108">
        <v>5</v>
      </c>
      <c r="G30" s="108">
        <v>8</v>
      </c>
      <c r="H30" s="57">
        <v>1</v>
      </c>
      <c r="I30" s="80">
        <v>1</v>
      </c>
      <c r="J30" s="108">
        <v>3</v>
      </c>
      <c r="K30" s="259" t="s">
        <v>151</v>
      </c>
    </row>
    <row r="31" spans="1:11" ht="15.75" customHeight="1">
      <c r="A31" s="82"/>
      <c r="B31" s="84" t="s">
        <v>9</v>
      </c>
      <c r="C31" s="108">
        <v>1</v>
      </c>
      <c r="D31" s="80">
        <v>1</v>
      </c>
      <c r="E31" s="108">
        <v>59</v>
      </c>
      <c r="F31" s="108">
        <v>31</v>
      </c>
      <c r="G31" s="108">
        <v>28</v>
      </c>
      <c r="H31" s="81" t="s">
        <v>151</v>
      </c>
      <c r="I31" s="81" t="s">
        <v>151</v>
      </c>
      <c r="J31" s="108">
        <v>1</v>
      </c>
      <c r="K31" s="259" t="s">
        <v>151</v>
      </c>
    </row>
    <row r="32" spans="1:11" ht="15.75" customHeight="1">
      <c r="A32" s="82" t="s">
        <v>39</v>
      </c>
      <c r="B32" s="84" t="s">
        <v>10</v>
      </c>
      <c r="C32" s="108">
        <v>0</v>
      </c>
      <c r="D32" s="80"/>
      <c r="E32" s="108">
        <v>0</v>
      </c>
      <c r="F32" s="108">
        <v>0</v>
      </c>
      <c r="G32" s="108">
        <v>0</v>
      </c>
      <c r="H32" s="80"/>
      <c r="I32" s="80"/>
      <c r="J32" s="108">
        <v>0</v>
      </c>
      <c r="K32" s="56">
        <v>0</v>
      </c>
    </row>
    <row r="33" spans="1:11" ht="15.75" customHeight="1">
      <c r="A33" s="82"/>
      <c r="B33" s="84" t="s">
        <v>11</v>
      </c>
      <c r="C33" s="108">
        <v>0</v>
      </c>
      <c r="D33" s="80"/>
      <c r="E33" s="108">
        <v>0</v>
      </c>
      <c r="F33" s="108">
        <v>0</v>
      </c>
      <c r="G33" s="108">
        <v>0</v>
      </c>
      <c r="H33" s="80"/>
      <c r="I33" s="80"/>
      <c r="J33" s="108">
        <v>0</v>
      </c>
      <c r="K33" s="56">
        <v>0</v>
      </c>
    </row>
    <row r="34" spans="1:11" ht="15.75" customHeight="1">
      <c r="A34" s="82" t="s">
        <v>40</v>
      </c>
      <c r="B34" s="84" t="s">
        <v>12</v>
      </c>
      <c r="C34" s="108">
        <v>0</v>
      </c>
      <c r="D34" s="80"/>
      <c r="E34" s="108">
        <v>0</v>
      </c>
      <c r="F34" s="108">
        <v>0</v>
      </c>
      <c r="G34" s="108">
        <v>0</v>
      </c>
      <c r="H34" s="80"/>
      <c r="I34" s="80"/>
      <c r="J34" s="108">
        <v>0</v>
      </c>
      <c r="K34" s="56">
        <v>0</v>
      </c>
    </row>
    <row r="35" spans="1:11" ht="15.75" customHeight="1">
      <c r="A35" s="82"/>
      <c r="B35" s="84" t="s">
        <v>13</v>
      </c>
      <c r="C35" s="108">
        <v>0</v>
      </c>
      <c r="D35" s="80"/>
      <c r="E35" s="108">
        <v>0</v>
      </c>
      <c r="F35" s="108">
        <v>0</v>
      </c>
      <c r="G35" s="108">
        <v>0</v>
      </c>
      <c r="H35" s="80"/>
      <c r="I35" s="80"/>
      <c r="J35" s="108">
        <v>0</v>
      </c>
      <c r="K35" s="56">
        <v>0</v>
      </c>
    </row>
    <row r="36" spans="1:11" ht="15.75" customHeight="1">
      <c r="A36" s="82" t="s">
        <v>41</v>
      </c>
      <c r="B36" s="84" t="s">
        <v>14</v>
      </c>
      <c r="C36" s="108">
        <v>0</v>
      </c>
      <c r="D36" s="80"/>
      <c r="E36" s="108">
        <v>0</v>
      </c>
      <c r="F36" s="108">
        <v>0</v>
      </c>
      <c r="G36" s="108">
        <v>0</v>
      </c>
      <c r="H36" s="80"/>
      <c r="I36" s="80"/>
      <c r="J36" s="108">
        <v>0</v>
      </c>
      <c r="K36" s="56">
        <v>0</v>
      </c>
    </row>
    <row r="37" spans="1:11" ht="15.75" customHeight="1">
      <c r="A37" s="82"/>
      <c r="B37" s="84" t="s">
        <v>15</v>
      </c>
      <c r="C37" s="108">
        <v>2</v>
      </c>
      <c r="D37" s="80">
        <v>1</v>
      </c>
      <c r="E37" s="108">
        <v>35</v>
      </c>
      <c r="F37" s="108">
        <v>13</v>
      </c>
      <c r="G37" s="108">
        <v>22</v>
      </c>
      <c r="H37" s="81" t="s">
        <v>151</v>
      </c>
      <c r="I37" s="81" t="s">
        <v>151</v>
      </c>
      <c r="J37" s="108">
        <v>2</v>
      </c>
      <c r="K37" s="259" t="s">
        <v>151</v>
      </c>
    </row>
    <row r="38" spans="1:11" ht="15.75" customHeight="1">
      <c r="A38" s="82"/>
      <c r="B38" s="84" t="s">
        <v>16</v>
      </c>
      <c r="C38" s="108">
        <v>0</v>
      </c>
      <c r="D38" s="80"/>
      <c r="E38" s="108">
        <v>0</v>
      </c>
      <c r="F38" s="108">
        <v>0</v>
      </c>
      <c r="G38" s="108">
        <v>0</v>
      </c>
      <c r="H38" s="80"/>
      <c r="I38" s="80"/>
      <c r="J38" s="108">
        <v>0</v>
      </c>
      <c r="K38" s="56">
        <v>0</v>
      </c>
    </row>
    <row r="39" spans="1:11" ht="15.75" customHeight="1">
      <c r="A39" s="82"/>
      <c r="B39" s="84" t="s">
        <v>17</v>
      </c>
      <c r="C39" s="108">
        <v>1</v>
      </c>
      <c r="D39" s="81" t="s">
        <v>151</v>
      </c>
      <c r="E39" s="81" t="s">
        <v>151</v>
      </c>
      <c r="F39" s="81" t="s">
        <v>151</v>
      </c>
      <c r="G39" s="81" t="s">
        <v>151</v>
      </c>
      <c r="H39" s="81" t="s">
        <v>151</v>
      </c>
      <c r="I39" s="81" t="s">
        <v>151</v>
      </c>
      <c r="J39" s="81" t="s">
        <v>151</v>
      </c>
      <c r="K39" s="259" t="s">
        <v>151</v>
      </c>
    </row>
    <row r="40" spans="1:11" ht="15.75" customHeight="1">
      <c r="A40" s="82" t="s">
        <v>42</v>
      </c>
      <c r="B40" s="84" t="s">
        <v>18</v>
      </c>
      <c r="C40" s="108">
        <v>1</v>
      </c>
      <c r="D40" s="81" t="s">
        <v>151</v>
      </c>
      <c r="E40" s="81" t="s">
        <v>151</v>
      </c>
      <c r="F40" s="81" t="s">
        <v>151</v>
      </c>
      <c r="G40" s="81" t="s">
        <v>151</v>
      </c>
      <c r="H40" s="81" t="s">
        <v>151</v>
      </c>
      <c r="I40" s="81" t="s">
        <v>151</v>
      </c>
      <c r="J40" s="108">
        <v>1</v>
      </c>
      <c r="K40" s="259" t="s">
        <v>151</v>
      </c>
    </row>
    <row r="41" spans="1:11" ht="15.75" customHeight="1">
      <c r="A41" s="82"/>
      <c r="B41" s="84" t="s">
        <v>19</v>
      </c>
      <c r="C41" s="108">
        <v>0</v>
      </c>
      <c r="D41" s="80"/>
      <c r="E41" s="108">
        <v>0</v>
      </c>
      <c r="F41" s="108">
        <v>0</v>
      </c>
      <c r="G41" s="108">
        <v>0</v>
      </c>
      <c r="H41" s="80"/>
      <c r="I41" s="80"/>
      <c r="J41" s="108">
        <v>0</v>
      </c>
      <c r="K41" s="56">
        <v>0</v>
      </c>
    </row>
    <row r="42" spans="1:11" ht="15.75" customHeight="1">
      <c r="A42" s="82"/>
      <c r="B42" s="84" t="s">
        <v>20</v>
      </c>
      <c r="C42" s="108">
        <v>3</v>
      </c>
      <c r="D42" s="81">
        <v>3</v>
      </c>
      <c r="E42" s="108">
        <v>122</v>
      </c>
      <c r="F42" s="108">
        <v>58</v>
      </c>
      <c r="G42" s="108">
        <v>64</v>
      </c>
      <c r="H42" s="80">
        <v>19</v>
      </c>
      <c r="I42" s="80">
        <v>295</v>
      </c>
      <c r="J42" s="108">
        <v>8</v>
      </c>
      <c r="K42" s="56">
        <v>4</v>
      </c>
    </row>
    <row r="43" spans="1:11" ht="15.75" customHeight="1">
      <c r="A43" s="82"/>
      <c r="B43" s="84" t="s">
        <v>21</v>
      </c>
      <c r="C43" s="105">
        <v>0</v>
      </c>
      <c r="D43" s="80"/>
      <c r="E43" s="105">
        <v>0</v>
      </c>
      <c r="F43" s="105">
        <v>0</v>
      </c>
      <c r="G43" s="105">
        <v>0</v>
      </c>
      <c r="H43" s="80"/>
      <c r="I43" s="80"/>
      <c r="J43" s="105">
        <v>0</v>
      </c>
      <c r="K43" s="193">
        <v>0</v>
      </c>
    </row>
    <row r="44" spans="1:11" ht="15.75" customHeight="1">
      <c r="A44" s="82"/>
      <c r="B44" s="84" t="s">
        <v>22</v>
      </c>
      <c r="C44" s="105">
        <v>0</v>
      </c>
      <c r="D44" s="80"/>
      <c r="E44" s="105">
        <v>0</v>
      </c>
      <c r="F44" s="105">
        <v>0</v>
      </c>
      <c r="G44" s="105">
        <v>0</v>
      </c>
      <c r="H44" s="80"/>
      <c r="I44" s="80"/>
      <c r="J44" s="105">
        <v>0</v>
      </c>
      <c r="K44" s="193">
        <v>0</v>
      </c>
    </row>
    <row r="45" spans="1:11" ht="15.75" customHeight="1">
      <c r="A45" s="82"/>
      <c r="B45" s="84" t="s">
        <v>23</v>
      </c>
      <c r="C45" s="105">
        <v>0</v>
      </c>
      <c r="D45" s="80"/>
      <c r="E45" s="105">
        <v>0</v>
      </c>
      <c r="F45" s="105">
        <v>0</v>
      </c>
      <c r="G45" s="105">
        <v>0</v>
      </c>
      <c r="H45" s="80"/>
      <c r="I45" s="80"/>
      <c r="J45" s="105">
        <v>0</v>
      </c>
      <c r="K45" s="193">
        <v>0</v>
      </c>
    </row>
    <row r="46" spans="1:11" ht="15.75" customHeight="1">
      <c r="A46" s="82"/>
      <c r="B46" s="84" t="s">
        <v>24</v>
      </c>
      <c r="C46" s="105">
        <v>0</v>
      </c>
      <c r="D46" s="80"/>
      <c r="E46" s="105">
        <v>0</v>
      </c>
      <c r="F46" s="105">
        <v>0</v>
      </c>
      <c r="G46" s="105">
        <v>0</v>
      </c>
      <c r="H46" s="80"/>
      <c r="I46" s="80"/>
      <c r="J46" s="105">
        <v>0</v>
      </c>
      <c r="K46" s="193">
        <v>0</v>
      </c>
    </row>
    <row r="47" spans="1:11" ht="15.75" customHeight="1">
      <c r="A47" s="82"/>
      <c r="B47" s="84" t="s">
        <v>25</v>
      </c>
      <c r="C47" s="105">
        <v>0</v>
      </c>
      <c r="D47" s="80"/>
      <c r="E47" s="105">
        <v>0</v>
      </c>
      <c r="F47" s="105">
        <v>0</v>
      </c>
      <c r="G47" s="105">
        <v>0</v>
      </c>
      <c r="H47" s="80"/>
      <c r="I47" s="80"/>
      <c r="J47" s="105">
        <v>0</v>
      </c>
      <c r="K47" s="193">
        <v>0</v>
      </c>
    </row>
    <row r="48" spans="1:11" ht="15.75" customHeight="1">
      <c r="A48" s="82"/>
      <c r="B48" s="84" t="s">
        <v>26</v>
      </c>
      <c r="C48" s="105">
        <v>0</v>
      </c>
      <c r="D48" s="80"/>
      <c r="E48" s="105">
        <v>0</v>
      </c>
      <c r="F48" s="105">
        <v>0</v>
      </c>
      <c r="G48" s="105">
        <v>0</v>
      </c>
      <c r="H48" s="80"/>
      <c r="I48" s="80"/>
      <c r="J48" s="105">
        <v>0</v>
      </c>
      <c r="K48" s="193">
        <v>0</v>
      </c>
    </row>
    <row r="49" spans="1:11" ht="15.75" customHeight="1">
      <c r="A49" s="82"/>
      <c r="B49" s="84" t="s">
        <v>27</v>
      </c>
      <c r="C49" s="105">
        <v>0</v>
      </c>
      <c r="D49" s="80"/>
      <c r="E49" s="105">
        <v>0</v>
      </c>
      <c r="F49" s="105">
        <v>0</v>
      </c>
      <c r="G49" s="105">
        <v>0</v>
      </c>
      <c r="H49" s="80"/>
      <c r="I49" s="80"/>
      <c r="J49" s="105">
        <v>0</v>
      </c>
      <c r="K49" s="193">
        <v>0</v>
      </c>
    </row>
    <row r="50" spans="1:35" ht="15.75" customHeight="1">
      <c r="A50" s="83"/>
      <c r="B50" s="85" t="s">
        <v>28</v>
      </c>
      <c r="C50" s="318">
        <v>0</v>
      </c>
      <c r="D50" s="231"/>
      <c r="E50" s="195">
        <v>0</v>
      </c>
      <c r="F50" s="195">
        <v>0</v>
      </c>
      <c r="G50" s="195">
        <v>0</v>
      </c>
      <c r="H50" s="231"/>
      <c r="I50" s="231"/>
      <c r="J50" s="195">
        <v>0</v>
      </c>
      <c r="K50" s="319">
        <v>0</v>
      </c>
      <c r="L50" s="320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13" ht="12">
      <c r="A51" s="29"/>
      <c r="B51" s="29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</sheetData>
  <sheetProtection/>
  <mergeCells count="27">
    <mergeCell ref="A2:C2"/>
    <mergeCell ref="I3:I4"/>
    <mergeCell ref="A11:B11"/>
    <mergeCell ref="D3:D4"/>
    <mergeCell ref="E3:G3"/>
    <mergeCell ref="H3:H4"/>
    <mergeCell ref="A5:B5"/>
    <mergeCell ref="A9:B9"/>
    <mergeCell ref="A17:B17"/>
    <mergeCell ref="A18:B18"/>
    <mergeCell ref="C3:C4"/>
    <mergeCell ref="A15:B15"/>
    <mergeCell ref="A3:B4"/>
    <mergeCell ref="A6:B6"/>
    <mergeCell ref="A7:B7"/>
    <mergeCell ref="A8:B8"/>
    <mergeCell ref="A10:B10"/>
    <mergeCell ref="A1:K1"/>
    <mergeCell ref="A23:B23"/>
    <mergeCell ref="A22:B22"/>
    <mergeCell ref="A20:B20"/>
    <mergeCell ref="A21:B21"/>
    <mergeCell ref="A19:B19"/>
    <mergeCell ref="A12:B12"/>
    <mergeCell ref="A13:B13"/>
    <mergeCell ref="A14:B14"/>
    <mergeCell ref="A16:B16"/>
  </mergeCells>
  <printOptions/>
  <pageMargins left="1.01" right="0.66" top="0.52" bottom="0.53" header="0.512" footer="0.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9"/>
  <sheetViews>
    <sheetView zoomScalePageLayoutView="0" workbookViewId="0" topLeftCell="F30">
      <selection activeCell="F60" sqref="F60"/>
    </sheetView>
  </sheetViews>
  <sheetFormatPr defaultColWidth="9.00390625" defaultRowHeight="13.5"/>
  <cols>
    <col min="1" max="1" width="7.375" style="0" customWidth="1"/>
    <col min="2" max="2" width="8.125" style="0" customWidth="1"/>
    <col min="3" max="3" width="7.875" style="0" customWidth="1"/>
    <col min="4" max="4" width="6.875" style="0" customWidth="1"/>
    <col min="5" max="6" width="7.125" style="0" customWidth="1"/>
    <col min="7" max="7" width="6.50390625" style="0" customWidth="1"/>
    <col min="8" max="8" width="5.625" style="0" customWidth="1"/>
    <col min="9" max="14" width="5.125" style="0" customWidth="1"/>
    <col min="15" max="26" width="6.125" style="0" customWidth="1"/>
    <col min="27" max="27" width="7.25390625" style="0" customWidth="1"/>
    <col min="28" max="34" width="4.625" style="0" customWidth="1"/>
    <col min="35" max="40" width="5.625" style="0" customWidth="1"/>
  </cols>
  <sheetData>
    <row r="1" spans="1:40" ht="18.75">
      <c r="A1" s="404"/>
      <c r="B1" s="404"/>
      <c r="C1" s="404"/>
      <c r="D1" s="405" t="s">
        <v>337</v>
      </c>
      <c r="E1" s="404"/>
      <c r="F1" s="404"/>
      <c r="G1" s="405"/>
      <c r="H1" s="404"/>
      <c r="I1" s="404"/>
      <c r="J1" s="404"/>
      <c r="K1" s="404"/>
      <c r="L1" s="404"/>
      <c r="M1" s="404"/>
      <c r="N1" s="404"/>
      <c r="O1" s="404"/>
      <c r="P1" s="405" t="str">
        <f>D1</f>
        <v>〔１０〕 中学校卒業後の状況（総数）</v>
      </c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5" t="str">
        <f>P1</f>
        <v>〔１０〕 中学校卒業後の状況（総数）</v>
      </c>
      <c r="AD1" s="404"/>
      <c r="AE1" s="404"/>
      <c r="AF1" s="404"/>
      <c r="AG1" s="404"/>
      <c r="AH1" s="404"/>
      <c r="AI1" s="404"/>
      <c r="AJ1" s="404"/>
      <c r="AK1" s="404"/>
      <c r="AL1" s="406"/>
      <c r="AM1" s="404"/>
      <c r="AN1" s="404"/>
    </row>
    <row r="2" spans="1:40" ht="18.75">
      <c r="A2" s="407"/>
      <c r="B2" s="407"/>
      <c r="C2" s="407"/>
      <c r="D2" s="408"/>
      <c r="E2" s="407"/>
      <c r="F2" s="407"/>
      <c r="G2" s="408"/>
      <c r="H2" s="407"/>
      <c r="I2" s="407"/>
      <c r="J2" s="407"/>
      <c r="K2" s="407"/>
      <c r="L2" s="407"/>
      <c r="M2" s="407"/>
      <c r="N2" s="402" t="s">
        <v>46</v>
      </c>
      <c r="O2" s="407"/>
      <c r="P2" s="408"/>
      <c r="Q2" s="407"/>
      <c r="R2" s="407"/>
      <c r="S2" s="407"/>
      <c r="T2" s="407"/>
      <c r="U2" s="407"/>
      <c r="V2" s="407"/>
      <c r="W2" s="407"/>
      <c r="X2" s="407"/>
      <c r="Y2" s="407"/>
      <c r="Z2" s="402" t="s">
        <v>66</v>
      </c>
      <c r="AA2" s="407"/>
      <c r="AB2" s="407"/>
      <c r="AC2" s="408"/>
      <c r="AD2" s="407"/>
      <c r="AE2" s="407"/>
      <c r="AF2" s="407"/>
      <c r="AG2" s="407"/>
      <c r="AH2" s="407"/>
      <c r="AI2" s="407"/>
      <c r="AJ2" s="407"/>
      <c r="AK2" s="407"/>
      <c r="AL2" s="409"/>
      <c r="AM2" s="407"/>
      <c r="AN2" s="402" t="s">
        <v>73</v>
      </c>
    </row>
    <row r="3" spans="1:40" ht="22.5" customHeight="1">
      <c r="A3" s="704" t="s">
        <v>35</v>
      </c>
      <c r="B3" s="704"/>
      <c r="C3" s="704" t="s">
        <v>87</v>
      </c>
      <c r="D3" s="704" t="s">
        <v>96</v>
      </c>
      <c r="E3" s="704" t="s">
        <v>97</v>
      </c>
      <c r="F3" s="715" t="s">
        <v>338</v>
      </c>
      <c r="G3" s="707"/>
      <c r="H3" s="707"/>
      <c r="I3" s="715" t="s">
        <v>493</v>
      </c>
      <c r="J3" s="707"/>
      <c r="K3" s="707"/>
      <c r="L3" s="713" t="s">
        <v>494</v>
      </c>
      <c r="M3" s="704"/>
      <c r="N3" s="704"/>
      <c r="O3" s="714" t="s">
        <v>340</v>
      </c>
      <c r="P3" s="644"/>
      <c r="Q3" s="644"/>
      <c r="R3" s="707" t="s">
        <v>341</v>
      </c>
      <c r="S3" s="707"/>
      <c r="T3" s="707"/>
      <c r="U3" s="707" t="s">
        <v>342</v>
      </c>
      <c r="V3" s="707"/>
      <c r="W3" s="707"/>
      <c r="X3" s="704" t="s">
        <v>343</v>
      </c>
      <c r="Y3" s="704"/>
      <c r="Z3" s="704"/>
      <c r="AA3" s="713" t="s">
        <v>344</v>
      </c>
      <c r="AB3" s="704" t="s">
        <v>345</v>
      </c>
      <c r="AC3" s="704"/>
      <c r="AD3" s="704"/>
      <c r="AE3" s="704"/>
      <c r="AF3" s="704"/>
      <c r="AG3" s="704"/>
      <c r="AH3" s="704"/>
      <c r="AI3" s="705" t="s">
        <v>346</v>
      </c>
      <c r="AJ3" s="706"/>
      <c r="AK3" s="706"/>
      <c r="AL3" s="708" t="s">
        <v>347</v>
      </c>
      <c r="AM3" s="709"/>
      <c r="AN3" s="709"/>
    </row>
    <row r="4" spans="1:40" ht="29.25" customHeight="1">
      <c r="A4" s="704"/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633"/>
      <c r="P4" s="637"/>
      <c r="Q4" s="637"/>
      <c r="R4" s="704"/>
      <c r="S4" s="704"/>
      <c r="T4" s="704"/>
      <c r="U4" s="704"/>
      <c r="V4" s="704"/>
      <c r="W4" s="704"/>
      <c r="X4" s="704"/>
      <c r="Y4" s="704"/>
      <c r="Z4" s="704"/>
      <c r="AA4" s="704"/>
      <c r="AB4" s="704" t="s">
        <v>87</v>
      </c>
      <c r="AC4" s="704" t="s">
        <v>96</v>
      </c>
      <c r="AD4" s="710" t="s">
        <v>97</v>
      </c>
      <c r="AE4" s="711" t="s">
        <v>495</v>
      </c>
      <c r="AF4" s="713" t="s">
        <v>496</v>
      </c>
      <c r="AG4" s="713" t="s">
        <v>497</v>
      </c>
      <c r="AH4" s="713" t="s">
        <v>498</v>
      </c>
      <c r="AI4" s="707"/>
      <c r="AJ4" s="707"/>
      <c r="AK4" s="707"/>
      <c r="AL4" s="707"/>
      <c r="AM4" s="707"/>
      <c r="AN4" s="707"/>
    </row>
    <row r="5" spans="1:40" ht="13.5">
      <c r="A5" s="704"/>
      <c r="B5" s="704"/>
      <c r="C5" s="704"/>
      <c r="D5" s="704"/>
      <c r="E5" s="704"/>
      <c r="F5" s="410" t="s">
        <v>29</v>
      </c>
      <c r="G5" s="410" t="s">
        <v>58</v>
      </c>
      <c r="H5" s="410" t="s">
        <v>59</v>
      </c>
      <c r="I5" s="410" t="s">
        <v>29</v>
      </c>
      <c r="J5" s="410" t="s">
        <v>58</v>
      </c>
      <c r="K5" s="410" t="s">
        <v>59</v>
      </c>
      <c r="L5" s="410" t="s">
        <v>29</v>
      </c>
      <c r="M5" s="410" t="s">
        <v>58</v>
      </c>
      <c r="N5" s="410" t="s">
        <v>59</v>
      </c>
      <c r="O5" s="412" t="s">
        <v>29</v>
      </c>
      <c r="P5" s="410" t="s">
        <v>58</v>
      </c>
      <c r="Q5" s="410" t="s">
        <v>59</v>
      </c>
      <c r="R5" s="410" t="s">
        <v>29</v>
      </c>
      <c r="S5" s="410" t="s">
        <v>58</v>
      </c>
      <c r="T5" s="410" t="s">
        <v>59</v>
      </c>
      <c r="U5" s="410" t="s">
        <v>29</v>
      </c>
      <c r="V5" s="410" t="s">
        <v>58</v>
      </c>
      <c r="W5" s="410" t="s">
        <v>59</v>
      </c>
      <c r="X5" s="410" t="s">
        <v>29</v>
      </c>
      <c r="Y5" s="410" t="s">
        <v>58</v>
      </c>
      <c r="Z5" s="410" t="s">
        <v>59</v>
      </c>
      <c r="AA5" s="704"/>
      <c r="AB5" s="704"/>
      <c r="AC5" s="704"/>
      <c r="AD5" s="710"/>
      <c r="AE5" s="712"/>
      <c r="AF5" s="704"/>
      <c r="AG5" s="704"/>
      <c r="AH5" s="704"/>
      <c r="AI5" s="410" t="s">
        <v>29</v>
      </c>
      <c r="AJ5" s="410" t="s">
        <v>58</v>
      </c>
      <c r="AK5" s="410" t="s">
        <v>59</v>
      </c>
      <c r="AL5" s="410" t="s">
        <v>29</v>
      </c>
      <c r="AM5" s="410" t="s">
        <v>58</v>
      </c>
      <c r="AN5" s="410" t="s">
        <v>59</v>
      </c>
    </row>
    <row r="6" spans="1:40" ht="15" customHeight="1" thickBot="1">
      <c r="A6" s="635" t="s">
        <v>348</v>
      </c>
      <c r="B6" s="636"/>
      <c r="C6" s="140">
        <v>16475</v>
      </c>
      <c r="D6" s="139">
        <v>8606</v>
      </c>
      <c r="E6" s="139">
        <v>7869</v>
      </c>
      <c r="F6" s="139">
        <v>16069</v>
      </c>
      <c r="G6" s="139">
        <v>8368</v>
      </c>
      <c r="H6" s="139">
        <v>7701</v>
      </c>
      <c r="I6" s="139">
        <v>136</v>
      </c>
      <c r="J6" s="139">
        <v>92</v>
      </c>
      <c r="K6" s="139">
        <v>44</v>
      </c>
      <c r="L6" s="139">
        <v>34</v>
      </c>
      <c r="M6" s="139">
        <v>17</v>
      </c>
      <c r="N6" s="173">
        <v>17</v>
      </c>
      <c r="O6" s="139">
        <v>14</v>
      </c>
      <c r="P6" s="139">
        <v>12</v>
      </c>
      <c r="Q6" s="139">
        <v>2</v>
      </c>
      <c r="R6" s="139">
        <v>108</v>
      </c>
      <c r="S6" s="139">
        <v>68</v>
      </c>
      <c r="T6" s="139">
        <v>40</v>
      </c>
      <c r="U6" s="139">
        <v>114</v>
      </c>
      <c r="V6" s="139">
        <v>49</v>
      </c>
      <c r="W6" s="139">
        <v>65</v>
      </c>
      <c r="X6" s="147" t="s">
        <v>155</v>
      </c>
      <c r="Y6" s="147" t="s">
        <v>155</v>
      </c>
      <c r="Z6" s="413" t="s">
        <v>155</v>
      </c>
      <c r="AA6" s="139">
        <v>2198</v>
      </c>
      <c r="AB6" s="139">
        <v>15</v>
      </c>
      <c r="AC6" s="139">
        <v>10</v>
      </c>
      <c r="AD6" s="139">
        <v>5</v>
      </c>
      <c r="AE6" s="139">
        <v>15</v>
      </c>
      <c r="AF6" s="414" t="s">
        <v>155</v>
      </c>
      <c r="AG6" s="414" t="s">
        <v>155</v>
      </c>
      <c r="AH6" s="414" t="s">
        <v>155</v>
      </c>
      <c r="AI6" s="415">
        <v>97.5</v>
      </c>
      <c r="AJ6" s="415">
        <v>97.2</v>
      </c>
      <c r="AK6" s="415">
        <v>97.9</v>
      </c>
      <c r="AL6" s="415">
        <v>0.7</v>
      </c>
      <c r="AM6" s="415">
        <v>0.9</v>
      </c>
      <c r="AN6" s="416">
        <v>0.6</v>
      </c>
    </row>
    <row r="7" spans="1:40" ht="15" customHeight="1" thickTop="1">
      <c r="A7" s="604" t="s">
        <v>356</v>
      </c>
      <c r="B7" s="592"/>
      <c r="C7" s="102">
        <v>14335</v>
      </c>
      <c r="D7" s="417">
        <v>7443</v>
      </c>
      <c r="E7" s="417">
        <v>6892</v>
      </c>
      <c r="F7" s="417">
        <v>14023</v>
      </c>
      <c r="G7" s="417">
        <v>7284</v>
      </c>
      <c r="H7" s="417">
        <v>6739</v>
      </c>
      <c r="I7" s="417">
        <v>87</v>
      </c>
      <c r="J7" s="417">
        <v>46</v>
      </c>
      <c r="K7" s="417">
        <v>41</v>
      </c>
      <c r="L7" s="417">
        <v>26</v>
      </c>
      <c r="M7" s="417">
        <v>9</v>
      </c>
      <c r="N7" s="418">
        <v>17</v>
      </c>
      <c r="O7" s="417">
        <v>12</v>
      </c>
      <c r="P7" s="417">
        <v>7</v>
      </c>
      <c r="Q7" s="417">
        <v>5</v>
      </c>
      <c r="R7" s="417">
        <v>61</v>
      </c>
      <c r="S7" s="417">
        <v>39</v>
      </c>
      <c r="T7" s="417">
        <v>22</v>
      </c>
      <c r="U7" s="417">
        <v>126</v>
      </c>
      <c r="V7" s="417">
        <v>58</v>
      </c>
      <c r="W7" s="417">
        <v>68</v>
      </c>
      <c r="X7" s="248" t="s">
        <v>155</v>
      </c>
      <c r="Y7" s="248" t="s">
        <v>155</v>
      </c>
      <c r="Z7" s="253" t="s">
        <v>155</v>
      </c>
      <c r="AA7" s="417">
        <v>1598</v>
      </c>
      <c r="AB7" s="417">
        <v>9</v>
      </c>
      <c r="AC7" s="417">
        <v>8</v>
      </c>
      <c r="AD7" s="417">
        <v>1</v>
      </c>
      <c r="AE7" s="417">
        <v>9</v>
      </c>
      <c r="AF7" s="248" t="s">
        <v>155</v>
      </c>
      <c r="AG7" s="248" t="s">
        <v>155</v>
      </c>
      <c r="AH7" s="248" t="s">
        <v>155</v>
      </c>
      <c r="AI7" s="419">
        <v>97.8</v>
      </c>
      <c r="AJ7" s="419">
        <v>97.9</v>
      </c>
      <c r="AK7" s="419">
        <v>97.8</v>
      </c>
      <c r="AL7" s="420">
        <v>0.4996074512882735</v>
      </c>
      <c r="AM7" s="420">
        <v>0.6402397493529493</v>
      </c>
      <c r="AN7" s="421">
        <v>0.3</v>
      </c>
    </row>
    <row r="8" spans="1:40" ht="15" customHeight="1">
      <c r="A8" s="604" t="s">
        <v>357</v>
      </c>
      <c r="B8" s="592"/>
      <c r="C8" s="422">
        <v>14011</v>
      </c>
      <c r="D8" s="422">
        <v>7341</v>
      </c>
      <c r="E8" s="422">
        <v>6670</v>
      </c>
      <c r="F8" s="422">
        <v>13695</v>
      </c>
      <c r="G8" s="422">
        <v>7176</v>
      </c>
      <c r="H8" s="422">
        <v>6519</v>
      </c>
      <c r="I8" s="422">
        <v>97</v>
      </c>
      <c r="J8" s="422">
        <v>50</v>
      </c>
      <c r="K8" s="422">
        <v>47</v>
      </c>
      <c r="L8" s="422">
        <v>38</v>
      </c>
      <c r="M8" s="422">
        <v>17</v>
      </c>
      <c r="N8" s="418">
        <v>21</v>
      </c>
      <c r="O8" s="422">
        <v>10</v>
      </c>
      <c r="P8" s="422">
        <v>8</v>
      </c>
      <c r="Q8" s="422">
        <v>2</v>
      </c>
      <c r="R8" s="422">
        <v>62</v>
      </c>
      <c r="S8" s="422">
        <v>37</v>
      </c>
      <c r="T8" s="422">
        <v>25</v>
      </c>
      <c r="U8" s="422">
        <v>107</v>
      </c>
      <c r="V8" s="422">
        <v>52</v>
      </c>
      <c r="W8" s="422">
        <v>55</v>
      </c>
      <c r="X8" s="423">
        <v>2</v>
      </c>
      <c r="Y8" s="423">
        <v>1</v>
      </c>
      <c r="Z8" s="253">
        <v>1</v>
      </c>
      <c r="AA8" s="80">
        <v>1526</v>
      </c>
      <c r="AB8" s="80">
        <v>5</v>
      </c>
      <c r="AC8" s="80">
        <v>2</v>
      </c>
      <c r="AD8" s="80">
        <v>3</v>
      </c>
      <c r="AE8" s="80">
        <v>5</v>
      </c>
      <c r="AF8" s="81" t="s">
        <v>155</v>
      </c>
      <c r="AG8" s="81" t="s">
        <v>155</v>
      </c>
      <c r="AH8" s="81" t="s">
        <v>155</v>
      </c>
      <c r="AI8" s="420">
        <v>97.7</v>
      </c>
      <c r="AJ8" s="420">
        <v>97.8</v>
      </c>
      <c r="AK8" s="420">
        <v>97.7</v>
      </c>
      <c r="AL8" s="420">
        <v>0.5</v>
      </c>
      <c r="AM8" s="420">
        <v>0.5</v>
      </c>
      <c r="AN8" s="421">
        <v>0.4</v>
      </c>
    </row>
    <row r="9" spans="1:40" ht="15" customHeight="1">
      <c r="A9" s="604" t="s">
        <v>358</v>
      </c>
      <c r="B9" s="592"/>
      <c r="C9" s="422">
        <v>14014</v>
      </c>
      <c r="D9" s="422">
        <v>7266</v>
      </c>
      <c r="E9" s="422">
        <v>6748</v>
      </c>
      <c r="F9" s="422">
        <v>13744</v>
      </c>
      <c r="G9" s="422">
        <v>7123</v>
      </c>
      <c r="H9" s="422">
        <v>6621</v>
      </c>
      <c r="I9" s="422">
        <v>84</v>
      </c>
      <c r="J9" s="422">
        <v>40</v>
      </c>
      <c r="K9" s="422">
        <v>44</v>
      </c>
      <c r="L9" s="422">
        <v>27</v>
      </c>
      <c r="M9" s="422">
        <v>13</v>
      </c>
      <c r="N9" s="418">
        <v>14</v>
      </c>
      <c r="O9" s="417">
        <v>4</v>
      </c>
      <c r="P9" s="417">
        <v>3</v>
      </c>
      <c r="Q9" s="417">
        <v>1</v>
      </c>
      <c r="R9" s="422">
        <v>58</v>
      </c>
      <c r="S9" s="422">
        <v>38</v>
      </c>
      <c r="T9" s="422">
        <v>20</v>
      </c>
      <c r="U9" s="422">
        <v>95</v>
      </c>
      <c r="V9" s="422">
        <v>47</v>
      </c>
      <c r="W9" s="422">
        <v>48</v>
      </c>
      <c r="X9" s="423">
        <v>2</v>
      </c>
      <c r="Y9" s="423">
        <v>2</v>
      </c>
      <c r="Z9" s="253" t="s">
        <v>155</v>
      </c>
      <c r="AA9" s="80">
        <v>1325</v>
      </c>
      <c r="AB9" s="80">
        <v>2</v>
      </c>
      <c r="AC9" s="80">
        <v>2</v>
      </c>
      <c r="AD9" s="81" t="s">
        <v>155</v>
      </c>
      <c r="AE9" s="80">
        <v>2</v>
      </c>
      <c r="AF9" s="81" t="s">
        <v>155</v>
      </c>
      <c r="AG9" s="81" t="s">
        <v>155</v>
      </c>
      <c r="AH9" s="81" t="s">
        <v>155</v>
      </c>
      <c r="AI9" s="420">
        <v>98.0733552162123</v>
      </c>
      <c r="AJ9" s="420">
        <v>98.0319295348197</v>
      </c>
      <c r="AK9" s="420">
        <v>98.117960877297</v>
      </c>
      <c r="AL9" s="420">
        <v>0.42814328528614</v>
      </c>
      <c r="AM9" s="420">
        <v>0.55050922102945</v>
      </c>
      <c r="AN9" s="421">
        <v>0.29638411381149</v>
      </c>
    </row>
    <row r="10" spans="1:40" ht="15" customHeight="1">
      <c r="A10" s="604" t="s">
        <v>359</v>
      </c>
      <c r="B10" s="592"/>
      <c r="C10" s="422">
        <v>13742</v>
      </c>
      <c r="D10" s="422">
        <v>7147</v>
      </c>
      <c r="E10" s="422">
        <v>6595</v>
      </c>
      <c r="F10" s="422">
        <v>13520</v>
      </c>
      <c r="G10" s="422">
        <v>7030</v>
      </c>
      <c r="H10" s="422">
        <v>6490</v>
      </c>
      <c r="I10" s="422">
        <v>78</v>
      </c>
      <c r="J10" s="422">
        <v>47</v>
      </c>
      <c r="K10" s="422">
        <v>31</v>
      </c>
      <c r="L10" s="422">
        <v>21</v>
      </c>
      <c r="M10" s="422">
        <v>11</v>
      </c>
      <c r="N10" s="418">
        <v>10</v>
      </c>
      <c r="O10" s="248" t="s">
        <v>155</v>
      </c>
      <c r="P10" s="248" t="s">
        <v>155</v>
      </c>
      <c r="Q10" s="248" t="s">
        <v>155</v>
      </c>
      <c r="R10" s="422">
        <v>35</v>
      </c>
      <c r="S10" s="422">
        <v>20</v>
      </c>
      <c r="T10" s="422">
        <v>15</v>
      </c>
      <c r="U10" s="422">
        <v>88</v>
      </c>
      <c r="V10" s="422">
        <v>39</v>
      </c>
      <c r="W10" s="422">
        <v>49</v>
      </c>
      <c r="X10" s="423" t="s">
        <v>155</v>
      </c>
      <c r="Y10" s="423" t="s">
        <v>155</v>
      </c>
      <c r="Z10" s="253" t="s">
        <v>155</v>
      </c>
      <c r="AA10" s="102">
        <v>1330</v>
      </c>
      <c r="AB10" s="80">
        <v>1</v>
      </c>
      <c r="AC10" s="80">
        <v>1</v>
      </c>
      <c r="AD10" s="81" t="s">
        <v>155</v>
      </c>
      <c r="AE10" s="80">
        <v>1</v>
      </c>
      <c r="AF10" s="81" t="s">
        <v>155</v>
      </c>
      <c r="AG10" s="81" t="s">
        <v>155</v>
      </c>
      <c r="AH10" s="81" t="s">
        <v>155</v>
      </c>
      <c r="AI10" s="420">
        <v>98.4</v>
      </c>
      <c r="AJ10" s="420">
        <v>98.4</v>
      </c>
      <c r="AK10" s="420">
        <v>98.4</v>
      </c>
      <c r="AL10" s="420">
        <v>0.3</v>
      </c>
      <c r="AM10" s="420">
        <v>0.3</v>
      </c>
      <c r="AN10" s="421">
        <v>0.2</v>
      </c>
    </row>
    <row r="11" spans="1:40" ht="15" customHeight="1">
      <c r="A11" s="652" t="s">
        <v>353</v>
      </c>
      <c r="B11" s="621"/>
      <c r="C11" s="422">
        <v>14280</v>
      </c>
      <c r="D11" s="422">
        <v>7288</v>
      </c>
      <c r="E11" s="422">
        <v>6992</v>
      </c>
      <c r="F11" s="422">
        <v>14049</v>
      </c>
      <c r="G11" s="422">
        <v>7179</v>
      </c>
      <c r="H11" s="422">
        <v>6870</v>
      </c>
      <c r="I11" s="422">
        <v>88</v>
      </c>
      <c r="J11" s="422">
        <v>39</v>
      </c>
      <c r="K11" s="422">
        <v>49</v>
      </c>
      <c r="L11" s="422">
        <v>22</v>
      </c>
      <c r="M11" s="422">
        <v>7</v>
      </c>
      <c r="N11" s="424">
        <v>15</v>
      </c>
      <c r="O11" s="425">
        <v>1</v>
      </c>
      <c r="P11" s="425">
        <v>1</v>
      </c>
      <c r="Q11" s="425" t="s">
        <v>155</v>
      </c>
      <c r="R11" s="422">
        <v>28</v>
      </c>
      <c r="S11" s="422">
        <v>18</v>
      </c>
      <c r="T11" s="422">
        <v>10</v>
      </c>
      <c r="U11" s="422">
        <v>92</v>
      </c>
      <c r="V11" s="422">
        <v>44</v>
      </c>
      <c r="W11" s="422">
        <v>48</v>
      </c>
      <c r="X11" s="423" t="s">
        <v>155</v>
      </c>
      <c r="Y11" s="423" t="s">
        <v>155</v>
      </c>
      <c r="Z11" s="252" t="s">
        <v>155</v>
      </c>
      <c r="AA11" s="231">
        <v>1535</v>
      </c>
      <c r="AB11" s="231">
        <v>2</v>
      </c>
      <c r="AC11" s="231">
        <v>1</v>
      </c>
      <c r="AD11" s="180">
        <v>1</v>
      </c>
      <c r="AE11" s="231">
        <v>2</v>
      </c>
      <c r="AF11" s="180" t="s">
        <v>155</v>
      </c>
      <c r="AG11" s="180" t="s">
        <v>155</v>
      </c>
      <c r="AH11" s="180" t="s">
        <v>155</v>
      </c>
      <c r="AI11" s="426">
        <v>98.3823529411764</v>
      </c>
      <c r="AJ11" s="426">
        <v>98.5043907793633</v>
      </c>
      <c r="AK11" s="426">
        <v>98.2551487414187</v>
      </c>
      <c r="AL11" s="426">
        <v>0.21008403361344</v>
      </c>
      <c r="AM11" s="426">
        <v>0.26070252469813</v>
      </c>
      <c r="AN11" s="427">
        <v>0.15732265446224</v>
      </c>
    </row>
    <row r="12" spans="1:40" ht="15" customHeight="1">
      <c r="A12" s="616" t="s">
        <v>360</v>
      </c>
      <c r="B12" s="617"/>
      <c r="C12" s="332">
        <f aca="true" t="shared" si="0" ref="C12:Y12">SUM(C13:C51)</f>
        <v>13715</v>
      </c>
      <c r="D12" s="333">
        <f t="shared" si="0"/>
        <v>7162</v>
      </c>
      <c r="E12" s="333">
        <f t="shared" si="0"/>
        <v>6553</v>
      </c>
      <c r="F12" s="333">
        <f t="shared" si="0"/>
        <v>13498</v>
      </c>
      <c r="G12" s="333">
        <f t="shared" si="0"/>
        <v>7044</v>
      </c>
      <c r="H12" s="333">
        <f t="shared" si="0"/>
        <v>6454</v>
      </c>
      <c r="I12" s="333">
        <f t="shared" si="0"/>
        <v>82</v>
      </c>
      <c r="J12" s="333">
        <f t="shared" si="0"/>
        <v>43</v>
      </c>
      <c r="K12" s="333">
        <f t="shared" si="0"/>
        <v>39</v>
      </c>
      <c r="L12" s="333">
        <f t="shared" si="0"/>
        <v>18</v>
      </c>
      <c r="M12" s="333">
        <f t="shared" si="0"/>
        <v>7</v>
      </c>
      <c r="N12" s="334">
        <f t="shared" si="0"/>
        <v>11</v>
      </c>
      <c r="O12" s="428">
        <f>+SUM(O13:O51)</f>
        <v>1</v>
      </c>
      <c r="P12" s="428">
        <f>+SUM(P13:P51)</f>
        <v>1</v>
      </c>
      <c r="Q12" s="428" t="s">
        <v>151</v>
      </c>
      <c r="R12" s="333">
        <f t="shared" si="0"/>
        <v>34</v>
      </c>
      <c r="S12" s="333">
        <f t="shared" si="0"/>
        <v>25</v>
      </c>
      <c r="T12" s="333">
        <f t="shared" si="0"/>
        <v>9</v>
      </c>
      <c r="U12" s="333">
        <f>SUM(U13:U51)</f>
        <v>81</v>
      </c>
      <c r="V12" s="333">
        <f t="shared" si="0"/>
        <v>41</v>
      </c>
      <c r="W12" s="333">
        <f t="shared" si="0"/>
        <v>40</v>
      </c>
      <c r="X12" s="333">
        <f t="shared" si="0"/>
        <v>1</v>
      </c>
      <c r="Y12" s="333">
        <f t="shared" si="0"/>
        <v>1</v>
      </c>
      <c r="Z12" s="429" t="s">
        <v>151</v>
      </c>
      <c r="AA12" s="333">
        <f>SUM(AA13:AA51)</f>
        <v>1468</v>
      </c>
      <c r="AB12" s="333">
        <f>SUM(AB13:AB51)</f>
        <v>1</v>
      </c>
      <c r="AC12" s="430" t="s">
        <v>361</v>
      </c>
      <c r="AD12" s="333">
        <f>SUM(AD13:AD51)</f>
        <v>1</v>
      </c>
      <c r="AE12" s="333">
        <f>SUM(AE13:AE51)</f>
        <v>1</v>
      </c>
      <c r="AF12" s="430" t="s">
        <v>361</v>
      </c>
      <c r="AG12" s="430" t="s">
        <v>361</v>
      </c>
      <c r="AH12" s="430" t="s">
        <v>361</v>
      </c>
      <c r="AI12" s="431">
        <v>98.4177907400656</v>
      </c>
      <c r="AJ12" s="431">
        <v>98.3524155263893</v>
      </c>
      <c r="AK12" s="431">
        <v>98.4892415687471</v>
      </c>
      <c r="AL12" s="431">
        <v>0.25519504192489</v>
      </c>
      <c r="AM12" s="431">
        <v>0.34906450712091</v>
      </c>
      <c r="AN12" s="432">
        <v>0.15260186174271</v>
      </c>
    </row>
    <row r="13" spans="1:40" ht="15" customHeight="1">
      <c r="A13" s="604" t="s">
        <v>47</v>
      </c>
      <c r="B13" s="592"/>
      <c r="C13" s="108">
        <v>3835</v>
      </c>
      <c r="D13" s="108">
        <v>2000</v>
      </c>
      <c r="E13" s="108">
        <v>1835</v>
      </c>
      <c r="F13" s="108">
        <v>3777</v>
      </c>
      <c r="G13" s="108">
        <v>1965</v>
      </c>
      <c r="H13" s="108">
        <v>1812</v>
      </c>
      <c r="I13" s="108">
        <v>28</v>
      </c>
      <c r="J13" s="108">
        <v>17</v>
      </c>
      <c r="K13" s="108">
        <v>11</v>
      </c>
      <c r="L13" s="108">
        <v>5</v>
      </c>
      <c r="M13" s="108">
        <v>4</v>
      </c>
      <c r="N13" s="56">
        <v>1</v>
      </c>
      <c r="O13" s="433" t="s">
        <v>361</v>
      </c>
      <c r="P13" s="433" t="s">
        <v>361</v>
      </c>
      <c r="Q13" s="433" t="s">
        <v>361</v>
      </c>
      <c r="R13" s="108">
        <v>6</v>
      </c>
      <c r="S13" s="108">
        <v>5</v>
      </c>
      <c r="T13" s="108">
        <v>1</v>
      </c>
      <c r="U13" s="108">
        <v>18</v>
      </c>
      <c r="V13" s="108">
        <v>8</v>
      </c>
      <c r="W13" s="108">
        <v>10</v>
      </c>
      <c r="X13" s="108">
        <v>1</v>
      </c>
      <c r="Y13" s="108">
        <v>1</v>
      </c>
      <c r="Z13" s="434" t="s">
        <v>361</v>
      </c>
      <c r="AA13" s="246">
        <v>462</v>
      </c>
      <c r="AB13" s="433" t="s">
        <v>361</v>
      </c>
      <c r="AC13" s="433" t="s">
        <v>361</v>
      </c>
      <c r="AD13" s="433" t="s">
        <v>361</v>
      </c>
      <c r="AE13" s="433" t="s">
        <v>361</v>
      </c>
      <c r="AF13" s="433" t="s">
        <v>361</v>
      </c>
      <c r="AG13" s="433" t="s">
        <v>361</v>
      </c>
      <c r="AH13" s="433" t="s">
        <v>361</v>
      </c>
      <c r="AI13" s="435">
        <v>98.4876140808344</v>
      </c>
      <c r="AJ13" s="435">
        <v>98.25</v>
      </c>
      <c r="AK13" s="435">
        <v>98.7465940054496</v>
      </c>
      <c r="AL13" s="435">
        <v>0.15645371577574</v>
      </c>
      <c r="AM13" s="435">
        <v>0.25</v>
      </c>
      <c r="AN13" s="436">
        <v>0.05449591280653</v>
      </c>
    </row>
    <row r="14" spans="1:40" ht="15" customHeight="1">
      <c r="A14" s="604" t="s">
        <v>0</v>
      </c>
      <c r="B14" s="592"/>
      <c r="C14" s="108">
        <v>725</v>
      </c>
      <c r="D14" s="108">
        <v>352</v>
      </c>
      <c r="E14" s="108">
        <v>373</v>
      </c>
      <c r="F14" s="108">
        <v>700</v>
      </c>
      <c r="G14" s="108">
        <v>339</v>
      </c>
      <c r="H14" s="108">
        <v>361</v>
      </c>
      <c r="I14" s="108">
        <v>9</v>
      </c>
      <c r="J14" s="108">
        <v>4</v>
      </c>
      <c r="K14" s="108">
        <v>5</v>
      </c>
      <c r="L14" s="108">
        <v>1</v>
      </c>
      <c r="M14" s="433" t="s">
        <v>361</v>
      </c>
      <c r="N14" s="56">
        <v>1</v>
      </c>
      <c r="O14" s="433" t="s">
        <v>361</v>
      </c>
      <c r="P14" s="433" t="s">
        <v>361</v>
      </c>
      <c r="Q14" s="433" t="s">
        <v>361</v>
      </c>
      <c r="R14" s="108">
        <v>4</v>
      </c>
      <c r="S14" s="108">
        <v>3</v>
      </c>
      <c r="T14" s="108">
        <v>1</v>
      </c>
      <c r="U14" s="108">
        <v>11</v>
      </c>
      <c r="V14" s="108">
        <v>6</v>
      </c>
      <c r="W14" s="108">
        <v>5</v>
      </c>
      <c r="X14" s="433" t="s">
        <v>361</v>
      </c>
      <c r="Y14" s="433" t="s">
        <v>361</v>
      </c>
      <c r="Z14" s="437" t="s">
        <v>361</v>
      </c>
      <c r="AA14" s="246">
        <v>68</v>
      </c>
      <c r="AB14" s="433" t="s">
        <v>361</v>
      </c>
      <c r="AC14" s="433" t="s">
        <v>361</v>
      </c>
      <c r="AD14" s="433" t="s">
        <v>361</v>
      </c>
      <c r="AE14" s="433" t="s">
        <v>361</v>
      </c>
      <c r="AF14" s="433" t="s">
        <v>361</v>
      </c>
      <c r="AG14" s="433" t="s">
        <v>361</v>
      </c>
      <c r="AH14" s="433" t="s">
        <v>361</v>
      </c>
      <c r="AI14" s="435">
        <v>96.551724137931</v>
      </c>
      <c r="AJ14" s="435">
        <v>96.3068181818182</v>
      </c>
      <c r="AK14" s="435">
        <v>96.7828418230563</v>
      </c>
      <c r="AL14" s="435">
        <v>0.55172413793103</v>
      </c>
      <c r="AM14" s="435">
        <v>0.85227272727272</v>
      </c>
      <c r="AN14" s="436">
        <v>0.2680965147453</v>
      </c>
    </row>
    <row r="15" spans="1:40" ht="15" customHeight="1">
      <c r="A15" s="604" t="s">
        <v>1</v>
      </c>
      <c r="B15" s="592"/>
      <c r="C15" s="108">
        <v>903</v>
      </c>
      <c r="D15" s="108">
        <v>473</v>
      </c>
      <c r="E15" s="108">
        <v>430</v>
      </c>
      <c r="F15" s="108">
        <v>890</v>
      </c>
      <c r="G15" s="108">
        <v>465</v>
      </c>
      <c r="H15" s="108">
        <v>425</v>
      </c>
      <c r="I15" s="108">
        <v>5</v>
      </c>
      <c r="J15" s="108">
        <v>4</v>
      </c>
      <c r="K15" s="108">
        <v>1</v>
      </c>
      <c r="L15" s="108">
        <v>2</v>
      </c>
      <c r="M15" s="433" t="s">
        <v>361</v>
      </c>
      <c r="N15" s="56">
        <v>2</v>
      </c>
      <c r="O15" s="433" t="s">
        <v>361</v>
      </c>
      <c r="P15" s="433" t="s">
        <v>361</v>
      </c>
      <c r="Q15" s="433" t="s">
        <v>361</v>
      </c>
      <c r="R15" s="108">
        <v>1</v>
      </c>
      <c r="S15" s="433" t="s">
        <v>361</v>
      </c>
      <c r="T15" s="108">
        <v>1</v>
      </c>
      <c r="U15" s="108">
        <v>5</v>
      </c>
      <c r="V15" s="108">
        <v>4</v>
      </c>
      <c r="W15" s="108">
        <v>1</v>
      </c>
      <c r="X15" s="433" t="s">
        <v>361</v>
      </c>
      <c r="Y15" s="433" t="s">
        <v>361</v>
      </c>
      <c r="Z15" s="437" t="s">
        <v>361</v>
      </c>
      <c r="AA15" s="246">
        <v>66</v>
      </c>
      <c r="AB15" s="433" t="s">
        <v>361</v>
      </c>
      <c r="AC15" s="433" t="s">
        <v>361</v>
      </c>
      <c r="AD15" s="433" t="s">
        <v>361</v>
      </c>
      <c r="AE15" s="433" t="s">
        <v>361</v>
      </c>
      <c r="AF15" s="433" t="s">
        <v>361</v>
      </c>
      <c r="AG15" s="433" t="s">
        <v>361</v>
      </c>
      <c r="AH15" s="433" t="s">
        <v>361</v>
      </c>
      <c r="AI15" s="435">
        <v>98.5603543743078</v>
      </c>
      <c r="AJ15" s="435">
        <v>98.3086680761099</v>
      </c>
      <c r="AK15" s="435">
        <v>98.8372093023256</v>
      </c>
      <c r="AL15" s="435">
        <v>0.11074197120708</v>
      </c>
      <c r="AM15" s="433" t="s">
        <v>361</v>
      </c>
      <c r="AN15" s="436">
        <v>0.23255813953488</v>
      </c>
    </row>
    <row r="16" spans="1:40" ht="15" customHeight="1">
      <c r="A16" s="604" t="s">
        <v>48</v>
      </c>
      <c r="B16" s="592"/>
      <c r="C16" s="108">
        <v>702</v>
      </c>
      <c r="D16" s="108">
        <v>369</v>
      </c>
      <c r="E16" s="108">
        <v>333</v>
      </c>
      <c r="F16" s="108">
        <v>691</v>
      </c>
      <c r="G16" s="108">
        <v>361</v>
      </c>
      <c r="H16" s="108">
        <v>330</v>
      </c>
      <c r="I16" s="108">
        <v>4</v>
      </c>
      <c r="J16" s="108">
        <v>3</v>
      </c>
      <c r="K16" s="108">
        <v>1</v>
      </c>
      <c r="L16" s="433" t="s">
        <v>361</v>
      </c>
      <c r="M16" s="433" t="s">
        <v>361</v>
      </c>
      <c r="N16" s="437" t="s">
        <v>361</v>
      </c>
      <c r="O16" s="433" t="s">
        <v>361</v>
      </c>
      <c r="P16" s="433" t="s">
        <v>361</v>
      </c>
      <c r="Q16" s="433" t="s">
        <v>361</v>
      </c>
      <c r="R16" s="108">
        <v>1</v>
      </c>
      <c r="S16" s="108">
        <v>1</v>
      </c>
      <c r="T16" s="433" t="s">
        <v>361</v>
      </c>
      <c r="U16" s="108">
        <v>6</v>
      </c>
      <c r="V16" s="108">
        <v>4</v>
      </c>
      <c r="W16" s="108">
        <v>2</v>
      </c>
      <c r="X16" s="433" t="s">
        <v>361</v>
      </c>
      <c r="Y16" s="433" t="s">
        <v>361</v>
      </c>
      <c r="Z16" s="437" t="s">
        <v>361</v>
      </c>
      <c r="AA16" s="246">
        <v>37</v>
      </c>
      <c r="AB16" s="433" t="s">
        <v>361</v>
      </c>
      <c r="AC16" s="433" t="s">
        <v>361</v>
      </c>
      <c r="AD16" s="433" t="s">
        <v>361</v>
      </c>
      <c r="AE16" s="433" t="s">
        <v>361</v>
      </c>
      <c r="AF16" s="433" t="s">
        <v>361</v>
      </c>
      <c r="AG16" s="433" t="s">
        <v>361</v>
      </c>
      <c r="AH16" s="433" t="s">
        <v>361</v>
      </c>
      <c r="AI16" s="435">
        <v>98.4330484330484</v>
      </c>
      <c r="AJ16" s="435">
        <v>97.8319783197832</v>
      </c>
      <c r="AK16" s="435">
        <v>99.0990990990991</v>
      </c>
      <c r="AL16" s="435">
        <v>0.14245014245014</v>
      </c>
      <c r="AM16" s="435">
        <v>0.2710027100271</v>
      </c>
      <c r="AN16" s="437" t="s">
        <v>361</v>
      </c>
    </row>
    <row r="17" spans="1:40" ht="15" customHeight="1">
      <c r="A17" s="604" t="s">
        <v>49</v>
      </c>
      <c r="B17" s="592"/>
      <c r="C17" s="108">
        <v>1120</v>
      </c>
      <c r="D17" s="108">
        <v>561</v>
      </c>
      <c r="E17" s="108">
        <v>559</v>
      </c>
      <c r="F17" s="108">
        <v>1097</v>
      </c>
      <c r="G17" s="108">
        <v>548</v>
      </c>
      <c r="H17" s="108">
        <v>549</v>
      </c>
      <c r="I17" s="108">
        <v>8</v>
      </c>
      <c r="J17" s="108">
        <v>4</v>
      </c>
      <c r="K17" s="108">
        <v>4</v>
      </c>
      <c r="L17" s="433" t="s">
        <v>361</v>
      </c>
      <c r="M17" s="433" t="s">
        <v>361</v>
      </c>
      <c r="N17" s="437" t="s">
        <v>361</v>
      </c>
      <c r="O17" s="433" t="s">
        <v>361</v>
      </c>
      <c r="P17" s="433" t="s">
        <v>361</v>
      </c>
      <c r="Q17" s="433" t="s">
        <v>361</v>
      </c>
      <c r="R17" s="108">
        <v>10</v>
      </c>
      <c r="S17" s="108">
        <v>7</v>
      </c>
      <c r="T17" s="108">
        <v>3</v>
      </c>
      <c r="U17" s="108">
        <v>5</v>
      </c>
      <c r="V17" s="108">
        <v>2</v>
      </c>
      <c r="W17" s="108">
        <v>3</v>
      </c>
      <c r="X17" s="433" t="s">
        <v>361</v>
      </c>
      <c r="Y17" s="433" t="s">
        <v>361</v>
      </c>
      <c r="Z17" s="437" t="s">
        <v>361</v>
      </c>
      <c r="AA17" s="246">
        <v>105</v>
      </c>
      <c r="AB17" s="433" t="s">
        <v>361</v>
      </c>
      <c r="AC17" s="433" t="s">
        <v>361</v>
      </c>
      <c r="AD17" s="433" t="s">
        <v>361</v>
      </c>
      <c r="AE17" s="433" t="s">
        <v>361</v>
      </c>
      <c r="AF17" s="433" t="s">
        <v>361</v>
      </c>
      <c r="AG17" s="433" t="s">
        <v>361</v>
      </c>
      <c r="AH17" s="433" t="s">
        <v>361</v>
      </c>
      <c r="AI17" s="435">
        <v>97.9464285714285</v>
      </c>
      <c r="AJ17" s="435">
        <v>97.6827094474153</v>
      </c>
      <c r="AK17" s="435">
        <v>98.211091234347</v>
      </c>
      <c r="AL17" s="435">
        <v>0.89285714285714</v>
      </c>
      <c r="AM17" s="435">
        <v>1.24777183600713</v>
      </c>
      <c r="AN17" s="436">
        <v>0.53667262969588</v>
      </c>
    </row>
    <row r="18" spans="1:40" ht="15" customHeight="1">
      <c r="A18" s="604" t="s">
        <v>50</v>
      </c>
      <c r="B18" s="592"/>
      <c r="C18" s="108">
        <v>587</v>
      </c>
      <c r="D18" s="108">
        <v>287</v>
      </c>
      <c r="E18" s="108">
        <v>300</v>
      </c>
      <c r="F18" s="108">
        <v>574</v>
      </c>
      <c r="G18" s="108">
        <v>280</v>
      </c>
      <c r="H18" s="108">
        <v>294</v>
      </c>
      <c r="I18" s="108">
        <v>4</v>
      </c>
      <c r="J18" s="108">
        <v>1</v>
      </c>
      <c r="K18" s="108">
        <v>3</v>
      </c>
      <c r="L18" s="433" t="s">
        <v>361</v>
      </c>
      <c r="M18" s="433" t="s">
        <v>361</v>
      </c>
      <c r="N18" s="437" t="s">
        <v>361</v>
      </c>
      <c r="O18" s="108">
        <v>1</v>
      </c>
      <c r="P18" s="108">
        <v>1</v>
      </c>
      <c r="Q18" s="433" t="s">
        <v>361</v>
      </c>
      <c r="R18" s="108">
        <v>4</v>
      </c>
      <c r="S18" s="108">
        <v>3</v>
      </c>
      <c r="T18" s="108">
        <v>1</v>
      </c>
      <c r="U18" s="108">
        <v>4</v>
      </c>
      <c r="V18" s="108">
        <v>2</v>
      </c>
      <c r="W18" s="108">
        <v>2</v>
      </c>
      <c r="X18" s="433" t="s">
        <v>361</v>
      </c>
      <c r="Y18" s="433" t="s">
        <v>361</v>
      </c>
      <c r="Z18" s="437" t="s">
        <v>361</v>
      </c>
      <c r="AA18" s="246">
        <v>46</v>
      </c>
      <c r="AB18" s="433" t="s">
        <v>361</v>
      </c>
      <c r="AC18" s="433" t="s">
        <v>361</v>
      </c>
      <c r="AD18" s="433" t="s">
        <v>361</v>
      </c>
      <c r="AE18" s="433" t="s">
        <v>361</v>
      </c>
      <c r="AF18" s="433" t="s">
        <v>361</v>
      </c>
      <c r="AG18" s="433" t="s">
        <v>361</v>
      </c>
      <c r="AH18" s="433" t="s">
        <v>361</v>
      </c>
      <c r="AI18" s="435">
        <v>97.7853492333901</v>
      </c>
      <c r="AJ18" s="435">
        <v>97.5609756097561</v>
      </c>
      <c r="AK18" s="435">
        <v>98</v>
      </c>
      <c r="AL18" s="435">
        <v>0.68143100511073</v>
      </c>
      <c r="AM18" s="435">
        <v>1.04529616724738</v>
      </c>
      <c r="AN18" s="436">
        <v>0.33333333333333</v>
      </c>
    </row>
    <row r="19" spans="1:40" ht="15" customHeight="1">
      <c r="A19" s="604" t="s">
        <v>51</v>
      </c>
      <c r="B19" s="592"/>
      <c r="C19" s="108">
        <v>487</v>
      </c>
      <c r="D19" s="108">
        <v>245</v>
      </c>
      <c r="E19" s="108">
        <v>242</v>
      </c>
      <c r="F19" s="108">
        <v>483</v>
      </c>
      <c r="G19" s="108">
        <v>244</v>
      </c>
      <c r="H19" s="108">
        <v>239</v>
      </c>
      <c r="I19" s="433" t="s">
        <v>361</v>
      </c>
      <c r="J19" s="433" t="s">
        <v>361</v>
      </c>
      <c r="K19" s="433" t="s">
        <v>361</v>
      </c>
      <c r="L19" s="108">
        <v>1</v>
      </c>
      <c r="M19" s="433" t="s">
        <v>361</v>
      </c>
      <c r="N19" s="56">
        <v>1</v>
      </c>
      <c r="O19" s="433" t="s">
        <v>361</v>
      </c>
      <c r="P19" s="433" t="s">
        <v>361</v>
      </c>
      <c r="Q19" s="433" t="s">
        <v>361</v>
      </c>
      <c r="R19" s="433" t="s">
        <v>361</v>
      </c>
      <c r="S19" s="433" t="s">
        <v>361</v>
      </c>
      <c r="T19" s="433" t="s">
        <v>361</v>
      </c>
      <c r="U19" s="108">
        <v>3</v>
      </c>
      <c r="V19" s="108">
        <v>1</v>
      </c>
      <c r="W19" s="108">
        <v>2</v>
      </c>
      <c r="X19" s="433" t="s">
        <v>361</v>
      </c>
      <c r="Y19" s="433" t="s">
        <v>361</v>
      </c>
      <c r="Z19" s="437" t="s">
        <v>361</v>
      </c>
      <c r="AA19" s="246">
        <v>19</v>
      </c>
      <c r="AB19" s="433" t="s">
        <v>361</v>
      </c>
      <c r="AC19" s="433" t="s">
        <v>361</v>
      </c>
      <c r="AD19" s="433" t="s">
        <v>361</v>
      </c>
      <c r="AE19" s="433" t="s">
        <v>361</v>
      </c>
      <c r="AF19" s="433" t="s">
        <v>361</v>
      </c>
      <c r="AG19" s="433" t="s">
        <v>361</v>
      </c>
      <c r="AH19" s="433" t="s">
        <v>361</v>
      </c>
      <c r="AI19" s="435">
        <v>99.1786447638604</v>
      </c>
      <c r="AJ19" s="435">
        <v>99.5918367346938</v>
      </c>
      <c r="AK19" s="435">
        <v>98.7603305785124</v>
      </c>
      <c r="AL19" s="433" t="s">
        <v>361</v>
      </c>
      <c r="AM19" s="433" t="s">
        <v>361</v>
      </c>
      <c r="AN19" s="437" t="s">
        <v>361</v>
      </c>
    </row>
    <row r="20" spans="1:40" ht="15" customHeight="1">
      <c r="A20" s="604" t="s">
        <v>52</v>
      </c>
      <c r="B20" s="592"/>
      <c r="C20" s="108">
        <v>244</v>
      </c>
      <c r="D20" s="108">
        <v>131</v>
      </c>
      <c r="E20" s="108">
        <v>113</v>
      </c>
      <c r="F20" s="108">
        <v>237</v>
      </c>
      <c r="G20" s="108">
        <v>128</v>
      </c>
      <c r="H20" s="108">
        <v>109</v>
      </c>
      <c r="I20" s="108">
        <v>2</v>
      </c>
      <c r="J20" s="108">
        <v>1</v>
      </c>
      <c r="K20" s="108">
        <v>1</v>
      </c>
      <c r="L20" s="108">
        <v>1</v>
      </c>
      <c r="M20" s="433" t="s">
        <v>361</v>
      </c>
      <c r="N20" s="56">
        <v>1</v>
      </c>
      <c r="O20" s="433" t="s">
        <v>361</v>
      </c>
      <c r="P20" s="433" t="s">
        <v>361</v>
      </c>
      <c r="Q20" s="433" t="s">
        <v>361</v>
      </c>
      <c r="R20" s="433" t="s">
        <v>361</v>
      </c>
      <c r="S20" s="433" t="s">
        <v>361</v>
      </c>
      <c r="T20" s="433" t="s">
        <v>361</v>
      </c>
      <c r="U20" s="108">
        <v>4</v>
      </c>
      <c r="V20" s="108">
        <v>2</v>
      </c>
      <c r="W20" s="108">
        <v>2</v>
      </c>
      <c r="X20" s="433" t="s">
        <v>361</v>
      </c>
      <c r="Y20" s="433" t="s">
        <v>361</v>
      </c>
      <c r="Z20" s="437" t="s">
        <v>361</v>
      </c>
      <c r="AA20" s="246">
        <v>21</v>
      </c>
      <c r="AB20" s="433" t="s">
        <v>361</v>
      </c>
      <c r="AC20" s="433" t="s">
        <v>361</v>
      </c>
      <c r="AD20" s="433" t="s">
        <v>361</v>
      </c>
      <c r="AE20" s="433" t="s">
        <v>361</v>
      </c>
      <c r="AF20" s="433" t="s">
        <v>361</v>
      </c>
      <c r="AG20" s="433" t="s">
        <v>361</v>
      </c>
      <c r="AH20" s="433" t="s">
        <v>361</v>
      </c>
      <c r="AI20" s="435">
        <v>97.1311475409836</v>
      </c>
      <c r="AJ20" s="435">
        <v>97.7099236641221</v>
      </c>
      <c r="AK20" s="435">
        <v>96.4601769911504</v>
      </c>
      <c r="AL20" s="433" t="s">
        <v>361</v>
      </c>
      <c r="AM20" s="433" t="s">
        <v>361</v>
      </c>
      <c r="AN20" s="437" t="s">
        <v>361</v>
      </c>
    </row>
    <row r="21" spans="1:40" ht="15" customHeight="1">
      <c r="A21" s="604" t="s">
        <v>53</v>
      </c>
      <c r="B21" s="592"/>
      <c r="C21" s="108">
        <v>964</v>
      </c>
      <c r="D21" s="108">
        <v>505</v>
      </c>
      <c r="E21" s="108">
        <v>459</v>
      </c>
      <c r="F21" s="108">
        <v>952</v>
      </c>
      <c r="G21" s="108">
        <v>499</v>
      </c>
      <c r="H21" s="108">
        <v>453</v>
      </c>
      <c r="I21" s="108">
        <v>4</v>
      </c>
      <c r="J21" s="108">
        <v>1</v>
      </c>
      <c r="K21" s="108">
        <v>3</v>
      </c>
      <c r="L21" s="108">
        <v>1</v>
      </c>
      <c r="M21" s="108">
        <v>1</v>
      </c>
      <c r="N21" s="437" t="s">
        <v>361</v>
      </c>
      <c r="O21" s="433" t="s">
        <v>361</v>
      </c>
      <c r="P21" s="433" t="s">
        <v>361</v>
      </c>
      <c r="Q21" s="433" t="s">
        <v>361</v>
      </c>
      <c r="R21" s="108">
        <v>2</v>
      </c>
      <c r="S21" s="108">
        <v>2</v>
      </c>
      <c r="T21" s="433" t="s">
        <v>361</v>
      </c>
      <c r="U21" s="108">
        <v>5</v>
      </c>
      <c r="V21" s="108">
        <v>2</v>
      </c>
      <c r="W21" s="108">
        <v>3</v>
      </c>
      <c r="X21" s="433" t="s">
        <v>361</v>
      </c>
      <c r="Y21" s="433" t="s">
        <v>361</v>
      </c>
      <c r="Z21" s="437" t="s">
        <v>361</v>
      </c>
      <c r="AA21" s="246">
        <v>156</v>
      </c>
      <c r="AB21" s="433" t="s">
        <v>361</v>
      </c>
      <c r="AC21" s="433" t="s">
        <v>361</v>
      </c>
      <c r="AD21" s="433" t="s">
        <v>361</v>
      </c>
      <c r="AE21" s="433" t="s">
        <v>361</v>
      </c>
      <c r="AF21" s="433" t="s">
        <v>361</v>
      </c>
      <c r="AG21" s="433" t="s">
        <v>361</v>
      </c>
      <c r="AH21" s="433" t="s">
        <v>361</v>
      </c>
      <c r="AI21" s="435">
        <v>98.7551867219917</v>
      </c>
      <c r="AJ21" s="435">
        <v>98.8118811881188</v>
      </c>
      <c r="AK21" s="435">
        <v>98.6928104575163</v>
      </c>
      <c r="AL21" s="435">
        <v>0.20746887966804</v>
      </c>
      <c r="AM21" s="435">
        <v>0.39603960396039</v>
      </c>
      <c r="AN21" s="437" t="s">
        <v>361</v>
      </c>
    </row>
    <row r="22" spans="1:40" ht="15" customHeight="1">
      <c r="A22" s="604" t="s">
        <v>54</v>
      </c>
      <c r="B22" s="592"/>
      <c r="C22" s="108">
        <v>818</v>
      </c>
      <c r="D22" s="108">
        <v>424</v>
      </c>
      <c r="E22" s="108">
        <v>394</v>
      </c>
      <c r="F22" s="108">
        <v>807</v>
      </c>
      <c r="G22" s="108">
        <v>418</v>
      </c>
      <c r="H22" s="108">
        <v>389</v>
      </c>
      <c r="I22" s="108">
        <v>3</v>
      </c>
      <c r="J22" s="108">
        <v>1</v>
      </c>
      <c r="K22" s="108">
        <v>2</v>
      </c>
      <c r="L22" s="433" t="s">
        <v>361</v>
      </c>
      <c r="M22" s="433" t="s">
        <v>361</v>
      </c>
      <c r="N22" s="437" t="s">
        <v>361</v>
      </c>
      <c r="O22" s="433" t="s">
        <v>361</v>
      </c>
      <c r="P22" s="433" t="s">
        <v>361</v>
      </c>
      <c r="Q22" s="433" t="s">
        <v>361</v>
      </c>
      <c r="R22" s="433" t="s">
        <v>361</v>
      </c>
      <c r="S22" s="433" t="s">
        <v>361</v>
      </c>
      <c r="T22" s="433" t="s">
        <v>361</v>
      </c>
      <c r="U22" s="108">
        <v>8</v>
      </c>
      <c r="V22" s="108">
        <v>5</v>
      </c>
      <c r="W22" s="108">
        <v>3</v>
      </c>
      <c r="X22" s="433" t="s">
        <v>361</v>
      </c>
      <c r="Y22" s="433" t="s">
        <v>361</v>
      </c>
      <c r="Z22" s="437" t="s">
        <v>361</v>
      </c>
      <c r="AA22" s="246">
        <v>114</v>
      </c>
      <c r="AB22" s="433" t="s">
        <v>361</v>
      </c>
      <c r="AC22" s="433" t="s">
        <v>361</v>
      </c>
      <c r="AD22" s="433" t="s">
        <v>361</v>
      </c>
      <c r="AE22" s="433" t="s">
        <v>361</v>
      </c>
      <c r="AF22" s="433" t="s">
        <v>361</v>
      </c>
      <c r="AG22" s="433" t="s">
        <v>361</v>
      </c>
      <c r="AH22" s="433" t="s">
        <v>361</v>
      </c>
      <c r="AI22" s="435">
        <v>98.6552567237164</v>
      </c>
      <c r="AJ22" s="435">
        <v>98.5849056603773</v>
      </c>
      <c r="AK22" s="435">
        <v>98.7309644670051</v>
      </c>
      <c r="AL22" s="433" t="s">
        <v>361</v>
      </c>
      <c r="AM22" s="433" t="s">
        <v>361</v>
      </c>
      <c r="AN22" s="437" t="s">
        <v>361</v>
      </c>
    </row>
    <row r="23" spans="1:40" ht="15" customHeight="1">
      <c r="A23" s="604" t="s">
        <v>150</v>
      </c>
      <c r="B23" s="592"/>
      <c r="C23" s="108">
        <v>309</v>
      </c>
      <c r="D23" s="108">
        <v>166</v>
      </c>
      <c r="E23" s="108">
        <v>143</v>
      </c>
      <c r="F23" s="108">
        <v>305</v>
      </c>
      <c r="G23" s="108">
        <v>165</v>
      </c>
      <c r="H23" s="108">
        <v>140</v>
      </c>
      <c r="I23" s="433" t="s">
        <v>361</v>
      </c>
      <c r="J23" s="433" t="s">
        <v>361</v>
      </c>
      <c r="K23" s="433" t="s">
        <v>361</v>
      </c>
      <c r="L23" s="108">
        <v>4</v>
      </c>
      <c r="M23" s="108">
        <v>1</v>
      </c>
      <c r="N23" s="56">
        <v>3</v>
      </c>
      <c r="O23" s="433" t="s">
        <v>361</v>
      </c>
      <c r="P23" s="433" t="s">
        <v>361</v>
      </c>
      <c r="Q23" s="433" t="s">
        <v>361</v>
      </c>
      <c r="R23" s="433" t="s">
        <v>361</v>
      </c>
      <c r="S23" s="433" t="s">
        <v>361</v>
      </c>
      <c r="T23" s="433" t="s">
        <v>361</v>
      </c>
      <c r="U23" s="433" t="s">
        <v>361</v>
      </c>
      <c r="V23" s="433" t="s">
        <v>361</v>
      </c>
      <c r="W23" s="433" t="s">
        <v>361</v>
      </c>
      <c r="X23" s="433" t="s">
        <v>361</v>
      </c>
      <c r="Y23" s="433" t="s">
        <v>361</v>
      </c>
      <c r="Z23" s="437" t="s">
        <v>361</v>
      </c>
      <c r="AA23" s="246">
        <v>37</v>
      </c>
      <c r="AB23" s="433" t="s">
        <v>361</v>
      </c>
      <c r="AC23" s="433" t="s">
        <v>361</v>
      </c>
      <c r="AD23" s="433" t="s">
        <v>361</v>
      </c>
      <c r="AE23" s="433" t="s">
        <v>361</v>
      </c>
      <c r="AF23" s="433" t="s">
        <v>361</v>
      </c>
      <c r="AG23" s="433" t="s">
        <v>361</v>
      </c>
      <c r="AH23" s="433" t="s">
        <v>361</v>
      </c>
      <c r="AI23" s="435">
        <v>98.705501618123</v>
      </c>
      <c r="AJ23" s="435">
        <v>99.3975903614458</v>
      </c>
      <c r="AK23" s="435">
        <v>97.9020979020979</v>
      </c>
      <c r="AL23" s="433" t="s">
        <v>361</v>
      </c>
      <c r="AM23" s="433" t="s">
        <v>361</v>
      </c>
      <c r="AN23" s="437" t="s">
        <v>361</v>
      </c>
    </row>
    <row r="24" spans="1:40" ht="15" customHeight="1">
      <c r="A24" s="604" t="s">
        <v>156</v>
      </c>
      <c r="B24" s="592"/>
      <c r="C24" s="108">
        <v>271</v>
      </c>
      <c r="D24" s="108">
        <v>128</v>
      </c>
      <c r="E24" s="108">
        <v>143</v>
      </c>
      <c r="F24" s="108">
        <v>269</v>
      </c>
      <c r="G24" s="108">
        <v>127</v>
      </c>
      <c r="H24" s="108">
        <v>142</v>
      </c>
      <c r="I24" s="433" t="s">
        <v>361</v>
      </c>
      <c r="J24" s="433" t="s">
        <v>361</v>
      </c>
      <c r="K24" s="433" t="s">
        <v>361</v>
      </c>
      <c r="L24" s="433" t="s">
        <v>361</v>
      </c>
      <c r="M24" s="433" t="s">
        <v>361</v>
      </c>
      <c r="N24" s="437" t="s">
        <v>361</v>
      </c>
      <c r="O24" s="433" t="s">
        <v>361</v>
      </c>
      <c r="P24" s="433" t="s">
        <v>361</v>
      </c>
      <c r="Q24" s="433" t="s">
        <v>361</v>
      </c>
      <c r="R24" s="108">
        <v>2</v>
      </c>
      <c r="S24" s="108">
        <v>1</v>
      </c>
      <c r="T24" s="108">
        <v>1</v>
      </c>
      <c r="U24" s="433" t="s">
        <v>361</v>
      </c>
      <c r="V24" s="433" t="s">
        <v>361</v>
      </c>
      <c r="W24" s="433" t="s">
        <v>361</v>
      </c>
      <c r="X24" s="433" t="s">
        <v>361</v>
      </c>
      <c r="Y24" s="433" t="s">
        <v>361</v>
      </c>
      <c r="Z24" s="437" t="s">
        <v>361</v>
      </c>
      <c r="AA24" s="246">
        <v>33</v>
      </c>
      <c r="AB24" s="433" t="s">
        <v>361</v>
      </c>
      <c r="AC24" s="433" t="s">
        <v>361</v>
      </c>
      <c r="AD24" s="433" t="s">
        <v>361</v>
      </c>
      <c r="AE24" s="433" t="s">
        <v>361</v>
      </c>
      <c r="AF24" s="433" t="s">
        <v>361</v>
      </c>
      <c r="AG24" s="433" t="s">
        <v>361</v>
      </c>
      <c r="AH24" s="433" t="s">
        <v>361</v>
      </c>
      <c r="AI24" s="435">
        <v>99.2619926199262</v>
      </c>
      <c r="AJ24" s="435">
        <v>99.21875</v>
      </c>
      <c r="AK24" s="435">
        <v>99.3006993006993</v>
      </c>
      <c r="AL24" s="435">
        <v>0.7380073800738</v>
      </c>
      <c r="AM24" s="435">
        <v>0.78125</v>
      </c>
      <c r="AN24" s="436">
        <v>0.69930069930069</v>
      </c>
    </row>
    <row r="25" spans="1:40" ht="15" customHeight="1">
      <c r="A25" s="82" t="s">
        <v>36</v>
      </c>
      <c r="B25" s="84" t="s">
        <v>2</v>
      </c>
      <c r="C25" s="108">
        <v>24</v>
      </c>
      <c r="D25" s="108">
        <v>9</v>
      </c>
      <c r="E25" s="108">
        <v>15</v>
      </c>
      <c r="F25" s="108">
        <v>24</v>
      </c>
      <c r="G25" s="108">
        <v>9</v>
      </c>
      <c r="H25" s="108">
        <v>15</v>
      </c>
      <c r="I25" s="433" t="s">
        <v>361</v>
      </c>
      <c r="J25" s="433" t="s">
        <v>361</v>
      </c>
      <c r="K25" s="433" t="s">
        <v>361</v>
      </c>
      <c r="L25" s="433" t="s">
        <v>361</v>
      </c>
      <c r="M25" s="433" t="s">
        <v>361</v>
      </c>
      <c r="N25" s="437" t="s">
        <v>361</v>
      </c>
      <c r="O25" s="433" t="s">
        <v>361</v>
      </c>
      <c r="P25" s="433" t="s">
        <v>361</v>
      </c>
      <c r="Q25" s="433" t="s">
        <v>361</v>
      </c>
      <c r="R25" s="433" t="s">
        <v>361</v>
      </c>
      <c r="S25" s="433" t="s">
        <v>361</v>
      </c>
      <c r="T25" s="433" t="s">
        <v>361</v>
      </c>
      <c r="U25" s="433" t="s">
        <v>361</v>
      </c>
      <c r="V25" s="433" t="s">
        <v>361</v>
      </c>
      <c r="W25" s="433" t="s">
        <v>361</v>
      </c>
      <c r="X25" s="433" t="s">
        <v>361</v>
      </c>
      <c r="Y25" s="433" t="s">
        <v>361</v>
      </c>
      <c r="Z25" s="437" t="s">
        <v>361</v>
      </c>
      <c r="AA25" s="246">
        <v>15</v>
      </c>
      <c r="AB25" s="433" t="s">
        <v>361</v>
      </c>
      <c r="AC25" s="433" t="s">
        <v>361</v>
      </c>
      <c r="AD25" s="433" t="s">
        <v>361</v>
      </c>
      <c r="AE25" s="433" t="s">
        <v>361</v>
      </c>
      <c r="AF25" s="433" t="s">
        <v>361</v>
      </c>
      <c r="AG25" s="433" t="s">
        <v>361</v>
      </c>
      <c r="AH25" s="433" t="s">
        <v>361</v>
      </c>
      <c r="AI25" s="435">
        <v>100</v>
      </c>
      <c r="AJ25" s="435">
        <v>100</v>
      </c>
      <c r="AK25" s="435">
        <v>100</v>
      </c>
      <c r="AL25" s="433" t="s">
        <v>361</v>
      </c>
      <c r="AM25" s="433" t="s">
        <v>361</v>
      </c>
      <c r="AN25" s="437" t="s">
        <v>361</v>
      </c>
    </row>
    <row r="26" spans="1:40" ht="15" customHeight="1">
      <c r="A26" s="82" t="s">
        <v>37</v>
      </c>
      <c r="B26" s="84" t="s">
        <v>3</v>
      </c>
      <c r="C26" s="108">
        <v>150</v>
      </c>
      <c r="D26" s="108">
        <v>78</v>
      </c>
      <c r="E26" s="108">
        <v>72</v>
      </c>
      <c r="F26" s="108">
        <v>145</v>
      </c>
      <c r="G26" s="108">
        <v>76</v>
      </c>
      <c r="H26" s="108">
        <v>69</v>
      </c>
      <c r="I26" s="108">
        <v>3</v>
      </c>
      <c r="J26" s="108">
        <v>1</v>
      </c>
      <c r="K26" s="108">
        <v>2</v>
      </c>
      <c r="L26" s="108">
        <v>1</v>
      </c>
      <c r="M26" s="108">
        <v>1</v>
      </c>
      <c r="N26" s="437" t="s">
        <v>361</v>
      </c>
      <c r="O26" s="433" t="s">
        <v>361</v>
      </c>
      <c r="P26" s="433" t="s">
        <v>361</v>
      </c>
      <c r="Q26" s="433" t="s">
        <v>361</v>
      </c>
      <c r="R26" s="433" t="s">
        <v>361</v>
      </c>
      <c r="S26" s="433" t="s">
        <v>361</v>
      </c>
      <c r="T26" s="433" t="s">
        <v>361</v>
      </c>
      <c r="U26" s="108">
        <v>1</v>
      </c>
      <c r="V26" s="433" t="s">
        <v>361</v>
      </c>
      <c r="W26" s="108">
        <v>1</v>
      </c>
      <c r="X26" s="433" t="s">
        <v>361</v>
      </c>
      <c r="Y26" s="433" t="s">
        <v>361</v>
      </c>
      <c r="Z26" s="437" t="s">
        <v>361</v>
      </c>
      <c r="AA26" s="246">
        <v>29</v>
      </c>
      <c r="AB26" s="433" t="s">
        <v>361</v>
      </c>
      <c r="AC26" s="433" t="s">
        <v>361</v>
      </c>
      <c r="AD26" s="433" t="s">
        <v>361</v>
      </c>
      <c r="AE26" s="433" t="s">
        <v>361</v>
      </c>
      <c r="AF26" s="433" t="s">
        <v>361</v>
      </c>
      <c r="AG26" s="433" t="s">
        <v>361</v>
      </c>
      <c r="AH26" s="433" t="s">
        <v>361</v>
      </c>
      <c r="AI26" s="435">
        <v>96.6666666666666</v>
      </c>
      <c r="AJ26" s="435">
        <v>97.4358974358974</v>
      </c>
      <c r="AK26" s="435">
        <v>95.8333333333333</v>
      </c>
      <c r="AL26" s="433" t="s">
        <v>361</v>
      </c>
      <c r="AM26" s="433" t="s">
        <v>361</v>
      </c>
      <c r="AN26" s="437" t="s">
        <v>361</v>
      </c>
    </row>
    <row r="27" spans="1:40" ht="15" customHeight="1">
      <c r="A27" s="82"/>
      <c r="B27" s="84" t="s">
        <v>4</v>
      </c>
      <c r="C27" s="108">
        <v>155</v>
      </c>
      <c r="D27" s="108">
        <v>76</v>
      </c>
      <c r="E27" s="108">
        <v>79</v>
      </c>
      <c r="F27" s="108">
        <v>149</v>
      </c>
      <c r="G27" s="108">
        <v>74</v>
      </c>
      <c r="H27" s="108">
        <v>75</v>
      </c>
      <c r="I27" s="108">
        <v>1</v>
      </c>
      <c r="J27" s="433" t="s">
        <v>361</v>
      </c>
      <c r="K27" s="108">
        <v>1</v>
      </c>
      <c r="L27" s="433" t="s">
        <v>361</v>
      </c>
      <c r="M27" s="433" t="s">
        <v>361</v>
      </c>
      <c r="N27" s="437" t="s">
        <v>361</v>
      </c>
      <c r="O27" s="433" t="s">
        <v>361</v>
      </c>
      <c r="P27" s="433" t="s">
        <v>361</v>
      </c>
      <c r="Q27" s="433" t="s">
        <v>361</v>
      </c>
      <c r="R27" s="108">
        <v>3</v>
      </c>
      <c r="S27" s="108">
        <v>2</v>
      </c>
      <c r="T27" s="108">
        <v>1</v>
      </c>
      <c r="U27" s="108">
        <v>2</v>
      </c>
      <c r="V27" s="433" t="s">
        <v>361</v>
      </c>
      <c r="W27" s="108">
        <v>2</v>
      </c>
      <c r="X27" s="433" t="s">
        <v>361</v>
      </c>
      <c r="Y27" s="433" t="s">
        <v>361</v>
      </c>
      <c r="Z27" s="437" t="s">
        <v>361</v>
      </c>
      <c r="AA27" s="246">
        <v>22</v>
      </c>
      <c r="AB27" s="433" t="s">
        <v>361</v>
      </c>
      <c r="AC27" s="433" t="s">
        <v>361</v>
      </c>
      <c r="AD27" s="433" t="s">
        <v>361</v>
      </c>
      <c r="AE27" s="433" t="s">
        <v>361</v>
      </c>
      <c r="AF27" s="433" t="s">
        <v>361</v>
      </c>
      <c r="AG27" s="433" t="s">
        <v>361</v>
      </c>
      <c r="AH27" s="433" t="s">
        <v>361</v>
      </c>
      <c r="AI27" s="435">
        <v>96.1290322580645</v>
      </c>
      <c r="AJ27" s="435">
        <v>97.3684210526316</v>
      </c>
      <c r="AK27" s="435">
        <v>94.9367088607595</v>
      </c>
      <c r="AL27" s="435">
        <v>1.93548387096774</v>
      </c>
      <c r="AM27" s="435">
        <v>2.63157894736842</v>
      </c>
      <c r="AN27" s="436">
        <v>1.26582278481012</v>
      </c>
    </row>
    <row r="28" spans="1:40" ht="15" customHeight="1">
      <c r="A28" s="82"/>
      <c r="B28" s="84" t="s">
        <v>5</v>
      </c>
      <c r="C28" s="108">
        <v>260</v>
      </c>
      <c r="D28" s="108">
        <v>128</v>
      </c>
      <c r="E28" s="108">
        <v>132</v>
      </c>
      <c r="F28" s="108">
        <v>259</v>
      </c>
      <c r="G28" s="108">
        <v>127</v>
      </c>
      <c r="H28" s="108">
        <v>132</v>
      </c>
      <c r="I28" s="433" t="s">
        <v>361</v>
      </c>
      <c r="J28" s="433" t="s">
        <v>361</v>
      </c>
      <c r="K28" s="433" t="s">
        <v>361</v>
      </c>
      <c r="L28" s="433" t="s">
        <v>361</v>
      </c>
      <c r="M28" s="433" t="s">
        <v>361</v>
      </c>
      <c r="N28" s="437" t="s">
        <v>361</v>
      </c>
      <c r="O28" s="433" t="s">
        <v>361</v>
      </c>
      <c r="P28" s="433" t="s">
        <v>361</v>
      </c>
      <c r="Q28" s="433" t="s">
        <v>361</v>
      </c>
      <c r="R28" s="433" t="s">
        <v>361</v>
      </c>
      <c r="S28" s="433" t="s">
        <v>361</v>
      </c>
      <c r="T28" s="433" t="s">
        <v>361</v>
      </c>
      <c r="U28" s="108">
        <v>1</v>
      </c>
      <c r="V28" s="108">
        <v>1</v>
      </c>
      <c r="W28" s="433" t="s">
        <v>361</v>
      </c>
      <c r="X28" s="433" t="s">
        <v>361</v>
      </c>
      <c r="Y28" s="433" t="s">
        <v>361</v>
      </c>
      <c r="Z28" s="437" t="s">
        <v>361</v>
      </c>
      <c r="AA28" s="246">
        <v>37</v>
      </c>
      <c r="AB28" s="108">
        <v>1</v>
      </c>
      <c r="AC28" s="57" t="s">
        <v>361</v>
      </c>
      <c r="AD28" s="108">
        <v>1</v>
      </c>
      <c r="AE28" s="108">
        <v>1</v>
      </c>
      <c r="AF28" s="433" t="s">
        <v>361</v>
      </c>
      <c r="AG28" s="433" t="s">
        <v>361</v>
      </c>
      <c r="AH28" s="433" t="s">
        <v>361</v>
      </c>
      <c r="AI28" s="435">
        <v>99.6153846153846</v>
      </c>
      <c r="AJ28" s="435">
        <v>99.21875</v>
      </c>
      <c r="AK28" s="435">
        <v>100</v>
      </c>
      <c r="AL28" s="435">
        <v>0.38461538461538</v>
      </c>
      <c r="AM28" s="433" t="s">
        <v>361</v>
      </c>
      <c r="AN28" s="436">
        <v>0.75757575757575</v>
      </c>
    </row>
    <row r="29" spans="1:40" ht="15" customHeight="1">
      <c r="A29" s="82"/>
      <c r="B29" s="84" t="s">
        <v>6</v>
      </c>
      <c r="C29" s="108">
        <v>57</v>
      </c>
      <c r="D29" s="108">
        <v>26</v>
      </c>
      <c r="E29" s="108">
        <v>31</v>
      </c>
      <c r="F29" s="108">
        <v>55</v>
      </c>
      <c r="G29" s="108">
        <v>26</v>
      </c>
      <c r="H29" s="108">
        <v>29</v>
      </c>
      <c r="I29" s="433" t="s">
        <v>361</v>
      </c>
      <c r="J29" s="433" t="s">
        <v>361</v>
      </c>
      <c r="K29" s="433" t="s">
        <v>361</v>
      </c>
      <c r="L29" s="433" t="s">
        <v>361</v>
      </c>
      <c r="M29" s="433" t="s">
        <v>361</v>
      </c>
      <c r="N29" s="437" t="s">
        <v>361</v>
      </c>
      <c r="O29" s="433" t="s">
        <v>361</v>
      </c>
      <c r="P29" s="433" t="s">
        <v>361</v>
      </c>
      <c r="Q29" s="433" t="s">
        <v>361</v>
      </c>
      <c r="R29" s="433" t="s">
        <v>361</v>
      </c>
      <c r="S29" s="433" t="s">
        <v>361</v>
      </c>
      <c r="T29" s="433" t="s">
        <v>361</v>
      </c>
      <c r="U29" s="108">
        <v>2</v>
      </c>
      <c r="V29" s="433" t="s">
        <v>361</v>
      </c>
      <c r="W29" s="108">
        <v>2</v>
      </c>
      <c r="X29" s="433" t="s">
        <v>361</v>
      </c>
      <c r="Y29" s="433" t="s">
        <v>361</v>
      </c>
      <c r="Z29" s="437" t="s">
        <v>361</v>
      </c>
      <c r="AA29" s="246">
        <v>7</v>
      </c>
      <c r="AB29" s="433" t="s">
        <v>361</v>
      </c>
      <c r="AC29" s="433" t="s">
        <v>361</v>
      </c>
      <c r="AD29" s="433" t="s">
        <v>361</v>
      </c>
      <c r="AE29" s="433" t="s">
        <v>361</v>
      </c>
      <c r="AF29" s="433" t="s">
        <v>361</v>
      </c>
      <c r="AG29" s="433" t="s">
        <v>361</v>
      </c>
      <c r="AH29" s="433" t="s">
        <v>361</v>
      </c>
      <c r="AI29" s="435">
        <v>96.4912280701754</v>
      </c>
      <c r="AJ29" s="435">
        <v>100</v>
      </c>
      <c r="AK29" s="435">
        <v>93.5483870967742</v>
      </c>
      <c r="AL29" s="433" t="s">
        <v>361</v>
      </c>
      <c r="AM29" s="433" t="s">
        <v>361</v>
      </c>
      <c r="AN29" s="437" t="s">
        <v>361</v>
      </c>
    </row>
    <row r="30" spans="1:40" ht="15" customHeight="1">
      <c r="A30" s="82" t="s">
        <v>38</v>
      </c>
      <c r="B30" s="84" t="s">
        <v>7</v>
      </c>
      <c r="C30" s="108">
        <v>140</v>
      </c>
      <c r="D30" s="108">
        <v>59</v>
      </c>
      <c r="E30" s="108">
        <v>81</v>
      </c>
      <c r="F30" s="108">
        <v>140</v>
      </c>
      <c r="G30" s="108">
        <v>59</v>
      </c>
      <c r="H30" s="108">
        <v>81</v>
      </c>
      <c r="I30" s="433" t="s">
        <v>361</v>
      </c>
      <c r="J30" s="433" t="s">
        <v>361</v>
      </c>
      <c r="K30" s="433" t="s">
        <v>361</v>
      </c>
      <c r="L30" s="433" t="s">
        <v>361</v>
      </c>
      <c r="M30" s="433" t="s">
        <v>361</v>
      </c>
      <c r="N30" s="437" t="s">
        <v>361</v>
      </c>
      <c r="O30" s="433" t="s">
        <v>361</v>
      </c>
      <c r="P30" s="433" t="s">
        <v>361</v>
      </c>
      <c r="Q30" s="433" t="s">
        <v>361</v>
      </c>
      <c r="R30" s="433" t="s">
        <v>361</v>
      </c>
      <c r="S30" s="433" t="s">
        <v>361</v>
      </c>
      <c r="T30" s="433" t="s">
        <v>361</v>
      </c>
      <c r="U30" s="433" t="s">
        <v>361</v>
      </c>
      <c r="V30" s="433" t="s">
        <v>361</v>
      </c>
      <c r="W30" s="433" t="s">
        <v>361</v>
      </c>
      <c r="X30" s="433" t="s">
        <v>361</v>
      </c>
      <c r="Y30" s="433" t="s">
        <v>361</v>
      </c>
      <c r="Z30" s="437" t="s">
        <v>361</v>
      </c>
      <c r="AA30" s="246">
        <v>11</v>
      </c>
      <c r="AB30" s="433" t="s">
        <v>361</v>
      </c>
      <c r="AC30" s="433" t="s">
        <v>361</v>
      </c>
      <c r="AD30" s="433" t="s">
        <v>361</v>
      </c>
      <c r="AE30" s="433" t="s">
        <v>361</v>
      </c>
      <c r="AF30" s="433" t="s">
        <v>361</v>
      </c>
      <c r="AG30" s="433" t="s">
        <v>361</v>
      </c>
      <c r="AH30" s="433" t="s">
        <v>361</v>
      </c>
      <c r="AI30" s="435">
        <v>100</v>
      </c>
      <c r="AJ30" s="435">
        <v>100</v>
      </c>
      <c r="AK30" s="435">
        <v>100</v>
      </c>
      <c r="AL30" s="433" t="s">
        <v>361</v>
      </c>
      <c r="AM30" s="433" t="s">
        <v>361</v>
      </c>
      <c r="AN30" s="437" t="s">
        <v>361</v>
      </c>
    </row>
    <row r="31" spans="1:40" ht="15" customHeight="1">
      <c r="A31" s="82"/>
      <c r="B31" s="84" t="s">
        <v>8</v>
      </c>
      <c r="C31" s="108"/>
      <c r="D31" s="108"/>
      <c r="E31" s="108"/>
      <c r="F31" s="108"/>
      <c r="G31" s="108"/>
      <c r="H31" s="108"/>
      <c r="I31" s="433"/>
      <c r="J31" s="433"/>
      <c r="K31" s="433"/>
      <c r="L31" s="433"/>
      <c r="M31" s="433"/>
      <c r="N31" s="437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7"/>
      <c r="AA31" s="433"/>
      <c r="AB31" s="433"/>
      <c r="AC31" s="433"/>
      <c r="AD31" s="433"/>
      <c r="AE31" s="433"/>
      <c r="AF31" s="438"/>
      <c r="AG31" s="438"/>
      <c r="AH31" s="438"/>
      <c r="AI31" s="435"/>
      <c r="AJ31" s="435"/>
      <c r="AK31" s="435"/>
      <c r="AL31" s="435"/>
      <c r="AM31" s="435"/>
      <c r="AN31" s="436"/>
    </row>
    <row r="32" spans="1:40" ht="15" customHeight="1">
      <c r="A32" s="82"/>
      <c r="B32" s="84" t="s">
        <v>9</v>
      </c>
      <c r="C32" s="108">
        <v>299</v>
      </c>
      <c r="D32" s="108">
        <v>144</v>
      </c>
      <c r="E32" s="108">
        <v>155</v>
      </c>
      <c r="F32" s="108">
        <v>296</v>
      </c>
      <c r="G32" s="108">
        <v>143</v>
      </c>
      <c r="H32" s="108">
        <v>153</v>
      </c>
      <c r="I32" s="108">
        <v>1</v>
      </c>
      <c r="J32" s="108">
        <v>1</v>
      </c>
      <c r="K32" s="433" t="s">
        <v>361</v>
      </c>
      <c r="L32" s="433" t="s">
        <v>361</v>
      </c>
      <c r="M32" s="433" t="s">
        <v>361</v>
      </c>
      <c r="N32" s="437" t="s">
        <v>361</v>
      </c>
      <c r="O32" s="433" t="s">
        <v>361</v>
      </c>
      <c r="P32" s="433" t="s">
        <v>361</v>
      </c>
      <c r="Q32" s="433" t="s">
        <v>361</v>
      </c>
      <c r="R32" s="433" t="s">
        <v>361</v>
      </c>
      <c r="S32" s="433" t="s">
        <v>361</v>
      </c>
      <c r="T32" s="433" t="s">
        <v>361</v>
      </c>
      <c r="U32" s="108">
        <v>2</v>
      </c>
      <c r="V32" s="433" t="s">
        <v>361</v>
      </c>
      <c r="W32" s="108">
        <v>2</v>
      </c>
      <c r="X32" s="433" t="s">
        <v>361</v>
      </c>
      <c r="Y32" s="433" t="s">
        <v>361</v>
      </c>
      <c r="Z32" s="437" t="s">
        <v>361</v>
      </c>
      <c r="AA32" s="246">
        <v>21</v>
      </c>
      <c r="AB32" s="433" t="s">
        <v>361</v>
      </c>
      <c r="AC32" s="433" t="s">
        <v>361</v>
      </c>
      <c r="AD32" s="433" t="s">
        <v>361</v>
      </c>
      <c r="AE32" s="433" t="s">
        <v>361</v>
      </c>
      <c r="AF32" s="57" t="s">
        <v>361</v>
      </c>
      <c r="AG32" s="433" t="s">
        <v>361</v>
      </c>
      <c r="AH32" s="433" t="s">
        <v>361</v>
      </c>
      <c r="AI32" s="435">
        <v>98.9966555183946</v>
      </c>
      <c r="AJ32" s="435">
        <v>99.3055555555555</v>
      </c>
      <c r="AK32" s="435">
        <v>98.7096774193548</v>
      </c>
      <c r="AL32" s="433" t="s">
        <v>361</v>
      </c>
      <c r="AM32" s="433" t="s">
        <v>361</v>
      </c>
      <c r="AN32" s="437" t="s">
        <v>361</v>
      </c>
    </row>
    <row r="33" spans="1:40" ht="15" customHeight="1">
      <c r="A33" s="82" t="s">
        <v>39</v>
      </c>
      <c r="B33" s="84" t="s">
        <v>10</v>
      </c>
      <c r="C33" s="108">
        <v>14</v>
      </c>
      <c r="D33" s="108">
        <v>8</v>
      </c>
      <c r="E33" s="108">
        <v>6</v>
      </c>
      <c r="F33" s="108">
        <v>14</v>
      </c>
      <c r="G33" s="108">
        <v>8</v>
      </c>
      <c r="H33" s="108">
        <v>6</v>
      </c>
      <c r="I33" s="433" t="s">
        <v>361</v>
      </c>
      <c r="J33" s="433" t="s">
        <v>361</v>
      </c>
      <c r="K33" s="433" t="s">
        <v>361</v>
      </c>
      <c r="L33" s="433" t="s">
        <v>361</v>
      </c>
      <c r="M33" s="433" t="s">
        <v>361</v>
      </c>
      <c r="N33" s="437" t="s">
        <v>361</v>
      </c>
      <c r="O33" s="433" t="s">
        <v>361</v>
      </c>
      <c r="P33" s="433" t="s">
        <v>361</v>
      </c>
      <c r="Q33" s="433" t="s">
        <v>361</v>
      </c>
      <c r="R33" s="433" t="s">
        <v>361</v>
      </c>
      <c r="S33" s="433" t="s">
        <v>361</v>
      </c>
      <c r="T33" s="433" t="s">
        <v>361</v>
      </c>
      <c r="U33" s="433" t="s">
        <v>361</v>
      </c>
      <c r="V33" s="433" t="s">
        <v>361</v>
      </c>
      <c r="W33" s="433" t="s">
        <v>361</v>
      </c>
      <c r="X33" s="433" t="s">
        <v>361</v>
      </c>
      <c r="Y33" s="433" t="s">
        <v>361</v>
      </c>
      <c r="Z33" s="437" t="s">
        <v>361</v>
      </c>
      <c r="AA33" s="246">
        <v>6</v>
      </c>
      <c r="AB33" s="433" t="s">
        <v>361</v>
      </c>
      <c r="AC33" s="433" t="s">
        <v>361</v>
      </c>
      <c r="AD33" s="433" t="s">
        <v>361</v>
      </c>
      <c r="AE33" s="433" t="s">
        <v>361</v>
      </c>
      <c r="AF33" s="433" t="s">
        <v>361</v>
      </c>
      <c r="AG33" s="433" t="s">
        <v>361</v>
      </c>
      <c r="AH33" s="433" t="s">
        <v>361</v>
      </c>
      <c r="AI33" s="435">
        <v>100</v>
      </c>
      <c r="AJ33" s="435">
        <v>100</v>
      </c>
      <c r="AK33" s="435">
        <v>100</v>
      </c>
      <c r="AL33" s="433" t="s">
        <v>361</v>
      </c>
      <c r="AM33" s="433" t="s">
        <v>361</v>
      </c>
      <c r="AN33" s="437" t="s">
        <v>361</v>
      </c>
    </row>
    <row r="34" spans="1:40" ht="15" customHeight="1">
      <c r="A34" s="82"/>
      <c r="B34" s="84" t="s">
        <v>11</v>
      </c>
      <c r="C34" s="108">
        <v>21</v>
      </c>
      <c r="D34" s="108">
        <v>11</v>
      </c>
      <c r="E34" s="108">
        <v>10</v>
      </c>
      <c r="F34" s="108">
        <v>21</v>
      </c>
      <c r="G34" s="108">
        <v>11</v>
      </c>
      <c r="H34" s="108">
        <v>10</v>
      </c>
      <c r="I34" s="433" t="s">
        <v>361</v>
      </c>
      <c r="J34" s="433" t="s">
        <v>361</v>
      </c>
      <c r="K34" s="433" t="s">
        <v>361</v>
      </c>
      <c r="L34" s="433" t="s">
        <v>361</v>
      </c>
      <c r="M34" s="433" t="s">
        <v>361</v>
      </c>
      <c r="N34" s="437" t="s">
        <v>361</v>
      </c>
      <c r="O34" s="433" t="s">
        <v>361</v>
      </c>
      <c r="P34" s="433" t="s">
        <v>361</v>
      </c>
      <c r="Q34" s="433" t="s">
        <v>361</v>
      </c>
      <c r="R34" s="433" t="s">
        <v>361</v>
      </c>
      <c r="S34" s="433" t="s">
        <v>361</v>
      </c>
      <c r="T34" s="433" t="s">
        <v>361</v>
      </c>
      <c r="U34" s="433" t="s">
        <v>361</v>
      </c>
      <c r="V34" s="433" t="s">
        <v>361</v>
      </c>
      <c r="W34" s="433" t="s">
        <v>361</v>
      </c>
      <c r="X34" s="433" t="s">
        <v>361</v>
      </c>
      <c r="Y34" s="433" t="s">
        <v>361</v>
      </c>
      <c r="Z34" s="437" t="s">
        <v>361</v>
      </c>
      <c r="AA34" s="246">
        <v>4</v>
      </c>
      <c r="AB34" s="433" t="s">
        <v>361</v>
      </c>
      <c r="AC34" s="433" t="s">
        <v>361</v>
      </c>
      <c r="AD34" s="433" t="s">
        <v>361</v>
      </c>
      <c r="AE34" s="433" t="s">
        <v>361</v>
      </c>
      <c r="AF34" s="433" t="s">
        <v>361</v>
      </c>
      <c r="AG34" s="433" t="s">
        <v>361</v>
      </c>
      <c r="AH34" s="433" t="s">
        <v>361</v>
      </c>
      <c r="AI34" s="435">
        <v>100</v>
      </c>
      <c r="AJ34" s="435">
        <v>100</v>
      </c>
      <c r="AK34" s="435">
        <v>100</v>
      </c>
      <c r="AL34" s="433" t="s">
        <v>361</v>
      </c>
      <c r="AM34" s="433" t="s">
        <v>361</v>
      </c>
      <c r="AN34" s="437" t="s">
        <v>361</v>
      </c>
    </row>
    <row r="35" spans="1:40" ht="15" customHeight="1">
      <c r="A35" s="82" t="s">
        <v>40</v>
      </c>
      <c r="B35" s="84" t="s">
        <v>12</v>
      </c>
      <c r="C35" s="108">
        <v>57</v>
      </c>
      <c r="D35" s="108">
        <v>29</v>
      </c>
      <c r="E35" s="108">
        <v>28</v>
      </c>
      <c r="F35" s="108">
        <v>57</v>
      </c>
      <c r="G35" s="108">
        <v>29</v>
      </c>
      <c r="H35" s="108">
        <v>28</v>
      </c>
      <c r="I35" s="433" t="s">
        <v>361</v>
      </c>
      <c r="J35" s="433" t="s">
        <v>361</v>
      </c>
      <c r="K35" s="433" t="s">
        <v>361</v>
      </c>
      <c r="L35" s="433" t="s">
        <v>361</v>
      </c>
      <c r="M35" s="433" t="s">
        <v>361</v>
      </c>
      <c r="N35" s="437" t="s">
        <v>361</v>
      </c>
      <c r="O35" s="433" t="s">
        <v>361</v>
      </c>
      <c r="P35" s="433" t="s">
        <v>361</v>
      </c>
      <c r="Q35" s="433" t="s">
        <v>361</v>
      </c>
      <c r="R35" s="433" t="s">
        <v>361</v>
      </c>
      <c r="S35" s="433" t="s">
        <v>361</v>
      </c>
      <c r="T35" s="433" t="s">
        <v>361</v>
      </c>
      <c r="U35" s="433" t="s">
        <v>361</v>
      </c>
      <c r="V35" s="433" t="s">
        <v>361</v>
      </c>
      <c r="W35" s="433" t="s">
        <v>361</v>
      </c>
      <c r="X35" s="433" t="s">
        <v>361</v>
      </c>
      <c r="Y35" s="433" t="s">
        <v>361</v>
      </c>
      <c r="Z35" s="437" t="s">
        <v>361</v>
      </c>
      <c r="AA35" s="433" t="s">
        <v>361</v>
      </c>
      <c r="AB35" s="433" t="s">
        <v>361</v>
      </c>
      <c r="AC35" s="433" t="s">
        <v>361</v>
      </c>
      <c r="AD35" s="433" t="s">
        <v>361</v>
      </c>
      <c r="AE35" s="433" t="s">
        <v>361</v>
      </c>
      <c r="AF35" s="433" t="s">
        <v>361</v>
      </c>
      <c r="AG35" s="433" t="s">
        <v>361</v>
      </c>
      <c r="AH35" s="433" t="s">
        <v>361</v>
      </c>
      <c r="AI35" s="435">
        <v>100</v>
      </c>
      <c r="AJ35" s="435">
        <v>100</v>
      </c>
      <c r="AK35" s="435">
        <v>100</v>
      </c>
      <c r="AL35" s="433" t="s">
        <v>361</v>
      </c>
      <c r="AM35" s="433" t="s">
        <v>361</v>
      </c>
      <c r="AN35" s="437" t="s">
        <v>361</v>
      </c>
    </row>
    <row r="36" spans="1:40" ht="15" customHeight="1">
      <c r="A36" s="82"/>
      <c r="B36" s="84" t="s">
        <v>13</v>
      </c>
      <c r="C36" s="108">
        <v>43</v>
      </c>
      <c r="D36" s="108">
        <v>29</v>
      </c>
      <c r="E36" s="108">
        <v>14</v>
      </c>
      <c r="F36" s="108">
        <v>43</v>
      </c>
      <c r="G36" s="108">
        <v>29</v>
      </c>
      <c r="H36" s="108">
        <v>14</v>
      </c>
      <c r="I36" s="433" t="s">
        <v>361</v>
      </c>
      <c r="J36" s="433" t="s">
        <v>361</v>
      </c>
      <c r="K36" s="433" t="s">
        <v>361</v>
      </c>
      <c r="L36" s="433" t="s">
        <v>361</v>
      </c>
      <c r="M36" s="433" t="s">
        <v>361</v>
      </c>
      <c r="N36" s="437" t="s">
        <v>361</v>
      </c>
      <c r="O36" s="433" t="s">
        <v>361</v>
      </c>
      <c r="P36" s="433" t="s">
        <v>361</v>
      </c>
      <c r="Q36" s="433" t="s">
        <v>361</v>
      </c>
      <c r="R36" s="433" t="s">
        <v>361</v>
      </c>
      <c r="S36" s="433" t="s">
        <v>361</v>
      </c>
      <c r="T36" s="433" t="s">
        <v>361</v>
      </c>
      <c r="U36" s="433" t="s">
        <v>361</v>
      </c>
      <c r="V36" s="433" t="s">
        <v>361</v>
      </c>
      <c r="W36" s="433" t="s">
        <v>361</v>
      </c>
      <c r="X36" s="433" t="s">
        <v>361</v>
      </c>
      <c r="Y36" s="433" t="s">
        <v>361</v>
      </c>
      <c r="Z36" s="437" t="s">
        <v>361</v>
      </c>
      <c r="AA36" s="246">
        <v>3</v>
      </c>
      <c r="AB36" s="433" t="s">
        <v>361</v>
      </c>
      <c r="AC36" s="433" t="s">
        <v>361</v>
      </c>
      <c r="AD36" s="433" t="s">
        <v>361</v>
      </c>
      <c r="AE36" s="433" t="s">
        <v>361</v>
      </c>
      <c r="AF36" s="433" t="s">
        <v>361</v>
      </c>
      <c r="AG36" s="433" t="s">
        <v>361</v>
      </c>
      <c r="AH36" s="433" t="s">
        <v>361</v>
      </c>
      <c r="AI36" s="435">
        <v>100</v>
      </c>
      <c r="AJ36" s="435">
        <v>100</v>
      </c>
      <c r="AK36" s="435">
        <v>100</v>
      </c>
      <c r="AL36" s="433" t="s">
        <v>361</v>
      </c>
      <c r="AM36" s="433" t="s">
        <v>361</v>
      </c>
      <c r="AN36" s="437" t="s">
        <v>361</v>
      </c>
    </row>
    <row r="37" spans="1:40" ht="15" customHeight="1">
      <c r="A37" s="82" t="s">
        <v>41</v>
      </c>
      <c r="B37" s="84" t="s">
        <v>14</v>
      </c>
      <c r="C37" s="108">
        <v>242</v>
      </c>
      <c r="D37" s="108">
        <v>138</v>
      </c>
      <c r="E37" s="108">
        <v>104</v>
      </c>
      <c r="F37" s="108">
        <v>238</v>
      </c>
      <c r="G37" s="108">
        <v>136</v>
      </c>
      <c r="H37" s="108">
        <v>102</v>
      </c>
      <c r="I37" s="108">
        <v>2</v>
      </c>
      <c r="J37" s="108">
        <v>1</v>
      </c>
      <c r="K37" s="108">
        <v>1</v>
      </c>
      <c r="L37" s="108">
        <v>1</v>
      </c>
      <c r="M37" s="433" t="s">
        <v>361</v>
      </c>
      <c r="N37" s="56">
        <v>1</v>
      </c>
      <c r="O37" s="433" t="s">
        <v>361</v>
      </c>
      <c r="P37" s="433" t="s">
        <v>361</v>
      </c>
      <c r="Q37" s="433" t="s">
        <v>361</v>
      </c>
      <c r="R37" s="108">
        <v>1</v>
      </c>
      <c r="S37" s="108">
        <v>1</v>
      </c>
      <c r="T37" s="433" t="s">
        <v>361</v>
      </c>
      <c r="U37" s="433" t="s">
        <v>361</v>
      </c>
      <c r="V37" s="433" t="s">
        <v>361</v>
      </c>
      <c r="W37" s="433" t="s">
        <v>361</v>
      </c>
      <c r="X37" s="433" t="s">
        <v>361</v>
      </c>
      <c r="Y37" s="433" t="s">
        <v>361</v>
      </c>
      <c r="Z37" s="437" t="s">
        <v>361</v>
      </c>
      <c r="AA37" s="246">
        <v>25</v>
      </c>
      <c r="AB37" s="433" t="s">
        <v>361</v>
      </c>
      <c r="AC37" s="433" t="s">
        <v>361</v>
      </c>
      <c r="AD37" s="433" t="s">
        <v>361</v>
      </c>
      <c r="AE37" s="433" t="s">
        <v>361</v>
      </c>
      <c r="AF37" s="433" t="s">
        <v>361</v>
      </c>
      <c r="AG37" s="433" t="s">
        <v>361</v>
      </c>
      <c r="AH37" s="433" t="s">
        <v>361</v>
      </c>
      <c r="AI37" s="435">
        <v>98.3471074380165</v>
      </c>
      <c r="AJ37" s="435">
        <v>98.5507246376811</v>
      </c>
      <c r="AK37" s="435">
        <v>98.0769230769231</v>
      </c>
      <c r="AL37" s="435">
        <v>0.41322314049586</v>
      </c>
      <c r="AM37" s="435">
        <v>0.72463768115942</v>
      </c>
      <c r="AN37" s="437" t="s">
        <v>361</v>
      </c>
    </row>
    <row r="38" spans="1:40" ht="15" customHeight="1">
      <c r="A38" s="82"/>
      <c r="B38" s="84" t="s">
        <v>15</v>
      </c>
      <c r="C38" s="108">
        <v>178</v>
      </c>
      <c r="D38" s="108">
        <v>86</v>
      </c>
      <c r="E38" s="108">
        <v>92</v>
      </c>
      <c r="F38" s="108">
        <v>174</v>
      </c>
      <c r="G38" s="108">
        <v>83</v>
      </c>
      <c r="H38" s="108">
        <v>91</v>
      </c>
      <c r="I38" s="108">
        <v>3</v>
      </c>
      <c r="J38" s="108">
        <v>2</v>
      </c>
      <c r="K38" s="108">
        <v>1</v>
      </c>
      <c r="L38" s="433" t="s">
        <v>361</v>
      </c>
      <c r="M38" s="433" t="s">
        <v>361</v>
      </c>
      <c r="N38" s="437" t="s">
        <v>361</v>
      </c>
      <c r="O38" s="433" t="s">
        <v>361</v>
      </c>
      <c r="P38" s="433" t="s">
        <v>361</v>
      </c>
      <c r="Q38" s="433" t="s">
        <v>361</v>
      </c>
      <c r="R38" s="433" t="s">
        <v>361</v>
      </c>
      <c r="S38" s="433" t="s">
        <v>361</v>
      </c>
      <c r="T38" s="433" t="s">
        <v>361</v>
      </c>
      <c r="U38" s="108">
        <v>1</v>
      </c>
      <c r="V38" s="108">
        <v>1</v>
      </c>
      <c r="W38" s="433" t="s">
        <v>361</v>
      </c>
      <c r="X38" s="433" t="s">
        <v>361</v>
      </c>
      <c r="Y38" s="433" t="s">
        <v>361</v>
      </c>
      <c r="Z38" s="437" t="s">
        <v>361</v>
      </c>
      <c r="AA38" s="246">
        <v>25</v>
      </c>
      <c r="AB38" s="433" t="s">
        <v>361</v>
      </c>
      <c r="AC38" s="433" t="s">
        <v>361</v>
      </c>
      <c r="AD38" s="433" t="s">
        <v>361</v>
      </c>
      <c r="AE38" s="433" t="s">
        <v>361</v>
      </c>
      <c r="AF38" s="433" t="s">
        <v>361</v>
      </c>
      <c r="AG38" s="433" t="s">
        <v>361</v>
      </c>
      <c r="AH38" s="433" t="s">
        <v>361</v>
      </c>
      <c r="AI38" s="435">
        <v>97.752808988764</v>
      </c>
      <c r="AJ38" s="435">
        <v>96.5116279069767</v>
      </c>
      <c r="AK38" s="435">
        <v>98.9130434782609</v>
      </c>
      <c r="AL38" s="433" t="s">
        <v>361</v>
      </c>
      <c r="AM38" s="433" t="s">
        <v>361</v>
      </c>
      <c r="AN38" s="437" t="s">
        <v>361</v>
      </c>
    </row>
    <row r="39" spans="1:40" ht="15" customHeight="1">
      <c r="A39" s="82"/>
      <c r="B39" s="84" t="s">
        <v>16</v>
      </c>
      <c r="C39" s="108">
        <v>347</v>
      </c>
      <c r="D39" s="108">
        <v>177</v>
      </c>
      <c r="E39" s="108">
        <v>170</v>
      </c>
      <c r="F39" s="108">
        <v>346</v>
      </c>
      <c r="G39" s="108">
        <v>177</v>
      </c>
      <c r="H39" s="108">
        <v>169</v>
      </c>
      <c r="I39" s="108">
        <v>1</v>
      </c>
      <c r="J39" s="433" t="s">
        <v>361</v>
      </c>
      <c r="K39" s="108">
        <v>1</v>
      </c>
      <c r="L39" s="433" t="s">
        <v>361</v>
      </c>
      <c r="M39" s="433" t="s">
        <v>361</v>
      </c>
      <c r="N39" s="437" t="s">
        <v>361</v>
      </c>
      <c r="O39" s="433" t="s">
        <v>361</v>
      </c>
      <c r="P39" s="433" t="s">
        <v>361</v>
      </c>
      <c r="Q39" s="433" t="s">
        <v>361</v>
      </c>
      <c r="R39" s="433" t="s">
        <v>361</v>
      </c>
      <c r="S39" s="433" t="s">
        <v>361</v>
      </c>
      <c r="T39" s="433" t="s">
        <v>361</v>
      </c>
      <c r="U39" s="433" t="s">
        <v>361</v>
      </c>
      <c r="V39" s="433" t="s">
        <v>361</v>
      </c>
      <c r="W39" s="433" t="s">
        <v>361</v>
      </c>
      <c r="X39" s="433" t="s">
        <v>361</v>
      </c>
      <c r="Y39" s="433" t="s">
        <v>361</v>
      </c>
      <c r="Z39" s="437" t="s">
        <v>361</v>
      </c>
      <c r="AA39" s="246">
        <v>61</v>
      </c>
      <c r="AB39" s="433" t="s">
        <v>361</v>
      </c>
      <c r="AC39" s="433" t="s">
        <v>361</v>
      </c>
      <c r="AD39" s="433" t="s">
        <v>361</v>
      </c>
      <c r="AE39" s="433" t="s">
        <v>361</v>
      </c>
      <c r="AF39" s="433" t="s">
        <v>361</v>
      </c>
      <c r="AG39" s="433" t="s">
        <v>361</v>
      </c>
      <c r="AH39" s="433" t="s">
        <v>361</v>
      </c>
      <c r="AI39" s="435">
        <v>99.7118155619596</v>
      </c>
      <c r="AJ39" s="435">
        <v>100</v>
      </c>
      <c r="AK39" s="435">
        <v>99.4117647058823</v>
      </c>
      <c r="AL39" s="433" t="s">
        <v>361</v>
      </c>
      <c r="AM39" s="433" t="s">
        <v>361</v>
      </c>
      <c r="AN39" s="437" t="s">
        <v>361</v>
      </c>
    </row>
    <row r="40" spans="1:40" ht="15" customHeight="1">
      <c r="A40" s="82"/>
      <c r="B40" s="84" t="s">
        <v>17</v>
      </c>
      <c r="C40" s="108">
        <v>343</v>
      </c>
      <c r="D40" s="108">
        <v>294</v>
      </c>
      <c r="E40" s="108">
        <v>49</v>
      </c>
      <c r="F40" s="108">
        <v>342</v>
      </c>
      <c r="G40" s="108">
        <v>294</v>
      </c>
      <c r="H40" s="108">
        <v>48</v>
      </c>
      <c r="I40" s="433" t="s">
        <v>361</v>
      </c>
      <c r="J40" s="433" t="s">
        <v>361</v>
      </c>
      <c r="K40" s="433" t="s">
        <v>361</v>
      </c>
      <c r="L40" s="108">
        <v>1</v>
      </c>
      <c r="M40" s="433" t="s">
        <v>361</v>
      </c>
      <c r="N40" s="56">
        <v>1</v>
      </c>
      <c r="O40" s="433" t="s">
        <v>361</v>
      </c>
      <c r="P40" s="433" t="s">
        <v>361</v>
      </c>
      <c r="Q40" s="433" t="s">
        <v>361</v>
      </c>
      <c r="R40" s="433" t="s">
        <v>361</v>
      </c>
      <c r="S40" s="433" t="s">
        <v>361</v>
      </c>
      <c r="T40" s="433" t="s">
        <v>361</v>
      </c>
      <c r="U40" s="433" t="s">
        <v>361</v>
      </c>
      <c r="V40" s="433" t="s">
        <v>361</v>
      </c>
      <c r="W40" s="433" t="s">
        <v>361</v>
      </c>
      <c r="X40" s="433" t="s">
        <v>361</v>
      </c>
      <c r="Y40" s="433" t="s">
        <v>361</v>
      </c>
      <c r="Z40" s="437" t="s">
        <v>361</v>
      </c>
      <c r="AA40" s="246">
        <v>26</v>
      </c>
      <c r="AB40" s="433" t="s">
        <v>361</v>
      </c>
      <c r="AC40" s="433" t="s">
        <v>361</v>
      </c>
      <c r="AD40" s="433" t="s">
        <v>361</v>
      </c>
      <c r="AE40" s="433" t="s">
        <v>361</v>
      </c>
      <c r="AF40" s="433" t="s">
        <v>361</v>
      </c>
      <c r="AG40" s="433" t="s">
        <v>361</v>
      </c>
      <c r="AH40" s="433" t="s">
        <v>361</v>
      </c>
      <c r="AI40" s="435">
        <v>99.7084548104956</v>
      </c>
      <c r="AJ40" s="435">
        <v>100</v>
      </c>
      <c r="AK40" s="435">
        <v>97.9591836734694</v>
      </c>
      <c r="AL40" s="433" t="s">
        <v>361</v>
      </c>
      <c r="AM40" s="433" t="s">
        <v>361</v>
      </c>
      <c r="AN40" s="437" t="s">
        <v>361</v>
      </c>
    </row>
    <row r="41" spans="1:40" ht="15" customHeight="1">
      <c r="A41" s="82" t="s">
        <v>42</v>
      </c>
      <c r="B41" s="84" t="s">
        <v>18</v>
      </c>
      <c r="C41" s="108">
        <v>62</v>
      </c>
      <c r="D41" s="108">
        <v>33</v>
      </c>
      <c r="E41" s="108">
        <v>29</v>
      </c>
      <c r="F41" s="108">
        <v>61</v>
      </c>
      <c r="G41" s="108">
        <v>32</v>
      </c>
      <c r="H41" s="108">
        <v>29</v>
      </c>
      <c r="I41" s="433" t="s">
        <v>361</v>
      </c>
      <c r="J41" s="433" t="s">
        <v>361</v>
      </c>
      <c r="K41" s="433" t="s">
        <v>361</v>
      </c>
      <c r="L41" s="433" t="s">
        <v>361</v>
      </c>
      <c r="M41" s="433" t="s">
        <v>361</v>
      </c>
      <c r="N41" s="437" t="s">
        <v>361</v>
      </c>
      <c r="O41" s="433" t="s">
        <v>361</v>
      </c>
      <c r="P41" s="433" t="s">
        <v>361</v>
      </c>
      <c r="Q41" s="433" t="s">
        <v>361</v>
      </c>
      <c r="R41" s="433" t="s">
        <v>361</v>
      </c>
      <c r="S41" s="433" t="s">
        <v>361</v>
      </c>
      <c r="T41" s="433" t="s">
        <v>361</v>
      </c>
      <c r="U41" s="108">
        <v>1</v>
      </c>
      <c r="V41" s="108">
        <v>1</v>
      </c>
      <c r="W41" s="433" t="s">
        <v>361</v>
      </c>
      <c r="X41" s="433" t="s">
        <v>361</v>
      </c>
      <c r="Y41" s="433" t="s">
        <v>361</v>
      </c>
      <c r="Z41" s="437" t="s">
        <v>361</v>
      </c>
      <c r="AA41" s="246">
        <v>1</v>
      </c>
      <c r="AB41" s="433" t="s">
        <v>361</v>
      </c>
      <c r="AC41" s="433" t="s">
        <v>361</v>
      </c>
      <c r="AD41" s="433" t="s">
        <v>361</v>
      </c>
      <c r="AE41" s="433" t="s">
        <v>361</v>
      </c>
      <c r="AF41" s="433" t="s">
        <v>361</v>
      </c>
      <c r="AG41" s="433" t="s">
        <v>361</v>
      </c>
      <c r="AH41" s="433" t="s">
        <v>361</v>
      </c>
      <c r="AI41" s="435">
        <v>98.3870967741935</v>
      </c>
      <c r="AJ41" s="435">
        <v>96.9696969696969</v>
      </c>
      <c r="AK41" s="435">
        <v>100</v>
      </c>
      <c r="AL41" s="433" t="s">
        <v>361</v>
      </c>
      <c r="AM41" s="433" t="s">
        <v>361</v>
      </c>
      <c r="AN41" s="437" t="s">
        <v>361</v>
      </c>
    </row>
    <row r="42" spans="1:40" ht="15" customHeight="1">
      <c r="A42" s="82"/>
      <c r="B42" s="84" t="s">
        <v>19</v>
      </c>
      <c r="C42" s="108">
        <v>180</v>
      </c>
      <c r="D42" s="108">
        <v>96</v>
      </c>
      <c r="E42" s="108">
        <v>84</v>
      </c>
      <c r="F42" s="108">
        <v>176</v>
      </c>
      <c r="G42" s="108">
        <v>92</v>
      </c>
      <c r="H42" s="108">
        <v>84</v>
      </c>
      <c r="I42" s="108">
        <v>2</v>
      </c>
      <c r="J42" s="108">
        <v>2</v>
      </c>
      <c r="K42" s="433" t="s">
        <v>361</v>
      </c>
      <c r="L42" s="433" t="s">
        <v>361</v>
      </c>
      <c r="M42" s="433" t="s">
        <v>361</v>
      </c>
      <c r="N42" s="437" t="s">
        <v>361</v>
      </c>
      <c r="O42" s="433" t="s">
        <v>361</v>
      </c>
      <c r="P42" s="433" t="s">
        <v>361</v>
      </c>
      <c r="Q42" s="433" t="s">
        <v>361</v>
      </c>
      <c r="R42" s="433" t="s">
        <v>361</v>
      </c>
      <c r="S42" s="433" t="s">
        <v>361</v>
      </c>
      <c r="T42" s="433" t="s">
        <v>361</v>
      </c>
      <c r="U42" s="108">
        <v>2</v>
      </c>
      <c r="V42" s="108">
        <v>2</v>
      </c>
      <c r="W42" s="433" t="s">
        <v>361</v>
      </c>
      <c r="X42" s="433" t="s">
        <v>361</v>
      </c>
      <c r="Y42" s="433" t="s">
        <v>361</v>
      </c>
      <c r="Z42" s="437" t="s">
        <v>361</v>
      </c>
      <c r="AA42" s="246">
        <v>8</v>
      </c>
      <c r="AB42" s="433" t="s">
        <v>361</v>
      </c>
      <c r="AC42" s="433" t="s">
        <v>361</v>
      </c>
      <c r="AD42" s="433" t="s">
        <v>361</v>
      </c>
      <c r="AE42" s="433" t="s">
        <v>361</v>
      </c>
      <c r="AF42" s="433" t="s">
        <v>361</v>
      </c>
      <c r="AG42" s="433" t="s">
        <v>361</v>
      </c>
      <c r="AH42" s="433" t="s">
        <v>361</v>
      </c>
      <c r="AI42" s="435">
        <v>97.7777777777777</v>
      </c>
      <c r="AJ42" s="435">
        <v>95.8333333333333</v>
      </c>
      <c r="AK42" s="435">
        <v>100</v>
      </c>
      <c r="AL42" s="433" t="s">
        <v>361</v>
      </c>
      <c r="AM42" s="433" t="s">
        <v>361</v>
      </c>
      <c r="AN42" s="437" t="s">
        <v>361</v>
      </c>
    </row>
    <row r="43" spans="1:40" ht="15" customHeight="1">
      <c r="A43" s="82"/>
      <c r="B43" s="84" t="s">
        <v>20</v>
      </c>
      <c r="C43" s="108">
        <v>80</v>
      </c>
      <c r="D43" s="108">
        <v>42</v>
      </c>
      <c r="E43" s="108">
        <v>38</v>
      </c>
      <c r="F43" s="108">
        <v>78</v>
      </c>
      <c r="G43" s="108">
        <v>42</v>
      </c>
      <c r="H43" s="108">
        <v>36</v>
      </c>
      <c r="I43" s="108">
        <v>2</v>
      </c>
      <c r="J43" s="433" t="s">
        <v>361</v>
      </c>
      <c r="K43" s="108">
        <v>2</v>
      </c>
      <c r="L43" s="433" t="s">
        <v>361</v>
      </c>
      <c r="M43" s="433" t="s">
        <v>361</v>
      </c>
      <c r="N43" s="437" t="s">
        <v>361</v>
      </c>
      <c r="O43" s="433" t="s">
        <v>361</v>
      </c>
      <c r="P43" s="433" t="s">
        <v>361</v>
      </c>
      <c r="Q43" s="433" t="s">
        <v>361</v>
      </c>
      <c r="R43" s="433" t="s">
        <v>361</v>
      </c>
      <c r="S43" s="433" t="s">
        <v>361</v>
      </c>
      <c r="T43" s="433" t="s">
        <v>361</v>
      </c>
      <c r="U43" s="433" t="s">
        <v>361</v>
      </c>
      <c r="V43" s="433" t="s">
        <v>361</v>
      </c>
      <c r="W43" s="433" t="s">
        <v>361</v>
      </c>
      <c r="X43" s="433" t="s">
        <v>361</v>
      </c>
      <c r="Y43" s="433" t="s">
        <v>361</v>
      </c>
      <c r="Z43" s="437" t="s">
        <v>361</v>
      </c>
      <c r="AA43" s="246">
        <v>2</v>
      </c>
      <c r="AB43" s="433" t="s">
        <v>361</v>
      </c>
      <c r="AC43" s="433" t="s">
        <v>361</v>
      </c>
      <c r="AD43" s="433" t="s">
        <v>361</v>
      </c>
      <c r="AE43" s="433" t="s">
        <v>361</v>
      </c>
      <c r="AF43" s="433" t="s">
        <v>361</v>
      </c>
      <c r="AG43" s="433" t="s">
        <v>361</v>
      </c>
      <c r="AH43" s="433" t="s">
        <v>361</v>
      </c>
      <c r="AI43" s="435">
        <v>97.5</v>
      </c>
      <c r="AJ43" s="435">
        <v>100</v>
      </c>
      <c r="AK43" s="435">
        <v>94.7368421052631</v>
      </c>
      <c r="AL43" s="433" t="s">
        <v>361</v>
      </c>
      <c r="AM43" s="433" t="s">
        <v>361</v>
      </c>
      <c r="AN43" s="437" t="s">
        <v>361</v>
      </c>
    </row>
    <row r="44" spans="1:40" ht="15" customHeight="1">
      <c r="A44" s="82"/>
      <c r="B44" s="84" t="s">
        <v>21</v>
      </c>
      <c r="C44" s="108">
        <v>6</v>
      </c>
      <c r="D44" s="108">
        <v>2</v>
      </c>
      <c r="E44" s="108">
        <v>4</v>
      </c>
      <c r="F44" s="108">
        <v>6</v>
      </c>
      <c r="G44" s="108">
        <v>2</v>
      </c>
      <c r="H44" s="108">
        <v>4</v>
      </c>
      <c r="I44" s="433" t="s">
        <v>361</v>
      </c>
      <c r="J44" s="433" t="s">
        <v>361</v>
      </c>
      <c r="K44" s="433" t="s">
        <v>361</v>
      </c>
      <c r="L44" s="433" t="s">
        <v>361</v>
      </c>
      <c r="M44" s="433" t="s">
        <v>361</v>
      </c>
      <c r="N44" s="437" t="s">
        <v>361</v>
      </c>
      <c r="O44" s="433" t="s">
        <v>361</v>
      </c>
      <c r="P44" s="433" t="s">
        <v>361</v>
      </c>
      <c r="Q44" s="433" t="s">
        <v>361</v>
      </c>
      <c r="R44" s="433" t="s">
        <v>361</v>
      </c>
      <c r="S44" s="433" t="s">
        <v>361</v>
      </c>
      <c r="T44" s="433" t="s">
        <v>361</v>
      </c>
      <c r="U44" s="433" t="s">
        <v>361</v>
      </c>
      <c r="V44" s="433" t="s">
        <v>361</v>
      </c>
      <c r="W44" s="433" t="s">
        <v>361</v>
      </c>
      <c r="X44" s="433" t="s">
        <v>361</v>
      </c>
      <c r="Y44" s="433" t="s">
        <v>361</v>
      </c>
      <c r="Z44" s="437" t="s">
        <v>361</v>
      </c>
      <c r="AA44" s="433" t="s">
        <v>361</v>
      </c>
      <c r="AB44" s="433" t="s">
        <v>361</v>
      </c>
      <c r="AC44" s="433" t="s">
        <v>361</v>
      </c>
      <c r="AD44" s="433" t="s">
        <v>361</v>
      </c>
      <c r="AE44" s="433" t="s">
        <v>361</v>
      </c>
      <c r="AF44" s="433" t="s">
        <v>361</v>
      </c>
      <c r="AG44" s="433" t="s">
        <v>361</v>
      </c>
      <c r="AH44" s="433" t="s">
        <v>361</v>
      </c>
      <c r="AI44" s="435">
        <v>100</v>
      </c>
      <c r="AJ44" s="435">
        <v>100</v>
      </c>
      <c r="AK44" s="435">
        <v>100</v>
      </c>
      <c r="AL44" s="433" t="s">
        <v>361</v>
      </c>
      <c r="AM44" s="433" t="s">
        <v>361</v>
      </c>
      <c r="AN44" s="437" t="s">
        <v>361</v>
      </c>
    </row>
    <row r="45" spans="1:40" ht="15" customHeight="1">
      <c r="A45" s="82"/>
      <c r="B45" s="84" t="s">
        <v>22</v>
      </c>
      <c r="C45" s="108">
        <v>14</v>
      </c>
      <c r="D45" s="108">
        <v>5</v>
      </c>
      <c r="E45" s="108">
        <v>9</v>
      </c>
      <c r="F45" s="108">
        <v>14</v>
      </c>
      <c r="G45" s="108">
        <v>5</v>
      </c>
      <c r="H45" s="108">
        <v>9</v>
      </c>
      <c r="I45" s="433" t="s">
        <v>361</v>
      </c>
      <c r="J45" s="433" t="s">
        <v>361</v>
      </c>
      <c r="K45" s="433" t="s">
        <v>361</v>
      </c>
      <c r="L45" s="433" t="s">
        <v>361</v>
      </c>
      <c r="M45" s="433" t="s">
        <v>361</v>
      </c>
      <c r="N45" s="437" t="s">
        <v>361</v>
      </c>
      <c r="O45" s="433" t="s">
        <v>361</v>
      </c>
      <c r="P45" s="433" t="s">
        <v>361</v>
      </c>
      <c r="Q45" s="433" t="s">
        <v>361</v>
      </c>
      <c r="R45" s="433" t="s">
        <v>361</v>
      </c>
      <c r="S45" s="433" t="s">
        <v>361</v>
      </c>
      <c r="T45" s="433" t="s">
        <v>361</v>
      </c>
      <c r="U45" s="433" t="s">
        <v>361</v>
      </c>
      <c r="V45" s="433" t="s">
        <v>361</v>
      </c>
      <c r="W45" s="433" t="s">
        <v>361</v>
      </c>
      <c r="X45" s="433" t="s">
        <v>361</v>
      </c>
      <c r="Y45" s="433" t="s">
        <v>361</v>
      </c>
      <c r="Z45" s="437" t="s">
        <v>361</v>
      </c>
      <c r="AA45" s="433" t="s">
        <v>361</v>
      </c>
      <c r="AB45" s="433" t="s">
        <v>361</v>
      </c>
      <c r="AC45" s="433" t="s">
        <v>361</v>
      </c>
      <c r="AD45" s="433" t="s">
        <v>361</v>
      </c>
      <c r="AE45" s="433" t="s">
        <v>361</v>
      </c>
      <c r="AF45" s="433" t="s">
        <v>361</v>
      </c>
      <c r="AG45" s="433" t="s">
        <v>361</v>
      </c>
      <c r="AH45" s="433" t="s">
        <v>361</v>
      </c>
      <c r="AI45" s="435">
        <v>100</v>
      </c>
      <c r="AJ45" s="435">
        <v>100</v>
      </c>
      <c r="AK45" s="435">
        <v>100</v>
      </c>
      <c r="AL45" s="433" t="s">
        <v>361</v>
      </c>
      <c r="AM45" s="433" t="s">
        <v>361</v>
      </c>
      <c r="AN45" s="437" t="s">
        <v>361</v>
      </c>
    </row>
    <row r="46" spans="1:40" ht="15" customHeight="1">
      <c r="A46" s="82"/>
      <c r="B46" s="84" t="s">
        <v>23</v>
      </c>
      <c r="C46" s="108">
        <v>5</v>
      </c>
      <c r="D46" s="108">
        <v>3</v>
      </c>
      <c r="E46" s="108">
        <v>2</v>
      </c>
      <c r="F46" s="108">
        <v>5</v>
      </c>
      <c r="G46" s="108">
        <v>3</v>
      </c>
      <c r="H46" s="108">
        <v>2</v>
      </c>
      <c r="I46" s="433" t="s">
        <v>361</v>
      </c>
      <c r="J46" s="433" t="s">
        <v>361</v>
      </c>
      <c r="K46" s="433" t="s">
        <v>361</v>
      </c>
      <c r="L46" s="433" t="s">
        <v>361</v>
      </c>
      <c r="M46" s="433" t="s">
        <v>361</v>
      </c>
      <c r="N46" s="437" t="s">
        <v>361</v>
      </c>
      <c r="O46" s="433" t="s">
        <v>361</v>
      </c>
      <c r="P46" s="433" t="s">
        <v>361</v>
      </c>
      <c r="Q46" s="433" t="s">
        <v>361</v>
      </c>
      <c r="R46" s="433" t="s">
        <v>361</v>
      </c>
      <c r="S46" s="433" t="s">
        <v>361</v>
      </c>
      <c r="T46" s="433" t="s">
        <v>361</v>
      </c>
      <c r="U46" s="433" t="s">
        <v>361</v>
      </c>
      <c r="V46" s="433" t="s">
        <v>361</v>
      </c>
      <c r="W46" s="433" t="s">
        <v>361</v>
      </c>
      <c r="X46" s="433" t="s">
        <v>361</v>
      </c>
      <c r="Y46" s="433" t="s">
        <v>361</v>
      </c>
      <c r="Z46" s="437" t="s">
        <v>361</v>
      </c>
      <c r="AA46" s="433" t="s">
        <v>361</v>
      </c>
      <c r="AB46" s="433" t="s">
        <v>361</v>
      </c>
      <c r="AC46" s="433" t="s">
        <v>361</v>
      </c>
      <c r="AD46" s="433" t="s">
        <v>361</v>
      </c>
      <c r="AE46" s="433" t="s">
        <v>361</v>
      </c>
      <c r="AF46" s="433" t="s">
        <v>361</v>
      </c>
      <c r="AG46" s="433" t="s">
        <v>361</v>
      </c>
      <c r="AH46" s="433" t="s">
        <v>361</v>
      </c>
      <c r="AI46" s="435">
        <v>100</v>
      </c>
      <c r="AJ46" s="435">
        <v>100</v>
      </c>
      <c r="AK46" s="435">
        <v>100</v>
      </c>
      <c r="AL46" s="433" t="s">
        <v>361</v>
      </c>
      <c r="AM46" s="433" t="s">
        <v>361</v>
      </c>
      <c r="AN46" s="437" t="s">
        <v>361</v>
      </c>
    </row>
    <row r="47" spans="1:40" ht="15" customHeight="1">
      <c r="A47" s="82"/>
      <c r="B47" s="84" t="s">
        <v>24</v>
      </c>
      <c r="C47" s="108">
        <v>32</v>
      </c>
      <c r="D47" s="108">
        <v>21</v>
      </c>
      <c r="E47" s="108">
        <v>11</v>
      </c>
      <c r="F47" s="108">
        <v>32</v>
      </c>
      <c r="G47" s="108">
        <v>21</v>
      </c>
      <c r="H47" s="108">
        <v>11</v>
      </c>
      <c r="I47" s="433" t="s">
        <v>361</v>
      </c>
      <c r="J47" s="433" t="s">
        <v>361</v>
      </c>
      <c r="K47" s="433" t="s">
        <v>361</v>
      </c>
      <c r="L47" s="433" t="s">
        <v>361</v>
      </c>
      <c r="M47" s="433" t="s">
        <v>361</v>
      </c>
      <c r="N47" s="437" t="s">
        <v>361</v>
      </c>
      <c r="O47" s="433" t="s">
        <v>361</v>
      </c>
      <c r="P47" s="433" t="s">
        <v>361</v>
      </c>
      <c r="Q47" s="433" t="s">
        <v>361</v>
      </c>
      <c r="R47" s="433" t="s">
        <v>361</v>
      </c>
      <c r="S47" s="433" t="s">
        <v>361</v>
      </c>
      <c r="T47" s="433" t="s">
        <v>361</v>
      </c>
      <c r="U47" s="433" t="s">
        <v>361</v>
      </c>
      <c r="V47" s="433" t="s">
        <v>361</v>
      </c>
      <c r="W47" s="433" t="s">
        <v>361</v>
      </c>
      <c r="X47" s="433" t="s">
        <v>361</v>
      </c>
      <c r="Y47" s="433" t="s">
        <v>361</v>
      </c>
      <c r="Z47" s="437" t="s">
        <v>361</v>
      </c>
      <c r="AA47" s="433" t="s">
        <v>361</v>
      </c>
      <c r="AB47" s="433" t="s">
        <v>361</v>
      </c>
      <c r="AC47" s="433" t="s">
        <v>361</v>
      </c>
      <c r="AD47" s="433" t="s">
        <v>361</v>
      </c>
      <c r="AE47" s="433" t="s">
        <v>361</v>
      </c>
      <c r="AF47" s="433" t="s">
        <v>361</v>
      </c>
      <c r="AG47" s="433" t="s">
        <v>361</v>
      </c>
      <c r="AH47" s="433" t="s">
        <v>361</v>
      </c>
      <c r="AI47" s="435">
        <v>100</v>
      </c>
      <c r="AJ47" s="435">
        <v>100</v>
      </c>
      <c r="AK47" s="435">
        <v>100</v>
      </c>
      <c r="AL47" s="433" t="s">
        <v>361</v>
      </c>
      <c r="AM47" s="433" t="s">
        <v>361</v>
      </c>
      <c r="AN47" s="437" t="s">
        <v>361</v>
      </c>
    </row>
    <row r="48" spans="1:40" ht="15" customHeight="1">
      <c r="A48" s="82"/>
      <c r="B48" s="84" t="s">
        <v>25</v>
      </c>
      <c r="C48" s="108">
        <v>10</v>
      </c>
      <c r="D48" s="108">
        <v>5</v>
      </c>
      <c r="E48" s="108">
        <v>5</v>
      </c>
      <c r="F48" s="108">
        <v>10</v>
      </c>
      <c r="G48" s="108">
        <v>5</v>
      </c>
      <c r="H48" s="108">
        <v>5</v>
      </c>
      <c r="I48" s="433" t="s">
        <v>361</v>
      </c>
      <c r="J48" s="433" t="s">
        <v>361</v>
      </c>
      <c r="K48" s="433" t="s">
        <v>361</v>
      </c>
      <c r="L48" s="433" t="s">
        <v>361</v>
      </c>
      <c r="M48" s="433" t="s">
        <v>361</v>
      </c>
      <c r="N48" s="437" t="s">
        <v>361</v>
      </c>
      <c r="O48" s="433" t="s">
        <v>361</v>
      </c>
      <c r="P48" s="433" t="s">
        <v>361</v>
      </c>
      <c r="Q48" s="433" t="s">
        <v>361</v>
      </c>
      <c r="R48" s="433" t="s">
        <v>361</v>
      </c>
      <c r="S48" s="433" t="s">
        <v>361</v>
      </c>
      <c r="T48" s="433" t="s">
        <v>361</v>
      </c>
      <c r="U48" s="433" t="s">
        <v>361</v>
      </c>
      <c r="V48" s="433" t="s">
        <v>361</v>
      </c>
      <c r="W48" s="433" t="s">
        <v>361</v>
      </c>
      <c r="X48" s="433" t="s">
        <v>361</v>
      </c>
      <c r="Y48" s="433" t="s">
        <v>361</v>
      </c>
      <c r="Z48" s="437" t="s">
        <v>361</v>
      </c>
      <c r="AA48" s="246">
        <v>1</v>
      </c>
      <c r="AB48" s="433" t="s">
        <v>361</v>
      </c>
      <c r="AC48" s="433" t="s">
        <v>361</v>
      </c>
      <c r="AD48" s="433" t="s">
        <v>361</v>
      </c>
      <c r="AE48" s="433" t="s">
        <v>361</v>
      </c>
      <c r="AF48" s="433" t="s">
        <v>361</v>
      </c>
      <c r="AG48" s="433" t="s">
        <v>361</v>
      </c>
      <c r="AH48" s="433" t="s">
        <v>361</v>
      </c>
      <c r="AI48" s="435">
        <v>100</v>
      </c>
      <c r="AJ48" s="435">
        <v>100</v>
      </c>
      <c r="AK48" s="435">
        <v>100</v>
      </c>
      <c r="AL48" s="433" t="s">
        <v>361</v>
      </c>
      <c r="AM48" s="433" t="s">
        <v>361</v>
      </c>
      <c r="AN48" s="437" t="s">
        <v>361</v>
      </c>
    </row>
    <row r="49" spans="1:40" ht="15" customHeight="1">
      <c r="A49" s="82"/>
      <c r="B49" s="84" t="s">
        <v>26</v>
      </c>
      <c r="C49" s="108">
        <v>3</v>
      </c>
      <c r="D49" s="108">
        <v>2</v>
      </c>
      <c r="E49" s="108">
        <v>1</v>
      </c>
      <c r="F49" s="108">
        <v>3</v>
      </c>
      <c r="G49" s="108">
        <v>2</v>
      </c>
      <c r="H49" s="108">
        <v>1</v>
      </c>
      <c r="I49" s="433" t="s">
        <v>361</v>
      </c>
      <c r="J49" s="433" t="s">
        <v>361</v>
      </c>
      <c r="K49" s="433" t="s">
        <v>361</v>
      </c>
      <c r="L49" s="433" t="s">
        <v>361</v>
      </c>
      <c r="M49" s="433" t="s">
        <v>361</v>
      </c>
      <c r="N49" s="437" t="s">
        <v>361</v>
      </c>
      <c r="O49" s="433" t="s">
        <v>361</v>
      </c>
      <c r="P49" s="433" t="s">
        <v>361</v>
      </c>
      <c r="Q49" s="433" t="s">
        <v>361</v>
      </c>
      <c r="R49" s="433" t="s">
        <v>361</v>
      </c>
      <c r="S49" s="433" t="s">
        <v>361</v>
      </c>
      <c r="T49" s="433" t="s">
        <v>361</v>
      </c>
      <c r="U49" s="433" t="s">
        <v>361</v>
      </c>
      <c r="V49" s="433" t="s">
        <v>361</v>
      </c>
      <c r="W49" s="433" t="s">
        <v>361</v>
      </c>
      <c r="X49" s="433" t="s">
        <v>361</v>
      </c>
      <c r="Y49" s="433" t="s">
        <v>361</v>
      </c>
      <c r="Z49" s="437" t="s">
        <v>361</v>
      </c>
      <c r="AA49" s="433" t="s">
        <v>361</v>
      </c>
      <c r="AB49" s="433" t="s">
        <v>361</v>
      </c>
      <c r="AC49" s="433" t="s">
        <v>361</v>
      </c>
      <c r="AD49" s="433" t="s">
        <v>361</v>
      </c>
      <c r="AE49" s="433" t="s">
        <v>361</v>
      </c>
      <c r="AF49" s="433" t="s">
        <v>361</v>
      </c>
      <c r="AG49" s="433" t="s">
        <v>361</v>
      </c>
      <c r="AH49" s="433" t="s">
        <v>361</v>
      </c>
      <c r="AI49" s="435">
        <v>100</v>
      </c>
      <c r="AJ49" s="435">
        <v>100</v>
      </c>
      <c r="AK49" s="435">
        <v>100</v>
      </c>
      <c r="AL49" s="433" t="s">
        <v>361</v>
      </c>
      <c r="AM49" s="433" t="s">
        <v>361</v>
      </c>
      <c r="AN49" s="437" t="s">
        <v>361</v>
      </c>
    </row>
    <row r="50" spans="1:40" ht="15" customHeight="1">
      <c r="A50" s="82"/>
      <c r="B50" s="84" t="s">
        <v>27</v>
      </c>
      <c r="C50" s="108">
        <v>12</v>
      </c>
      <c r="D50" s="108">
        <v>9</v>
      </c>
      <c r="E50" s="108">
        <v>3</v>
      </c>
      <c r="F50" s="108">
        <v>12</v>
      </c>
      <c r="G50" s="108">
        <v>9</v>
      </c>
      <c r="H50" s="108">
        <v>3</v>
      </c>
      <c r="I50" s="433" t="s">
        <v>361</v>
      </c>
      <c r="J50" s="433" t="s">
        <v>361</v>
      </c>
      <c r="K50" s="433" t="s">
        <v>361</v>
      </c>
      <c r="L50" s="433" t="s">
        <v>361</v>
      </c>
      <c r="M50" s="433" t="s">
        <v>361</v>
      </c>
      <c r="N50" s="437" t="s">
        <v>361</v>
      </c>
      <c r="O50" s="433" t="s">
        <v>361</v>
      </c>
      <c r="P50" s="433" t="s">
        <v>361</v>
      </c>
      <c r="Q50" s="433" t="s">
        <v>361</v>
      </c>
      <c r="R50" s="433" t="s">
        <v>361</v>
      </c>
      <c r="S50" s="433" t="s">
        <v>361</v>
      </c>
      <c r="T50" s="433" t="s">
        <v>361</v>
      </c>
      <c r="U50" s="433" t="s">
        <v>361</v>
      </c>
      <c r="V50" s="433" t="s">
        <v>361</v>
      </c>
      <c r="W50" s="433" t="s">
        <v>361</v>
      </c>
      <c r="X50" s="433" t="s">
        <v>361</v>
      </c>
      <c r="Y50" s="433" t="s">
        <v>361</v>
      </c>
      <c r="Z50" s="437" t="s">
        <v>361</v>
      </c>
      <c r="AA50" s="433" t="s">
        <v>361</v>
      </c>
      <c r="AB50" s="433" t="s">
        <v>361</v>
      </c>
      <c r="AC50" s="433" t="s">
        <v>361</v>
      </c>
      <c r="AD50" s="433" t="s">
        <v>361</v>
      </c>
      <c r="AE50" s="433" t="s">
        <v>361</v>
      </c>
      <c r="AF50" s="433" t="s">
        <v>361</v>
      </c>
      <c r="AG50" s="433" t="s">
        <v>361</v>
      </c>
      <c r="AH50" s="433" t="s">
        <v>361</v>
      </c>
      <c r="AI50" s="435">
        <v>100</v>
      </c>
      <c r="AJ50" s="435">
        <v>100</v>
      </c>
      <c r="AK50" s="435">
        <v>100</v>
      </c>
      <c r="AL50" s="433" t="s">
        <v>361</v>
      </c>
      <c r="AM50" s="433" t="s">
        <v>361</v>
      </c>
      <c r="AN50" s="437" t="s">
        <v>361</v>
      </c>
    </row>
    <row r="51" spans="1:40" ht="15" customHeight="1">
      <c r="A51" s="83"/>
      <c r="B51" s="85" t="s">
        <v>28</v>
      </c>
      <c r="C51" s="167">
        <v>16</v>
      </c>
      <c r="D51" s="168">
        <v>11</v>
      </c>
      <c r="E51" s="168">
        <v>5</v>
      </c>
      <c r="F51" s="168">
        <v>16</v>
      </c>
      <c r="G51" s="168">
        <v>11</v>
      </c>
      <c r="H51" s="168">
        <v>5</v>
      </c>
      <c r="I51" s="439" t="s">
        <v>361</v>
      </c>
      <c r="J51" s="439" t="s">
        <v>361</v>
      </c>
      <c r="K51" s="439" t="s">
        <v>361</v>
      </c>
      <c r="L51" s="439" t="s">
        <v>361</v>
      </c>
      <c r="M51" s="439" t="s">
        <v>361</v>
      </c>
      <c r="N51" s="440" t="s">
        <v>361</v>
      </c>
      <c r="O51" s="439" t="s">
        <v>361</v>
      </c>
      <c r="P51" s="439" t="s">
        <v>361</v>
      </c>
      <c r="Q51" s="439" t="s">
        <v>361</v>
      </c>
      <c r="R51" s="439" t="s">
        <v>361</v>
      </c>
      <c r="S51" s="439" t="s">
        <v>361</v>
      </c>
      <c r="T51" s="439" t="s">
        <v>361</v>
      </c>
      <c r="U51" s="439" t="s">
        <v>361</v>
      </c>
      <c r="V51" s="439" t="s">
        <v>361</v>
      </c>
      <c r="W51" s="439" t="s">
        <v>361</v>
      </c>
      <c r="X51" s="439" t="s">
        <v>361</v>
      </c>
      <c r="Y51" s="439" t="s">
        <v>361</v>
      </c>
      <c r="Z51" s="440" t="s">
        <v>361</v>
      </c>
      <c r="AA51" s="441" t="s">
        <v>361</v>
      </c>
      <c r="AB51" s="439" t="s">
        <v>361</v>
      </c>
      <c r="AC51" s="439" t="s">
        <v>361</v>
      </c>
      <c r="AD51" s="439" t="s">
        <v>361</v>
      </c>
      <c r="AE51" s="439" t="s">
        <v>361</v>
      </c>
      <c r="AF51" s="439" t="s">
        <v>361</v>
      </c>
      <c r="AG51" s="439" t="s">
        <v>361</v>
      </c>
      <c r="AH51" s="439" t="s">
        <v>361</v>
      </c>
      <c r="AI51" s="442">
        <v>100</v>
      </c>
      <c r="AJ51" s="442">
        <v>100</v>
      </c>
      <c r="AK51" s="442">
        <v>100</v>
      </c>
      <c r="AL51" s="439" t="s">
        <v>361</v>
      </c>
      <c r="AM51" s="439" t="s">
        <v>361</v>
      </c>
      <c r="AN51" s="440" t="s">
        <v>361</v>
      </c>
    </row>
    <row r="52" spans="1:40" ht="13.5">
      <c r="A52" s="404"/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105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3"/>
      <c r="AL52" s="444"/>
      <c r="AM52" s="445"/>
      <c r="AN52" s="445"/>
    </row>
    <row r="53" spans="1:40" ht="13.5">
      <c r="A53" s="404"/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6"/>
      <c r="AM53" s="443"/>
      <c r="AN53" s="443"/>
    </row>
    <row r="54" spans="1:40" ht="13.5">
      <c r="A54" s="404"/>
      <c r="B54" s="404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43"/>
      <c r="AB54" s="443"/>
      <c r="AC54" s="443"/>
      <c r="AD54" s="443"/>
      <c r="AE54" s="443"/>
      <c r="AF54" s="443"/>
      <c r="AG54" s="443"/>
      <c r="AH54" s="443"/>
      <c r="AI54" s="443"/>
      <c r="AJ54" s="443"/>
      <c r="AK54" s="443"/>
      <c r="AL54" s="446"/>
      <c r="AM54" s="443"/>
      <c r="AN54" s="443"/>
    </row>
    <row r="55" spans="1:40" ht="13.5">
      <c r="A55" s="404"/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6"/>
      <c r="AM55" s="443"/>
      <c r="AN55" s="443"/>
    </row>
    <row r="56" spans="1:40" ht="13.5">
      <c r="A56" s="404"/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43"/>
      <c r="AB56" s="443"/>
      <c r="AC56" s="443"/>
      <c r="AD56" s="443"/>
      <c r="AE56" s="443"/>
      <c r="AF56" s="443"/>
      <c r="AG56" s="443"/>
      <c r="AH56" s="443"/>
      <c r="AI56" s="443"/>
      <c r="AJ56" s="443"/>
      <c r="AK56" s="443"/>
      <c r="AL56" s="444"/>
      <c r="AM56" s="445"/>
      <c r="AN56" s="443"/>
    </row>
    <row r="57" spans="1:40" ht="13.5">
      <c r="A57" s="404"/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43"/>
      <c r="AB57" s="443"/>
      <c r="AC57" s="443"/>
      <c r="AD57" s="443"/>
      <c r="AE57" s="443"/>
      <c r="AF57" s="443"/>
      <c r="AG57" s="443"/>
      <c r="AH57" s="443"/>
      <c r="AI57" s="443"/>
      <c r="AJ57" s="443"/>
      <c r="AK57" s="443"/>
      <c r="AL57" s="444"/>
      <c r="AM57" s="443"/>
      <c r="AN57" s="443"/>
    </row>
    <row r="58" spans="1:40" ht="13.5">
      <c r="A58" s="404"/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43"/>
      <c r="AB58" s="443"/>
      <c r="AC58" s="443"/>
      <c r="AD58" s="443"/>
      <c r="AE58" s="443"/>
      <c r="AF58" s="443"/>
      <c r="AG58" s="443"/>
      <c r="AH58" s="443"/>
      <c r="AI58" s="443"/>
      <c r="AJ58" s="443"/>
      <c r="AK58" s="443"/>
      <c r="AL58" s="446"/>
      <c r="AM58" s="443"/>
      <c r="AN58" s="443"/>
    </row>
    <row r="59" spans="1:40" ht="13.5">
      <c r="A59" s="404"/>
      <c r="B59" s="404"/>
      <c r="C59" s="404"/>
      <c r="D59" s="404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6"/>
      <c r="AM59" s="443"/>
      <c r="AN59" s="443"/>
    </row>
  </sheetData>
  <sheetProtection/>
  <mergeCells count="41">
    <mergeCell ref="A3:B5"/>
    <mergeCell ref="C3:C5"/>
    <mergeCell ref="D3:D5"/>
    <mergeCell ref="E3:E5"/>
    <mergeCell ref="F3:H4"/>
    <mergeCell ref="I3:K4"/>
    <mergeCell ref="L3:N4"/>
    <mergeCell ref="O3:Q4"/>
    <mergeCell ref="R3:T4"/>
    <mergeCell ref="U3:W4"/>
    <mergeCell ref="X3:Z4"/>
    <mergeCell ref="AA3:AA5"/>
    <mergeCell ref="AB3:AH3"/>
    <mergeCell ref="AI3:AK4"/>
    <mergeCell ref="AL3:AN4"/>
    <mergeCell ref="AB4:AB5"/>
    <mergeCell ref="AC4:AC5"/>
    <mergeCell ref="AD4:AD5"/>
    <mergeCell ref="AE4:AE5"/>
    <mergeCell ref="AF4:AF5"/>
    <mergeCell ref="AG4:AG5"/>
    <mergeCell ref="AH4:AH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18:B18"/>
    <mergeCell ref="A19:B19"/>
    <mergeCell ref="A20:B20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51"/>
  <sheetViews>
    <sheetView zoomScalePageLayoutView="0" workbookViewId="0" topLeftCell="A32">
      <selection activeCell="A62" sqref="A62"/>
    </sheetView>
  </sheetViews>
  <sheetFormatPr defaultColWidth="9.00390625" defaultRowHeight="13.5"/>
  <cols>
    <col min="1" max="1" width="6.875" style="0" customWidth="1"/>
    <col min="2" max="2" width="8.125" style="0" customWidth="1"/>
    <col min="3" max="14" width="7.875" style="0" customWidth="1"/>
    <col min="15" max="26" width="6.25390625" style="0" customWidth="1"/>
    <col min="27" max="33" width="4.625" style="0" customWidth="1"/>
    <col min="34" max="39" width="6.625" style="0" customWidth="1"/>
  </cols>
  <sheetData>
    <row r="1" spans="1:39" ht="18.75">
      <c r="A1" s="404"/>
      <c r="B1" s="404"/>
      <c r="C1" s="404"/>
      <c r="D1" s="405" t="s">
        <v>362</v>
      </c>
      <c r="E1" s="404"/>
      <c r="F1" s="404"/>
      <c r="G1" s="405"/>
      <c r="H1" s="404"/>
      <c r="I1" s="404"/>
      <c r="J1" s="404"/>
      <c r="K1" s="404"/>
      <c r="L1" s="404"/>
      <c r="M1" s="404"/>
      <c r="N1" s="404"/>
      <c r="O1" s="404"/>
      <c r="P1" s="405" t="str">
        <f>D1</f>
        <v>〔１１〕 高等学校卒業後の状況（総数）</v>
      </c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5" t="str">
        <f>P1</f>
        <v>〔１１〕 高等学校卒業後の状況（総数）</v>
      </c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</row>
    <row r="2" spans="1:39" ht="18.75">
      <c r="A2" s="407"/>
      <c r="B2" s="407"/>
      <c r="C2" s="407"/>
      <c r="D2" s="408"/>
      <c r="E2" s="407"/>
      <c r="F2" s="407"/>
      <c r="G2" s="408"/>
      <c r="H2" s="407"/>
      <c r="I2" s="407"/>
      <c r="J2" s="407"/>
      <c r="K2" s="407"/>
      <c r="L2" s="407"/>
      <c r="M2" s="407"/>
      <c r="N2" s="402" t="s">
        <v>363</v>
      </c>
      <c r="O2" s="407"/>
      <c r="P2" s="408"/>
      <c r="Q2" s="407"/>
      <c r="R2" s="407"/>
      <c r="S2" s="407"/>
      <c r="T2" s="407"/>
      <c r="U2" s="407"/>
      <c r="V2" s="407"/>
      <c r="W2" s="407"/>
      <c r="X2" s="407"/>
      <c r="Y2" s="407"/>
      <c r="Z2" s="447" t="s">
        <v>364</v>
      </c>
      <c r="AA2" s="407"/>
      <c r="AB2" s="408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2" t="s">
        <v>365</v>
      </c>
    </row>
    <row r="3" spans="1:39" ht="17.25" customHeight="1">
      <c r="A3" s="707" t="s">
        <v>35</v>
      </c>
      <c r="B3" s="707"/>
      <c r="C3" s="707" t="s">
        <v>87</v>
      </c>
      <c r="D3" s="707" t="s">
        <v>96</v>
      </c>
      <c r="E3" s="707" t="s">
        <v>97</v>
      </c>
      <c r="F3" s="715" t="s">
        <v>366</v>
      </c>
      <c r="G3" s="707"/>
      <c r="H3" s="707"/>
      <c r="I3" s="715" t="s">
        <v>367</v>
      </c>
      <c r="J3" s="707"/>
      <c r="K3" s="707"/>
      <c r="L3" s="713" t="s">
        <v>339</v>
      </c>
      <c r="M3" s="704"/>
      <c r="N3" s="704"/>
      <c r="O3" s="716" t="s">
        <v>340</v>
      </c>
      <c r="P3" s="707"/>
      <c r="Q3" s="707"/>
      <c r="R3" s="707" t="s">
        <v>341</v>
      </c>
      <c r="S3" s="707"/>
      <c r="T3" s="707"/>
      <c r="U3" s="707" t="s">
        <v>342</v>
      </c>
      <c r="V3" s="707"/>
      <c r="W3" s="707"/>
      <c r="X3" s="704" t="s">
        <v>343</v>
      </c>
      <c r="Y3" s="704"/>
      <c r="Z3" s="704"/>
      <c r="AA3" s="718" t="s">
        <v>345</v>
      </c>
      <c r="AB3" s="707"/>
      <c r="AC3" s="707"/>
      <c r="AD3" s="707"/>
      <c r="AE3" s="707"/>
      <c r="AF3" s="707"/>
      <c r="AG3" s="707"/>
      <c r="AH3" s="705" t="s">
        <v>368</v>
      </c>
      <c r="AI3" s="706"/>
      <c r="AJ3" s="706"/>
      <c r="AK3" s="708" t="s">
        <v>347</v>
      </c>
      <c r="AL3" s="709"/>
      <c r="AM3" s="709"/>
    </row>
    <row r="4" spans="1:39" ht="21" customHeight="1">
      <c r="A4" s="704"/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17"/>
      <c r="P4" s="704"/>
      <c r="Q4" s="704"/>
      <c r="R4" s="704"/>
      <c r="S4" s="704"/>
      <c r="T4" s="704"/>
      <c r="U4" s="704"/>
      <c r="V4" s="704"/>
      <c r="W4" s="704"/>
      <c r="X4" s="704"/>
      <c r="Y4" s="704"/>
      <c r="Z4" s="704"/>
      <c r="AA4" s="704" t="s">
        <v>87</v>
      </c>
      <c r="AB4" s="704" t="s">
        <v>96</v>
      </c>
      <c r="AC4" s="710" t="s">
        <v>97</v>
      </c>
      <c r="AD4" s="711" t="s">
        <v>495</v>
      </c>
      <c r="AE4" s="713" t="s">
        <v>496</v>
      </c>
      <c r="AF4" s="713" t="s">
        <v>497</v>
      </c>
      <c r="AG4" s="713" t="s">
        <v>498</v>
      </c>
      <c r="AH4" s="707"/>
      <c r="AI4" s="707"/>
      <c r="AJ4" s="707"/>
      <c r="AK4" s="707"/>
      <c r="AL4" s="707"/>
      <c r="AM4" s="707"/>
    </row>
    <row r="5" spans="1:39" ht="21" customHeight="1">
      <c r="A5" s="704"/>
      <c r="B5" s="704"/>
      <c r="C5" s="709"/>
      <c r="D5" s="709"/>
      <c r="E5" s="709"/>
      <c r="F5" s="411" t="s">
        <v>29</v>
      </c>
      <c r="G5" s="410" t="s">
        <v>58</v>
      </c>
      <c r="H5" s="410" t="s">
        <v>59</v>
      </c>
      <c r="I5" s="410" t="s">
        <v>29</v>
      </c>
      <c r="J5" s="410" t="s">
        <v>58</v>
      </c>
      <c r="K5" s="410" t="s">
        <v>59</v>
      </c>
      <c r="L5" s="410" t="s">
        <v>29</v>
      </c>
      <c r="M5" s="410" t="s">
        <v>58</v>
      </c>
      <c r="N5" s="410" t="s">
        <v>59</v>
      </c>
      <c r="O5" s="412" t="s">
        <v>29</v>
      </c>
      <c r="P5" s="410" t="s">
        <v>58</v>
      </c>
      <c r="Q5" s="410" t="s">
        <v>59</v>
      </c>
      <c r="R5" s="410" t="s">
        <v>29</v>
      </c>
      <c r="S5" s="410" t="s">
        <v>58</v>
      </c>
      <c r="T5" s="410" t="s">
        <v>59</v>
      </c>
      <c r="U5" s="410" t="s">
        <v>29</v>
      </c>
      <c r="V5" s="410" t="s">
        <v>58</v>
      </c>
      <c r="W5" s="410" t="s">
        <v>59</v>
      </c>
      <c r="X5" s="410" t="s">
        <v>29</v>
      </c>
      <c r="Y5" s="410" t="s">
        <v>58</v>
      </c>
      <c r="Z5" s="410" t="s">
        <v>59</v>
      </c>
      <c r="AA5" s="704"/>
      <c r="AB5" s="704"/>
      <c r="AC5" s="710"/>
      <c r="AD5" s="712"/>
      <c r="AE5" s="704"/>
      <c r="AF5" s="704"/>
      <c r="AG5" s="704"/>
      <c r="AH5" s="410" t="s">
        <v>29</v>
      </c>
      <c r="AI5" s="410" t="s">
        <v>58</v>
      </c>
      <c r="AJ5" s="410" t="s">
        <v>59</v>
      </c>
      <c r="AK5" s="410" t="s">
        <v>29</v>
      </c>
      <c r="AL5" s="410" t="s">
        <v>58</v>
      </c>
      <c r="AM5" s="410" t="s">
        <v>59</v>
      </c>
    </row>
    <row r="6" spans="1:39" ht="15" customHeight="1" thickBot="1">
      <c r="A6" s="610" t="s">
        <v>348</v>
      </c>
      <c r="B6" s="656"/>
      <c r="C6" s="141">
        <v>15002</v>
      </c>
      <c r="D6" s="142">
        <v>7399</v>
      </c>
      <c r="E6" s="142">
        <v>7603</v>
      </c>
      <c r="F6" s="142">
        <v>8067</v>
      </c>
      <c r="G6" s="139">
        <v>3810</v>
      </c>
      <c r="H6" s="139">
        <v>4257</v>
      </c>
      <c r="I6" s="139">
        <v>2124</v>
      </c>
      <c r="J6" s="139">
        <v>874</v>
      </c>
      <c r="K6" s="139">
        <v>1250</v>
      </c>
      <c r="L6" s="139">
        <v>1689</v>
      </c>
      <c r="M6" s="139">
        <v>1125</v>
      </c>
      <c r="N6" s="173">
        <v>564</v>
      </c>
      <c r="O6" s="139">
        <v>26</v>
      </c>
      <c r="P6" s="139">
        <v>18</v>
      </c>
      <c r="Q6" s="139">
        <v>8</v>
      </c>
      <c r="R6" s="139">
        <v>1633</v>
      </c>
      <c r="S6" s="139">
        <v>917</v>
      </c>
      <c r="T6" s="139">
        <v>716</v>
      </c>
      <c r="U6" s="139">
        <v>1461</v>
      </c>
      <c r="V6" s="139">
        <v>653</v>
      </c>
      <c r="W6" s="139">
        <v>808</v>
      </c>
      <c r="X6" s="139">
        <v>2</v>
      </c>
      <c r="Y6" s="139">
        <v>2</v>
      </c>
      <c r="Z6" s="448" t="s">
        <v>361</v>
      </c>
      <c r="AA6" s="139">
        <v>21</v>
      </c>
      <c r="AB6" s="139">
        <v>6</v>
      </c>
      <c r="AC6" s="139">
        <v>15</v>
      </c>
      <c r="AD6" s="139">
        <v>5</v>
      </c>
      <c r="AE6" s="139">
        <v>12</v>
      </c>
      <c r="AF6" s="449">
        <v>2</v>
      </c>
      <c r="AG6" s="449">
        <v>2</v>
      </c>
      <c r="AH6" s="415">
        <v>53.8</v>
      </c>
      <c r="AI6" s="415">
        <v>51.5</v>
      </c>
      <c r="AJ6" s="415">
        <v>56</v>
      </c>
      <c r="AK6" s="415">
        <v>11</v>
      </c>
      <c r="AL6" s="415">
        <v>12.5</v>
      </c>
      <c r="AM6" s="416">
        <v>9.6</v>
      </c>
    </row>
    <row r="7" spans="1:39" ht="15" customHeight="1" thickTop="1">
      <c r="A7" s="604" t="s">
        <v>356</v>
      </c>
      <c r="B7" s="592"/>
      <c r="C7" s="450">
        <v>13122</v>
      </c>
      <c r="D7" s="417">
        <v>6701</v>
      </c>
      <c r="E7" s="417">
        <v>6421</v>
      </c>
      <c r="F7" s="417">
        <v>7349</v>
      </c>
      <c r="G7" s="417">
        <v>3642</v>
      </c>
      <c r="H7" s="417">
        <v>3707</v>
      </c>
      <c r="I7" s="417">
        <v>1826</v>
      </c>
      <c r="J7" s="417">
        <v>798</v>
      </c>
      <c r="K7" s="417">
        <v>1028</v>
      </c>
      <c r="L7" s="417">
        <v>1275</v>
      </c>
      <c r="M7" s="417">
        <v>868</v>
      </c>
      <c r="N7" s="418">
        <v>407</v>
      </c>
      <c r="O7" s="417">
        <v>16</v>
      </c>
      <c r="P7" s="417">
        <v>15</v>
      </c>
      <c r="Q7" s="417">
        <v>1</v>
      </c>
      <c r="R7" s="417">
        <v>1439</v>
      </c>
      <c r="S7" s="417">
        <v>854</v>
      </c>
      <c r="T7" s="417">
        <v>585</v>
      </c>
      <c r="U7" s="417">
        <v>1217</v>
      </c>
      <c r="V7" s="417">
        <v>524</v>
      </c>
      <c r="W7" s="417">
        <v>693</v>
      </c>
      <c r="X7" s="248" t="s">
        <v>155</v>
      </c>
      <c r="Y7" s="248" t="s">
        <v>155</v>
      </c>
      <c r="Z7" s="253" t="s">
        <v>155</v>
      </c>
      <c r="AA7" s="417">
        <v>13</v>
      </c>
      <c r="AB7" s="417">
        <v>8</v>
      </c>
      <c r="AC7" s="417">
        <v>5</v>
      </c>
      <c r="AD7" s="417">
        <v>1</v>
      </c>
      <c r="AE7" s="417">
        <v>7</v>
      </c>
      <c r="AF7" s="248" t="s">
        <v>155</v>
      </c>
      <c r="AG7" s="417">
        <v>5</v>
      </c>
      <c r="AH7" s="451">
        <v>56.00518213686938</v>
      </c>
      <c r="AI7" s="451">
        <v>54.3500970004477</v>
      </c>
      <c r="AJ7" s="451">
        <v>57.73244042983959</v>
      </c>
      <c r="AK7" s="451">
        <v>11.06538637402835</v>
      </c>
      <c r="AL7" s="451">
        <v>12.863751678853902</v>
      </c>
      <c r="AM7" s="452">
        <v>9.188599906556611</v>
      </c>
    </row>
    <row r="8" spans="1:39" ht="15" customHeight="1">
      <c r="A8" s="604" t="s">
        <v>357</v>
      </c>
      <c r="B8" s="592"/>
      <c r="C8" s="422">
        <v>12983</v>
      </c>
      <c r="D8" s="422">
        <v>6600</v>
      </c>
      <c r="E8" s="422">
        <v>6383</v>
      </c>
      <c r="F8" s="422">
        <v>7261</v>
      </c>
      <c r="G8" s="422">
        <v>3543</v>
      </c>
      <c r="H8" s="422">
        <v>3718</v>
      </c>
      <c r="I8" s="422">
        <v>1869</v>
      </c>
      <c r="J8" s="422">
        <v>767</v>
      </c>
      <c r="K8" s="422">
        <v>1102</v>
      </c>
      <c r="L8" s="422">
        <v>1086</v>
      </c>
      <c r="M8" s="422">
        <v>763</v>
      </c>
      <c r="N8" s="418">
        <v>323</v>
      </c>
      <c r="O8" s="422">
        <v>17</v>
      </c>
      <c r="P8" s="422">
        <v>11</v>
      </c>
      <c r="Q8" s="422">
        <v>6</v>
      </c>
      <c r="R8" s="422">
        <v>1522</v>
      </c>
      <c r="S8" s="422">
        <v>875</v>
      </c>
      <c r="T8" s="422">
        <v>647</v>
      </c>
      <c r="U8" s="422">
        <v>1228</v>
      </c>
      <c r="V8" s="422">
        <v>641</v>
      </c>
      <c r="W8" s="422">
        <v>587</v>
      </c>
      <c r="X8" s="423" t="s">
        <v>155</v>
      </c>
      <c r="Y8" s="248" t="s">
        <v>155</v>
      </c>
      <c r="Z8" s="253" t="s">
        <v>155</v>
      </c>
      <c r="AA8" s="422">
        <v>8</v>
      </c>
      <c r="AB8" s="422">
        <v>4</v>
      </c>
      <c r="AC8" s="422">
        <v>4</v>
      </c>
      <c r="AD8" s="423" t="s">
        <v>155</v>
      </c>
      <c r="AE8" s="423" t="s">
        <v>155</v>
      </c>
      <c r="AF8" s="423">
        <v>6</v>
      </c>
      <c r="AG8" s="422">
        <v>2</v>
      </c>
      <c r="AH8" s="453">
        <v>55.9</v>
      </c>
      <c r="AI8" s="453">
        <v>53.7</v>
      </c>
      <c r="AJ8" s="453">
        <v>58.2</v>
      </c>
      <c r="AK8" s="453">
        <v>11.8</v>
      </c>
      <c r="AL8" s="453">
        <v>13.3</v>
      </c>
      <c r="AM8" s="452">
        <v>10.2</v>
      </c>
    </row>
    <row r="9" spans="1:39" ht="15" customHeight="1">
      <c r="A9" s="604" t="s">
        <v>358</v>
      </c>
      <c r="B9" s="592"/>
      <c r="C9" s="422">
        <v>12068</v>
      </c>
      <c r="D9" s="422">
        <v>6151</v>
      </c>
      <c r="E9" s="422">
        <v>5917</v>
      </c>
      <c r="F9" s="422">
        <v>6943</v>
      </c>
      <c r="G9" s="422">
        <v>3403</v>
      </c>
      <c r="H9" s="422">
        <v>3540</v>
      </c>
      <c r="I9" s="422">
        <v>1349</v>
      </c>
      <c r="J9" s="422">
        <v>492</v>
      </c>
      <c r="K9" s="422">
        <v>857</v>
      </c>
      <c r="L9" s="422">
        <v>1016</v>
      </c>
      <c r="M9" s="422">
        <v>693</v>
      </c>
      <c r="N9" s="418">
        <v>323</v>
      </c>
      <c r="O9" s="422">
        <v>15</v>
      </c>
      <c r="P9" s="422">
        <v>12</v>
      </c>
      <c r="Q9" s="422">
        <v>3</v>
      </c>
      <c r="R9" s="422">
        <v>1511</v>
      </c>
      <c r="S9" s="422">
        <v>900</v>
      </c>
      <c r="T9" s="422">
        <v>611</v>
      </c>
      <c r="U9" s="422">
        <v>1233</v>
      </c>
      <c r="V9" s="422">
        <v>650</v>
      </c>
      <c r="W9" s="422">
        <v>583</v>
      </c>
      <c r="X9" s="423">
        <v>1</v>
      </c>
      <c r="Y9" s="248">
        <v>1</v>
      </c>
      <c r="Z9" s="253" t="s">
        <v>361</v>
      </c>
      <c r="AA9" s="422">
        <v>3</v>
      </c>
      <c r="AB9" s="422">
        <v>2</v>
      </c>
      <c r="AC9" s="422">
        <v>1</v>
      </c>
      <c r="AD9" s="423">
        <v>2</v>
      </c>
      <c r="AE9" s="423">
        <v>1</v>
      </c>
      <c r="AF9" s="423" t="s">
        <v>155</v>
      </c>
      <c r="AG9" s="423" t="s">
        <v>155</v>
      </c>
      <c r="AH9" s="453">
        <v>57.5323168710639</v>
      </c>
      <c r="AI9" s="453">
        <v>55.3243375060965</v>
      </c>
      <c r="AJ9" s="451">
        <v>59.8276153456143</v>
      </c>
      <c r="AK9" s="453">
        <v>12.5455750745773</v>
      </c>
      <c r="AL9" s="453">
        <v>14.6642822305316</v>
      </c>
      <c r="AM9" s="452">
        <v>10.3430792631401</v>
      </c>
    </row>
    <row r="10" spans="1:39" ht="15" customHeight="1">
      <c r="A10" s="604" t="s">
        <v>359</v>
      </c>
      <c r="B10" s="592"/>
      <c r="C10" s="422">
        <v>12123</v>
      </c>
      <c r="D10" s="422">
        <v>6175</v>
      </c>
      <c r="E10" s="422">
        <v>5948</v>
      </c>
      <c r="F10" s="422">
        <v>7125</v>
      </c>
      <c r="G10" s="422">
        <v>3477</v>
      </c>
      <c r="H10" s="422">
        <v>3648</v>
      </c>
      <c r="I10" s="422">
        <v>1428</v>
      </c>
      <c r="J10" s="422">
        <v>494</v>
      </c>
      <c r="K10" s="422">
        <v>934</v>
      </c>
      <c r="L10" s="422">
        <v>1359</v>
      </c>
      <c r="M10" s="422">
        <v>984</v>
      </c>
      <c r="N10" s="418">
        <v>375</v>
      </c>
      <c r="O10" s="422">
        <v>8</v>
      </c>
      <c r="P10" s="422">
        <v>5</v>
      </c>
      <c r="Q10" s="422">
        <v>3</v>
      </c>
      <c r="R10" s="422">
        <v>1441</v>
      </c>
      <c r="S10" s="422">
        <v>854</v>
      </c>
      <c r="T10" s="422">
        <v>587</v>
      </c>
      <c r="U10" s="417">
        <v>762</v>
      </c>
      <c r="V10" s="422">
        <v>361</v>
      </c>
      <c r="W10" s="422">
        <v>401</v>
      </c>
      <c r="X10" s="423" t="s">
        <v>155</v>
      </c>
      <c r="Y10" s="248" t="s">
        <v>155</v>
      </c>
      <c r="Z10" s="253" t="s">
        <v>155</v>
      </c>
      <c r="AA10" s="422">
        <v>8</v>
      </c>
      <c r="AB10" s="422">
        <v>1</v>
      </c>
      <c r="AC10" s="422">
        <v>7</v>
      </c>
      <c r="AD10" s="423" t="s">
        <v>155</v>
      </c>
      <c r="AE10" s="423">
        <v>4</v>
      </c>
      <c r="AF10" s="423">
        <v>4</v>
      </c>
      <c r="AG10" s="423" t="s">
        <v>155</v>
      </c>
      <c r="AH10" s="451">
        <v>58.8</v>
      </c>
      <c r="AI10" s="451">
        <v>56.3</v>
      </c>
      <c r="AJ10" s="451">
        <v>61.3315400134499</v>
      </c>
      <c r="AK10" s="451">
        <v>12</v>
      </c>
      <c r="AL10" s="451">
        <v>13.8</v>
      </c>
      <c r="AM10" s="452">
        <v>10</v>
      </c>
    </row>
    <row r="11" spans="1:39" ht="15" customHeight="1">
      <c r="A11" s="608" t="s">
        <v>369</v>
      </c>
      <c r="B11" s="593"/>
      <c r="C11" s="422">
        <v>12063</v>
      </c>
      <c r="D11" s="422">
        <v>6176</v>
      </c>
      <c r="E11" s="422">
        <v>5887</v>
      </c>
      <c r="F11" s="422">
        <v>7219</v>
      </c>
      <c r="G11" s="422">
        <v>3567</v>
      </c>
      <c r="H11" s="422">
        <v>3652</v>
      </c>
      <c r="I11" s="422">
        <v>1489</v>
      </c>
      <c r="J11" s="422">
        <v>570</v>
      </c>
      <c r="K11" s="422">
        <v>919</v>
      </c>
      <c r="L11" s="422">
        <v>1243</v>
      </c>
      <c r="M11" s="422">
        <v>881</v>
      </c>
      <c r="N11" s="424">
        <v>362</v>
      </c>
      <c r="O11" s="422">
        <v>16</v>
      </c>
      <c r="P11" s="422">
        <v>15</v>
      </c>
      <c r="Q11" s="422">
        <v>1</v>
      </c>
      <c r="R11" s="422">
        <v>1261</v>
      </c>
      <c r="S11" s="422">
        <v>767</v>
      </c>
      <c r="T11" s="422">
        <v>494</v>
      </c>
      <c r="U11" s="454">
        <v>829</v>
      </c>
      <c r="V11" s="422">
        <v>370</v>
      </c>
      <c r="W11" s="422">
        <v>459</v>
      </c>
      <c r="X11" s="423">
        <v>6</v>
      </c>
      <c r="Y11" s="425">
        <v>6</v>
      </c>
      <c r="Z11" s="252" t="s">
        <v>155</v>
      </c>
      <c r="AA11" s="422">
        <v>2</v>
      </c>
      <c r="AB11" s="422">
        <v>2</v>
      </c>
      <c r="AC11" s="423" t="s">
        <v>155</v>
      </c>
      <c r="AD11" s="423" t="s">
        <v>155</v>
      </c>
      <c r="AE11" s="423">
        <v>2</v>
      </c>
      <c r="AF11" s="425" t="s">
        <v>155</v>
      </c>
      <c r="AG11" s="425" t="s">
        <v>155</v>
      </c>
      <c r="AH11" s="455">
        <v>59.8441515377601</v>
      </c>
      <c r="AI11" s="455">
        <v>57.755829015544</v>
      </c>
      <c r="AJ11" s="455">
        <v>62.0349923560387</v>
      </c>
      <c r="AK11" s="455">
        <v>10.4700323302661</v>
      </c>
      <c r="AL11" s="455">
        <v>12.4514248704663</v>
      </c>
      <c r="AM11" s="456">
        <v>8.39137081705452</v>
      </c>
    </row>
    <row r="12" spans="1:39" ht="15" customHeight="1">
      <c r="A12" s="616" t="s">
        <v>360</v>
      </c>
      <c r="B12" s="617"/>
      <c r="C12" s="332">
        <f aca="true" t="shared" si="0" ref="C12:Z12">SUM(C13:C51)</f>
        <v>12167</v>
      </c>
      <c r="D12" s="333">
        <f t="shared" si="0"/>
        <v>6202</v>
      </c>
      <c r="E12" s="333">
        <f t="shared" si="0"/>
        <v>5965</v>
      </c>
      <c r="F12" s="333">
        <f t="shared" si="0"/>
        <v>7072</v>
      </c>
      <c r="G12" s="333">
        <f t="shared" si="0"/>
        <v>3484</v>
      </c>
      <c r="H12" s="333">
        <f t="shared" si="0"/>
        <v>3588</v>
      </c>
      <c r="I12" s="333">
        <v>1743</v>
      </c>
      <c r="J12" s="333">
        <f t="shared" si="0"/>
        <v>644</v>
      </c>
      <c r="K12" s="333">
        <f t="shared" si="0"/>
        <v>1099</v>
      </c>
      <c r="L12" s="333">
        <v>960</v>
      </c>
      <c r="M12" s="333">
        <f t="shared" si="0"/>
        <v>714</v>
      </c>
      <c r="N12" s="334">
        <f t="shared" si="0"/>
        <v>246</v>
      </c>
      <c r="O12" s="333">
        <f t="shared" si="0"/>
        <v>14</v>
      </c>
      <c r="P12" s="333">
        <f t="shared" si="0"/>
        <v>11</v>
      </c>
      <c r="Q12" s="333">
        <f t="shared" si="0"/>
        <v>3</v>
      </c>
      <c r="R12" s="333">
        <f t="shared" si="0"/>
        <v>1337</v>
      </c>
      <c r="S12" s="333">
        <f t="shared" si="0"/>
        <v>826</v>
      </c>
      <c r="T12" s="333">
        <f t="shared" si="0"/>
        <v>511</v>
      </c>
      <c r="U12" s="333">
        <v>1034</v>
      </c>
      <c r="V12" s="333">
        <f t="shared" si="0"/>
        <v>519</v>
      </c>
      <c r="W12" s="333">
        <f t="shared" si="0"/>
        <v>515</v>
      </c>
      <c r="X12" s="333">
        <v>7</v>
      </c>
      <c r="Y12" s="333">
        <f t="shared" si="0"/>
        <v>4</v>
      </c>
      <c r="Z12" s="334">
        <f t="shared" si="0"/>
        <v>3</v>
      </c>
      <c r="AA12" s="333">
        <f>+SUM(AA13:AA51)</f>
        <v>3</v>
      </c>
      <c r="AB12" s="333">
        <f>+SUM(AB13:AB51)</f>
        <v>2</v>
      </c>
      <c r="AC12" s="333">
        <f>+SUM(AC13:AC51)</f>
        <v>1</v>
      </c>
      <c r="AD12" s="333">
        <f>+SUM(AD13:AD51)</f>
        <v>1</v>
      </c>
      <c r="AE12" s="333">
        <f>+SUM(AE13:AE51)</f>
        <v>2</v>
      </c>
      <c r="AF12" s="457" t="s">
        <v>361</v>
      </c>
      <c r="AG12" s="457" t="s">
        <v>361</v>
      </c>
      <c r="AH12" s="431">
        <v>58.1244349469877</v>
      </c>
      <c r="AI12" s="431">
        <v>56.1754272815221</v>
      </c>
      <c r="AJ12" s="431">
        <v>60.1508801341156</v>
      </c>
      <c r="AK12" s="431">
        <v>11.0133968932358</v>
      </c>
      <c r="AL12" s="431">
        <v>13.3505320864237</v>
      </c>
      <c r="AM12" s="432">
        <v>8.58340318524727</v>
      </c>
    </row>
    <row r="13" spans="1:39" ht="15" customHeight="1">
      <c r="A13" s="604" t="s">
        <v>47</v>
      </c>
      <c r="B13" s="592"/>
      <c r="C13" s="108">
        <v>3880</v>
      </c>
      <c r="D13" s="108">
        <v>1853</v>
      </c>
      <c r="E13" s="108">
        <v>2027</v>
      </c>
      <c r="F13" s="108">
        <v>2477</v>
      </c>
      <c r="G13" s="108">
        <v>1093</v>
      </c>
      <c r="H13" s="108">
        <v>1384</v>
      </c>
      <c r="I13" s="108">
        <v>403</v>
      </c>
      <c r="J13" s="108">
        <v>122</v>
      </c>
      <c r="K13" s="108">
        <v>281</v>
      </c>
      <c r="L13" s="108">
        <v>408</v>
      </c>
      <c r="M13" s="108">
        <v>312</v>
      </c>
      <c r="N13" s="56">
        <v>96</v>
      </c>
      <c r="O13" s="108">
        <v>3</v>
      </c>
      <c r="P13" s="108">
        <v>2</v>
      </c>
      <c r="Q13" s="108">
        <v>1</v>
      </c>
      <c r="R13" s="108">
        <v>234</v>
      </c>
      <c r="S13" s="108">
        <v>143</v>
      </c>
      <c r="T13" s="108">
        <v>91</v>
      </c>
      <c r="U13" s="104">
        <v>355</v>
      </c>
      <c r="V13" s="104">
        <v>181</v>
      </c>
      <c r="W13" s="80">
        <v>174</v>
      </c>
      <c r="X13" s="423" t="s">
        <v>155</v>
      </c>
      <c r="Y13" s="423" t="s">
        <v>155</v>
      </c>
      <c r="Z13" s="253" t="s">
        <v>155</v>
      </c>
      <c r="AA13" s="433" t="s">
        <v>361</v>
      </c>
      <c r="AB13" s="433" t="s">
        <v>361</v>
      </c>
      <c r="AC13" s="433" t="s">
        <v>361</v>
      </c>
      <c r="AD13" s="433" t="s">
        <v>361</v>
      </c>
      <c r="AE13" s="433" t="s">
        <v>361</v>
      </c>
      <c r="AF13" s="433" t="s">
        <v>361</v>
      </c>
      <c r="AG13" s="433" t="s">
        <v>361</v>
      </c>
      <c r="AH13" s="435">
        <v>63.840206185567</v>
      </c>
      <c r="AI13" s="435">
        <v>58.9854290339989</v>
      </c>
      <c r="AJ13" s="435">
        <v>68.2782437099161</v>
      </c>
      <c r="AK13" s="435">
        <v>6.03092783505154</v>
      </c>
      <c r="AL13" s="435">
        <v>7.71721532649757</v>
      </c>
      <c r="AM13" s="436">
        <v>4.48939319190922</v>
      </c>
    </row>
    <row r="14" spans="1:39" ht="15" customHeight="1">
      <c r="A14" s="604" t="s">
        <v>0</v>
      </c>
      <c r="B14" s="592"/>
      <c r="C14" s="108">
        <v>605</v>
      </c>
      <c r="D14" s="108">
        <v>211</v>
      </c>
      <c r="E14" s="108">
        <v>394</v>
      </c>
      <c r="F14" s="108">
        <v>477</v>
      </c>
      <c r="G14" s="108">
        <v>183</v>
      </c>
      <c r="H14" s="108">
        <v>294</v>
      </c>
      <c r="I14" s="108">
        <v>51</v>
      </c>
      <c r="J14" s="108">
        <v>10</v>
      </c>
      <c r="K14" s="108">
        <v>41</v>
      </c>
      <c r="L14" s="108">
        <v>14</v>
      </c>
      <c r="M14" s="108">
        <v>2</v>
      </c>
      <c r="N14" s="56">
        <v>12</v>
      </c>
      <c r="O14" s="433" t="s">
        <v>361</v>
      </c>
      <c r="P14" s="433" t="s">
        <v>361</v>
      </c>
      <c r="Q14" s="433" t="s">
        <v>361</v>
      </c>
      <c r="R14" s="108">
        <v>59</v>
      </c>
      <c r="S14" s="108">
        <v>16</v>
      </c>
      <c r="T14" s="108">
        <v>43</v>
      </c>
      <c r="U14" s="104">
        <v>4</v>
      </c>
      <c r="V14" s="423" t="s">
        <v>155</v>
      </c>
      <c r="W14" s="80">
        <v>4</v>
      </c>
      <c r="X14" s="423" t="s">
        <v>155</v>
      </c>
      <c r="Y14" s="248" t="s">
        <v>155</v>
      </c>
      <c r="Z14" s="253" t="s">
        <v>155</v>
      </c>
      <c r="AA14" s="108">
        <v>1</v>
      </c>
      <c r="AB14" s="433" t="s">
        <v>361</v>
      </c>
      <c r="AC14" s="108">
        <v>1</v>
      </c>
      <c r="AD14" s="108">
        <v>1</v>
      </c>
      <c r="AE14" s="433" t="s">
        <v>361</v>
      </c>
      <c r="AF14" s="433" t="s">
        <v>361</v>
      </c>
      <c r="AG14" s="433" t="s">
        <v>361</v>
      </c>
      <c r="AH14" s="435">
        <v>78.8429752066115</v>
      </c>
      <c r="AI14" s="435">
        <v>86.7298578199052</v>
      </c>
      <c r="AJ14" s="435">
        <v>74.6192893401015</v>
      </c>
      <c r="AK14" s="435">
        <v>9.91735537190082</v>
      </c>
      <c r="AL14" s="435">
        <v>7.58293838862559</v>
      </c>
      <c r="AM14" s="436">
        <v>11.1675126903553</v>
      </c>
    </row>
    <row r="15" spans="1:39" ht="15" customHeight="1">
      <c r="A15" s="604" t="s">
        <v>1</v>
      </c>
      <c r="B15" s="592"/>
      <c r="C15" s="108">
        <v>765</v>
      </c>
      <c r="D15" s="108">
        <v>400</v>
      </c>
      <c r="E15" s="108">
        <v>365</v>
      </c>
      <c r="F15" s="108">
        <v>528</v>
      </c>
      <c r="G15" s="108">
        <v>248</v>
      </c>
      <c r="H15" s="108">
        <v>280</v>
      </c>
      <c r="I15" s="108">
        <v>28</v>
      </c>
      <c r="J15" s="108">
        <v>10</v>
      </c>
      <c r="K15" s="108">
        <v>18</v>
      </c>
      <c r="L15" s="108">
        <v>77</v>
      </c>
      <c r="M15" s="108">
        <v>67</v>
      </c>
      <c r="N15" s="56">
        <v>10</v>
      </c>
      <c r="O15" s="433" t="s">
        <v>361</v>
      </c>
      <c r="P15" s="433" t="s">
        <v>361</v>
      </c>
      <c r="Q15" s="433" t="s">
        <v>361</v>
      </c>
      <c r="R15" s="108">
        <v>20</v>
      </c>
      <c r="S15" s="108">
        <v>10</v>
      </c>
      <c r="T15" s="108">
        <v>10</v>
      </c>
      <c r="U15" s="81">
        <v>112</v>
      </c>
      <c r="V15" s="104">
        <v>65</v>
      </c>
      <c r="W15" s="81">
        <v>47</v>
      </c>
      <c r="X15" s="423" t="s">
        <v>155</v>
      </c>
      <c r="Y15" s="248" t="s">
        <v>155</v>
      </c>
      <c r="Z15" s="253" t="s">
        <v>155</v>
      </c>
      <c r="AA15" s="433" t="s">
        <v>361</v>
      </c>
      <c r="AB15" s="433" t="s">
        <v>361</v>
      </c>
      <c r="AC15" s="433" t="s">
        <v>361</v>
      </c>
      <c r="AD15" s="433" t="s">
        <v>361</v>
      </c>
      <c r="AE15" s="433" t="s">
        <v>361</v>
      </c>
      <c r="AF15" s="433" t="s">
        <v>361</v>
      </c>
      <c r="AG15" s="433" t="s">
        <v>361</v>
      </c>
      <c r="AH15" s="435">
        <v>69.0196078431372</v>
      </c>
      <c r="AI15" s="435">
        <v>62</v>
      </c>
      <c r="AJ15" s="435">
        <v>76.7123287671232</v>
      </c>
      <c r="AK15" s="435">
        <v>2.61437908496732</v>
      </c>
      <c r="AL15" s="435">
        <v>2.5</v>
      </c>
      <c r="AM15" s="436">
        <v>2.73972602739726</v>
      </c>
    </row>
    <row r="16" spans="1:39" ht="15" customHeight="1">
      <c r="A16" s="604" t="s">
        <v>48</v>
      </c>
      <c r="B16" s="592"/>
      <c r="C16" s="108">
        <v>1229</v>
      </c>
      <c r="D16" s="108">
        <v>624</v>
      </c>
      <c r="E16" s="108">
        <v>605</v>
      </c>
      <c r="F16" s="108">
        <v>574</v>
      </c>
      <c r="G16" s="108">
        <v>326</v>
      </c>
      <c r="H16" s="108">
        <v>248</v>
      </c>
      <c r="I16" s="108">
        <v>264</v>
      </c>
      <c r="J16" s="108">
        <v>100</v>
      </c>
      <c r="K16" s="108">
        <v>164</v>
      </c>
      <c r="L16" s="108">
        <v>73</v>
      </c>
      <c r="M16" s="108">
        <v>41</v>
      </c>
      <c r="N16" s="56">
        <v>32</v>
      </c>
      <c r="O16" s="433" t="s">
        <v>361</v>
      </c>
      <c r="P16" s="433" t="s">
        <v>361</v>
      </c>
      <c r="Q16" s="433" t="s">
        <v>361</v>
      </c>
      <c r="R16" s="108">
        <v>166</v>
      </c>
      <c r="S16" s="108">
        <v>84</v>
      </c>
      <c r="T16" s="108">
        <v>82</v>
      </c>
      <c r="U16" s="104">
        <v>152</v>
      </c>
      <c r="V16" s="104">
        <v>73</v>
      </c>
      <c r="W16" s="80">
        <v>79</v>
      </c>
      <c r="X16" s="423" t="s">
        <v>155</v>
      </c>
      <c r="Y16" s="248" t="s">
        <v>155</v>
      </c>
      <c r="Z16" s="253" t="s">
        <v>155</v>
      </c>
      <c r="AA16" s="433" t="s">
        <v>361</v>
      </c>
      <c r="AB16" s="433" t="s">
        <v>361</v>
      </c>
      <c r="AC16" s="433" t="s">
        <v>361</v>
      </c>
      <c r="AD16" s="433" t="s">
        <v>361</v>
      </c>
      <c r="AE16" s="433" t="s">
        <v>361</v>
      </c>
      <c r="AF16" s="433" t="s">
        <v>361</v>
      </c>
      <c r="AG16" s="433" t="s">
        <v>361</v>
      </c>
      <c r="AH16" s="435">
        <v>46.7046379170057</v>
      </c>
      <c r="AI16" s="435">
        <v>52.2435897435897</v>
      </c>
      <c r="AJ16" s="435">
        <v>40.99173553719</v>
      </c>
      <c r="AK16" s="435">
        <v>13.506916192026</v>
      </c>
      <c r="AL16" s="435">
        <v>13.4615384615384</v>
      </c>
      <c r="AM16" s="436">
        <v>13.5537190082644</v>
      </c>
    </row>
    <row r="17" spans="1:39" ht="15" customHeight="1">
      <c r="A17" s="604" t="s">
        <v>49</v>
      </c>
      <c r="B17" s="592"/>
      <c r="C17" s="108">
        <v>895</v>
      </c>
      <c r="D17" s="108">
        <v>475</v>
      </c>
      <c r="E17" s="108">
        <v>420</v>
      </c>
      <c r="F17" s="108">
        <v>645</v>
      </c>
      <c r="G17" s="108">
        <v>318</v>
      </c>
      <c r="H17" s="108">
        <v>327</v>
      </c>
      <c r="I17" s="108">
        <v>64</v>
      </c>
      <c r="J17" s="108">
        <v>20</v>
      </c>
      <c r="K17" s="108">
        <v>44</v>
      </c>
      <c r="L17" s="108">
        <v>156</v>
      </c>
      <c r="M17" s="108">
        <v>119</v>
      </c>
      <c r="N17" s="56">
        <v>37</v>
      </c>
      <c r="O17" s="108">
        <v>1</v>
      </c>
      <c r="P17" s="108">
        <v>1</v>
      </c>
      <c r="Q17" s="433" t="s">
        <v>361</v>
      </c>
      <c r="R17" s="108">
        <v>15</v>
      </c>
      <c r="S17" s="108">
        <v>12</v>
      </c>
      <c r="T17" s="108">
        <v>3</v>
      </c>
      <c r="U17" s="104">
        <v>14</v>
      </c>
      <c r="V17" s="104">
        <v>5</v>
      </c>
      <c r="W17" s="81">
        <v>9</v>
      </c>
      <c r="X17" s="423" t="s">
        <v>155</v>
      </c>
      <c r="Y17" s="248" t="s">
        <v>155</v>
      </c>
      <c r="Z17" s="253" t="s">
        <v>155</v>
      </c>
      <c r="AA17" s="433" t="s">
        <v>361</v>
      </c>
      <c r="AB17" s="433" t="s">
        <v>361</v>
      </c>
      <c r="AC17" s="433" t="s">
        <v>361</v>
      </c>
      <c r="AD17" s="433" t="s">
        <v>361</v>
      </c>
      <c r="AE17" s="433" t="s">
        <v>361</v>
      </c>
      <c r="AF17" s="433" t="s">
        <v>361</v>
      </c>
      <c r="AG17" s="433" t="s">
        <v>361</v>
      </c>
      <c r="AH17" s="435">
        <v>72.0670391061452</v>
      </c>
      <c r="AI17" s="435">
        <v>66.9473684210526</v>
      </c>
      <c r="AJ17" s="435">
        <v>77.8571428571428</v>
      </c>
      <c r="AK17" s="435">
        <v>1.67597765363128</v>
      </c>
      <c r="AL17" s="435">
        <v>2.52631578947368</v>
      </c>
      <c r="AM17" s="436">
        <v>0.71428571428571</v>
      </c>
    </row>
    <row r="18" spans="1:39" ht="15" customHeight="1">
      <c r="A18" s="604" t="s">
        <v>50</v>
      </c>
      <c r="B18" s="592"/>
      <c r="C18" s="108">
        <v>680</v>
      </c>
      <c r="D18" s="108">
        <v>332</v>
      </c>
      <c r="E18" s="108">
        <v>348</v>
      </c>
      <c r="F18" s="108">
        <v>344</v>
      </c>
      <c r="G18" s="108">
        <v>192</v>
      </c>
      <c r="H18" s="108">
        <v>152</v>
      </c>
      <c r="I18" s="108">
        <v>173</v>
      </c>
      <c r="J18" s="108">
        <v>62</v>
      </c>
      <c r="K18" s="108">
        <v>111</v>
      </c>
      <c r="L18" s="433" t="s">
        <v>361</v>
      </c>
      <c r="M18" s="433" t="s">
        <v>361</v>
      </c>
      <c r="N18" s="437" t="s">
        <v>361</v>
      </c>
      <c r="O18" s="433" t="s">
        <v>361</v>
      </c>
      <c r="P18" s="433" t="s">
        <v>361</v>
      </c>
      <c r="Q18" s="433" t="s">
        <v>361</v>
      </c>
      <c r="R18" s="108">
        <v>97</v>
      </c>
      <c r="S18" s="108">
        <v>51</v>
      </c>
      <c r="T18" s="108">
        <v>46</v>
      </c>
      <c r="U18" s="104">
        <v>66</v>
      </c>
      <c r="V18" s="104">
        <v>27</v>
      </c>
      <c r="W18" s="80">
        <v>39</v>
      </c>
      <c r="X18" s="423" t="s">
        <v>155</v>
      </c>
      <c r="Y18" s="248" t="s">
        <v>155</v>
      </c>
      <c r="Z18" s="253" t="s">
        <v>155</v>
      </c>
      <c r="AA18" s="433" t="s">
        <v>361</v>
      </c>
      <c r="AB18" s="433" t="s">
        <v>361</v>
      </c>
      <c r="AC18" s="433" t="s">
        <v>361</v>
      </c>
      <c r="AD18" s="433" t="s">
        <v>361</v>
      </c>
      <c r="AE18" s="433" t="s">
        <v>361</v>
      </c>
      <c r="AF18" s="433" t="s">
        <v>361</v>
      </c>
      <c r="AG18" s="433" t="s">
        <v>361</v>
      </c>
      <c r="AH18" s="435">
        <v>50.5882352941176</v>
      </c>
      <c r="AI18" s="435">
        <v>57.8313253012048</v>
      </c>
      <c r="AJ18" s="435">
        <v>43.6781609195402</v>
      </c>
      <c r="AK18" s="435">
        <v>14.2647058823529</v>
      </c>
      <c r="AL18" s="435">
        <v>15.3614457831325</v>
      </c>
      <c r="AM18" s="436">
        <v>13.2183908045977</v>
      </c>
    </row>
    <row r="19" spans="1:39" ht="15" customHeight="1">
      <c r="A19" s="604" t="s">
        <v>51</v>
      </c>
      <c r="B19" s="592"/>
      <c r="C19" s="108">
        <v>548</v>
      </c>
      <c r="D19" s="108">
        <v>292</v>
      </c>
      <c r="E19" s="108">
        <v>256</v>
      </c>
      <c r="F19" s="108">
        <v>345</v>
      </c>
      <c r="G19" s="108">
        <v>189</v>
      </c>
      <c r="H19" s="108">
        <v>156</v>
      </c>
      <c r="I19" s="108">
        <v>86</v>
      </c>
      <c r="J19" s="108">
        <v>34</v>
      </c>
      <c r="K19" s="108">
        <v>52</v>
      </c>
      <c r="L19" s="108">
        <v>35</v>
      </c>
      <c r="M19" s="108">
        <v>16</v>
      </c>
      <c r="N19" s="56">
        <v>19</v>
      </c>
      <c r="O19" s="108">
        <v>2</v>
      </c>
      <c r="P19" s="108">
        <v>1</v>
      </c>
      <c r="Q19" s="108">
        <v>1</v>
      </c>
      <c r="R19" s="108">
        <v>49</v>
      </c>
      <c r="S19" s="108">
        <v>29</v>
      </c>
      <c r="T19" s="108">
        <v>20</v>
      </c>
      <c r="U19" s="104">
        <v>31</v>
      </c>
      <c r="V19" s="104">
        <v>23</v>
      </c>
      <c r="W19" s="80">
        <v>8</v>
      </c>
      <c r="X19" s="423" t="s">
        <v>155</v>
      </c>
      <c r="Y19" s="248" t="s">
        <v>155</v>
      </c>
      <c r="Z19" s="253" t="s">
        <v>155</v>
      </c>
      <c r="AA19" s="433" t="s">
        <v>361</v>
      </c>
      <c r="AB19" s="433" t="s">
        <v>361</v>
      </c>
      <c r="AC19" s="433" t="s">
        <v>361</v>
      </c>
      <c r="AD19" s="433" t="s">
        <v>361</v>
      </c>
      <c r="AE19" s="433" t="s">
        <v>361</v>
      </c>
      <c r="AF19" s="433" t="s">
        <v>361</v>
      </c>
      <c r="AG19" s="433" t="s">
        <v>361</v>
      </c>
      <c r="AH19" s="435">
        <v>62.956204379562</v>
      </c>
      <c r="AI19" s="435">
        <v>64.7260273972602</v>
      </c>
      <c r="AJ19" s="435">
        <v>60.9375</v>
      </c>
      <c r="AK19" s="435">
        <v>8.94160583941605</v>
      </c>
      <c r="AL19" s="435">
        <v>9.93150684931507</v>
      </c>
      <c r="AM19" s="436">
        <v>7.8125</v>
      </c>
    </row>
    <row r="20" spans="1:39" ht="15" customHeight="1">
      <c r="A20" s="604" t="s">
        <v>52</v>
      </c>
      <c r="B20" s="592"/>
      <c r="C20" s="108">
        <v>335</v>
      </c>
      <c r="D20" s="108">
        <v>265</v>
      </c>
      <c r="E20" s="108">
        <v>70</v>
      </c>
      <c r="F20" s="108">
        <v>96</v>
      </c>
      <c r="G20" s="108">
        <v>75</v>
      </c>
      <c r="H20" s="108">
        <v>21</v>
      </c>
      <c r="I20" s="108">
        <v>71</v>
      </c>
      <c r="J20" s="108">
        <v>52</v>
      </c>
      <c r="K20" s="108">
        <v>19</v>
      </c>
      <c r="L20" s="108">
        <v>10</v>
      </c>
      <c r="M20" s="108">
        <v>7</v>
      </c>
      <c r="N20" s="56">
        <v>3</v>
      </c>
      <c r="O20" s="108">
        <v>2</v>
      </c>
      <c r="P20" s="108">
        <v>2</v>
      </c>
      <c r="Q20" s="433" t="s">
        <v>361</v>
      </c>
      <c r="R20" s="108">
        <v>132</v>
      </c>
      <c r="S20" s="108">
        <v>113</v>
      </c>
      <c r="T20" s="108">
        <v>19</v>
      </c>
      <c r="U20" s="104">
        <v>24</v>
      </c>
      <c r="V20" s="104">
        <v>16</v>
      </c>
      <c r="W20" s="80">
        <v>8</v>
      </c>
      <c r="X20" s="423" t="s">
        <v>155</v>
      </c>
      <c r="Y20" s="248" t="s">
        <v>155</v>
      </c>
      <c r="Z20" s="253" t="s">
        <v>155</v>
      </c>
      <c r="AA20" s="433" t="s">
        <v>361</v>
      </c>
      <c r="AB20" s="433" t="s">
        <v>361</v>
      </c>
      <c r="AC20" s="433" t="s">
        <v>361</v>
      </c>
      <c r="AD20" s="433" t="s">
        <v>361</v>
      </c>
      <c r="AE20" s="433" t="s">
        <v>361</v>
      </c>
      <c r="AF20" s="433" t="s">
        <v>361</v>
      </c>
      <c r="AG20" s="433" t="s">
        <v>361</v>
      </c>
      <c r="AH20" s="435">
        <v>28.6567164179104</v>
      </c>
      <c r="AI20" s="435">
        <v>28.3018867924528</v>
      </c>
      <c r="AJ20" s="435">
        <v>30</v>
      </c>
      <c r="AK20" s="435">
        <v>39.4029850746268</v>
      </c>
      <c r="AL20" s="435">
        <v>42.6415094339622</v>
      </c>
      <c r="AM20" s="436">
        <v>27.1428571428571</v>
      </c>
    </row>
    <row r="21" spans="1:39" ht="15" customHeight="1">
      <c r="A21" s="604" t="s">
        <v>53</v>
      </c>
      <c r="B21" s="592"/>
      <c r="C21" s="108">
        <v>672</v>
      </c>
      <c r="D21" s="108">
        <v>369</v>
      </c>
      <c r="E21" s="108">
        <v>303</v>
      </c>
      <c r="F21" s="108">
        <v>502</v>
      </c>
      <c r="G21" s="108">
        <v>260</v>
      </c>
      <c r="H21" s="108">
        <v>242</v>
      </c>
      <c r="I21" s="108">
        <v>63</v>
      </c>
      <c r="J21" s="108">
        <v>25</v>
      </c>
      <c r="K21" s="108">
        <v>38</v>
      </c>
      <c r="L21" s="108">
        <v>60</v>
      </c>
      <c r="M21" s="108">
        <v>47</v>
      </c>
      <c r="N21" s="56">
        <v>13</v>
      </c>
      <c r="O21" s="433" t="s">
        <v>361</v>
      </c>
      <c r="P21" s="433" t="s">
        <v>361</v>
      </c>
      <c r="Q21" s="433" t="s">
        <v>361</v>
      </c>
      <c r="R21" s="108">
        <v>4</v>
      </c>
      <c r="S21" s="108">
        <v>2</v>
      </c>
      <c r="T21" s="108">
        <v>2</v>
      </c>
      <c r="U21" s="104">
        <v>43</v>
      </c>
      <c r="V21" s="104">
        <v>35</v>
      </c>
      <c r="W21" s="80">
        <v>8</v>
      </c>
      <c r="X21" s="423" t="s">
        <v>155</v>
      </c>
      <c r="Y21" s="248" t="s">
        <v>155</v>
      </c>
      <c r="Z21" s="253" t="s">
        <v>155</v>
      </c>
      <c r="AA21" s="433" t="s">
        <v>361</v>
      </c>
      <c r="AB21" s="433" t="s">
        <v>361</v>
      </c>
      <c r="AC21" s="433" t="s">
        <v>361</v>
      </c>
      <c r="AD21" s="433" t="s">
        <v>361</v>
      </c>
      <c r="AE21" s="433" t="s">
        <v>361</v>
      </c>
      <c r="AF21" s="433" t="s">
        <v>361</v>
      </c>
      <c r="AG21" s="433" t="s">
        <v>361</v>
      </c>
      <c r="AH21" s="435">
        <v>74.7023809523809</v>
      </c>
      <c r="AI21" s="435">
        <v>70.460704607046</v>
      </c>
      <c r="AJ21" s="435">
        <v>79.8679867986798</v>
      </c>
      <c r="AK21" s="435">
        <v>0.59523809523809</v>
      </c>
      <c r="AL21" s="435">
        <v>0.5420054200542</v>
      </c>
      <c r="AM21" s="436">
        <v>0.66006600660066</v>
      </c>
    </row>
    <row r="22" spans="1:39" ht="15" customHeight="1">
      <c r="A22" s="604" t="s">
        <v>54</v>
      </c>
      <c r="B22" s="592"/>
      <c r="C22" s="108">
        <v>381</v>
      </c>
      <c r="D22" s="108">
        <v>178</v>
      </c>
      <c r="E22" s="108">
        <v>203</v>
      </c>
      <c r="F22" s="108">
        <v>219</v>
      </c>
      <c r="G22" s="108">
        <v>113</v>
      </c>
      <c r="H22" s="108">
        <v>106</v>
      </c>
      <c r="I22" s="108">
        <v>93</v>
      </c>
      <c r="J22" s="108">
        <v>26</v>
      </c>
      <c r="K22" s="108">
        <v>67</v>
      </c>
      <c r="L22" s="108">
        <v>26</v>
      </c>
      <c r="M22" s="108">
        <v>19</v>
      </c>
      <c r="N22" s="56">
        <v>7</v>
      </c>
      <c r="O22" s="433" t="s">
        <v>361</v>
      </c>
      <c r="P22" s="433" t="s">
        <v>361</v>
      </c>
      <c r="Q22" s="433" t="s">
        <v>361</v>
      </c>
      <c r="R22" s="108">
        <v>14</v>
      </c>
      <c r="S22" s="108">
        <v>9</v>
      </c>
      <c r="T22" s="108">
        <v>5</v>
      </c>
      <c r="U22" s="104">
        <v>29</v>
      </c>
      <c r="V22" s="104">
        <v>11</v>
      </c>
      <c r="W22" s="81">
        <v>18</v>
      </c>
      <c r="X22" s="423" t="s">
        <v>155</v>
      </c>
      <c r="Y22" s="248" t="s">
        <v>155</v>
      </c>
      <c r="Z22" s="253" t="s">
        <v>155</v>
      </c>
      <c r="AA22" s="108">
        <v>2</v>
      </c>
      <c r="AB22" s="108">
        <v>2</v>
      </c>
      <c r="AC22" s="433" t="s">
        <v>361</v>
      </c>
      <c r="AD22" s="433" t="s">
        <v>361</v>
      </c>
      <c r="AE22" s="108">
        <v>2</v>
      </c>
      <c r="AF22" s="433" t="s">
        <v>361</v>
      </c>
      <c r="AG22" s="433" t="s">
        <v>361</v>
      </c>
      <c r="AH22" s="435">
        <v>57.4803149606299</v>
      </c>
      <c r="AI22" s="435">
        <v>63.4831460674157</v>
      </c>
      <c r="AJ22" s="435">
        <v>52.2167487684729</v>
      </c>
      <c r="AK22" s="435">
        <v>4.19947506561679</v>
      </c>
      <c r="AL22" s="435">
        <v>6.17977528089887</v>
      </c>
      <c r="AM22" s="436">
        <v>2.46305418719211</v>
      </c>
    </row>
    <row r="23" spans="1:39" ht="15" customHeight="1">
      <c r="A23" s="604" t="s">
        <v>150</v>
      </c>
      <c r="B23" s="592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56"/>
      <c r="O23" s="108"/>
      <c r="P23" s="108"/>
      <c r="Q23" s="108"/>
      <c r="R23" s="108"/>
      <c r="S23" s="108"/>
      <c r="T23" s="108"/>
      <c r="U23" s="104"/>
      <c r="V23" s="104"/>
      <c r="W23" s="80"/>
      <c r="X23" s="108"/>
      <c r="Y23" s="108"/>
      <c r="Z23" s="56"/>
      <c r="AA23" s="105"/>
      <c r="AB23" s="105"/>
      <c r="AC23" s="105"/>
      <c r="AD23" s="105"/>
      <c r="AE23" s="105"/>
      <c r="AF23" s="108"/>
      <c r="AG23" s="80"/>
      <c r="AH23" s="435"/>
      <c r="AI23" s="435"/>
      <c r="AJ23" s="435"/>
      <c r="AK23" s="435"/>
      <c r="AL23" s="435"/>
      <c r="AM23" s="436"/>
    </row>
    <row r="24" spans="1:39" ht="15" customHeight="1">
      <c r="A24" s="604" t="s">
        <v>156</v>
      </c>
      <c r="B24" s="592"/>
      <c r="C24" s="108">
        <v>250</v>
      </c>
      <c r="D24" s="108">
        <v>107</v>
      </c>
      <c r="E24" s="108">
        <v>143</v>
      </c>
      <c r="F24" s="108">
        <v>55</v>
      </c>
      <c r="G24" s="108">
        <v>21</v>
      </c>
      <c r="H24" s="108">
        <v>34</v>
      </c>
      <c r="I24" s="108">
        <v>48</v>
      </c>
      <c r="J24" s="108">
        <v>21</v>
      </c>
      <c r="K24" s="108">
        <v>27</v>
      </c>
      <c r="L24" s="108">
        <v>2</v>
      </c>
      <c r="M24" s="433" t="s">
        <v>361</v>
      </c>
      <c r="N24" s="56">
        <v>2</v>
      </c>
      <c r="O24" s="108">
        <v>2</v>
      </c>
      <c r="P24" s="108">
        <v>1</v>
      </c>
      <c r="Q24" s="108">
        <v>1</v>
      </c>
      <c r="R24" s="108">
        <v>95</v>
      </c>
      <c r="S24" s="108">
        <v>49</v>
      </c>
      <c r="T24" s="108">
        <v>46</v>
      </c>
      <c r="U24" s="104">
        <v>41</v>
      </c>
      <c r="V24" s="104">
        <v>11</v>
      </c>
      <c r="W24" s="80">
        <v>30</v>
      </c>
      <c r="X24" s="108">
        <v>7</v>
      </c>
      <c r="Y24" s="108">
        <v>4</v>
      </c>
      <c r="Z24" s="56">
        <v>3</v>
      </c>
      <c r="AA24" s="433" t="s">
        <v>361</v>
      </c>
      <c r="AB24" s="433" t="s">
        <v>361</v>
      </c>
      <c r="AC24" s="433" t="s">
        <v>361</v>
      </c>
      <c r="AD24" s="433" t="s">
        <v>361</v>
      </c>
      <c r="AE24" s="433" t="s">
        <v>361</v>
      </c>
      <c r="AF24" s="433" t="s">
        <v>361</v>
      </c>
      <c r="AG24" s="433" t="s">
        <v>361</v>
      </c>
      <c r="AH24" s="435">
        <v>22</v>
      </c>
      <c r="AI24" s="435">
        <v>19.626168224299</v>
      </c>
      <c r="AJ24" s="435">
        <v>23.7762237762237</v>
      </c>
      <c r="AK24" s="435">
        <v>38</v>
      </c>
      <c r="AL24" s="435">
        <v>45.7943925233644</v>
      </c>
      <c r="AM24" s="436">
        <v>32.1678321678321</v>
      </c>
    </row>
    <row r="25" spans="1:39" ht="15" customHeight="1">
      <c r="A25" s="82" t="s">
        <v>36</v>
      </c>
      <c r="B25" s="84" t="s">
        <v>2</v>
      </c>
      <c r="C25" s="108">
        <v>12</v>
      </c>
      <c r="D25" s="108">
        <v>9</v>
      </c>
      <c r="E25" s="108">
        <v>3</v>
      </c>
      <c r="F25" s="108">
        <v>2</v>
      </c>
      <c r="G25" s="108">
        <v>1</v>
      </c>
      <c r="H25" s="108">
        <v>1</v>
      </c>
      <c r="I25" s="108">
        <v>1</v>
      </c>
      <c r="J25" s="433" t="s">
        <v>361</v>
      </c>
      <c r="K25" s="108">
        <v>1</v>
      </c>
      <c r="L25" s="433" t="s">
        <v>361</v>
      </c>
      <c r="M25" s="433" t="s">
        <v>361</v>
      </c>
      <c r="N25" s="437" t="s">
        <v>361</v>
      </c>
      <c r="O25" s="108">
        <v>2</v>
      </c>
      <c r="P25" s="108">
        <v>2</v>
      </c>
      <c r="Q25" s="433" t="s">
        <v>361</v>
      </c>
      <c r="R25" s="108">
        <v>5</v>
      </c>
      <c r="S25" s="108">
        <v>4</v>
      </c>
      <c r="T25" s="108">
        <v>1</v>
      </c>
      <c r="U25" s="81">
        <v>2</v>
      </c>
      <c r="V25" s="104">
        <v>2</v>
      </c>
      <c r="W25" s="423" t="s">
        <v>155</v>
      </c>
      <c r="X25" s="423" t="s">
        <v>155</v>
      </c>
      <c r="Y25" s="248" t="s">
        <v>155</v>
      </c>
      <c r="Z25" s="253" t="s">
        <v>155</v>
      </c>
      <c r="AA25" s="433" t="s">
        <v>361</v>
      </c>
      <c r="AB25" s="433" t="s">
        <v>361</v>
      </c>
      <c r="AC25" s="433" t="s">
        <v>361</v>
      </c>
      <c r="AD25" s="433" t="s">
        <v>361</v>
      </c>
      <c r="AE25" s="433" t="s">
        <v>361</v>
      </c>
      <c r="AF25" s="433" t="s">
        <v>361</v>
      </c>
      <c r="AG25" s="433" t="s">
        <v>361</v>
      </c>
      <c r="AH25" s="435">
        <v>16.6666666666666</v>
      </c>
      <c r="AI25" s="435">
        <v>11.1111111111111</v>
      </c>
      <c r="AJ25" s="435">
        <v>33.3333333333333</v>
      </c>
      <c r="AK25" s="435">
        <v>41.6666666666666</v>
      </c>
      <c r="AL25" s="435">
        <v>44.4444444444444</v>
      </c>
      <c r="AM25" s="436">
        <v>33.3333333333333</v>
      </c>
    </row>
    <row r="26" spans="1:39" ht="15" customHeight="1">
      <c r="A26" s="82" t="s">
        <v>37</v>
      </c>
      <c r="B26" s="84" t="s">
        <v>3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56"/>
      <c r="O26" s="108"/>
      <c r="P26" s="108"/>
      <c r="Q26" s="108"/>
      <c r="R26" s="108"/>
      <c r="S26" s="108"/>
      <c r="T26" s="108"/>
      <c r="U26" s="104"/>
      <c r="V26" s="104"/>
      <c r="W26" s="80"/>
      <c r="X26" s="108"/>
      <c r="Y26" s="108"/>
      <c r="Z26" s="56"/>
      <c r="AA26" s="105"/>
      <c r="AB26" s="105"/>
      <c r="AC26" s="105"/>
      <c r="AD26" s="105"/>
      <c r="AE26" s="105"/>
      <c r="AF26" s="108"/>
      <c r="AG26" s="80"/>
      <c r="AH26" s="435"/>
      <c r="AI26" s="435"/>
      <c r="AJ26" s="435"/>
      <c r="AK26" s="435"/>
      <c r="AL26" s="435"/>
      <c r="AM26" s="436"/>
    </row>
    <row r="27" spans="1:39" ht="15" customHeight="1">
      <c r="A27" s="82"/>
      <c r="B27" s="84" t="s">
        <v>4</v>
      </c>
      <c r="C27" s="108">
        <v>201</v>
      </c>
      <c r="D27" s="108">
        <v>85</v>
      </c>
      <c r="E27" s="108">
        <v>116</v>
      </c>
      <c r="F27" s="108">
        <v>110</v>
      </c>
      <c r="G27" s="108">
        <v>57</v>
      </c>
      <c r="H27" s="108">
        <v>53</v>
      </c>
      <c r="I27" s="108">
        <v>55</v>
      </c>
      <c r="J27" s="108">
        <v>15</v>
      </c>
      <c r="K27" s="108">
        <v>40</v>
      </c>
      <c r="L27" s="433" t="s">
        <v>361</v>
      </c>
      <c r="M27" s="433" t="s">
        <v>361</v>
      </c>
      <c r="N27" s="437" t="s">
        <v>361</v>
      </c>
      <c r="O27" s="433" t="s">
        <v>361</v>
      </c>
      <c r="P27" s="433" t="s">
        <v>361</v>
      </c>
      <c r="Q27" s="433" t="s">
        <v>361</v>
      </c>
      <c r="R27" s="108">
        <v>11</v>
      </c>
      <c r="S27" s="108">
        <v>7</v>
      </c>
      <c r="T27" s="108">
        <v>4</v>
      </c>
      <c r="U27" s="104">
        <v>25</v>
      </c>
      <c r="V27" s="104">
        <v>6</v>
      </c>
      <c r="W27" s="80">
        <v>19</v>
      </c>
      <c r="X27" s="423" t="s">
        <v>155</v>
      </c>
      <c r="Y27" s="248" t="s">
        <v>155</v>
      </c>
      <c r="Z27" s="253" t="s">
        <v>155</v>
      </c>
      <c r="AA27" s="433" t="s">
        <v>361</v>
      </c>
      <c r="AB27" s="433" t="s">
        <v>361</v>
      </c>
      <c r="AC27" s="433" t="s">
        <v>361</v>
      </c>
      <c r="AD27" s="433" t="s">
        <v>361</v>
      </c>
      <c r="AE27" s="433" t="s">
        <v>361</v>
      </c>
      <c r="AF27" s="433" t="s">
        <v>361</v>
      </c>
      <c r="AG27" s="433" t="s">
        <v>361</v>
      </c>
      <c r="AH27" s="435">
        <v>54.7263681592039</v>
      </c>
      <c r="AI27" s="435">
        <v>67.0588235294117</v>
      </c>
      <c r="AJ27" s="435">
        <v>45.6896551724138</v>
      </c>
      <c r="AK27" s="435">
        <v>5.47263681592039</v>
      </c>
      <c r="AL27" s="435">
        <v>8.23529411764705</v>
      </c>
      <c r="AM27" s="436">
        <v>3.44827586206896</v>
      </c>
    </row>
    <row r="28" spans="1:39" ht="15" customHeight="1">
      <c r="A28" s="82"/>
      <c r="B28" s="84" t="s">
        <v>5</v>
      </c>
      <c r="C28" s="108">
        <v>306</v>
      </c>
      <c r="D28" s="108">
        <v>138</v>
      </c>
      <c r="E28" s="108">
        <v>168</v>
      </c>
      <c r="F28" s="108">
        <v>179</v>
      </c>
      <c r="G28" s="108">
        <v>91</v>
      </c>
      <c r="H28" s="108">
        <v>88</v>
      </c>
      <c r="I28" s="108">
        <v>88</v>
      </c>
      <c r="J28" s="108">
        <v>31</v>
      </c>
      <c r="K28" s="108">
        <v>57</v>
      </c>
      <c r="L28" s="108">
        <v>4</v>
      </c>
      <c r="M28" s="108">
        <v>1</v>
      </c>
      <c r="N28" s="56">
        <v>3</v>
      </c>
      <c r="O28" s="433" t="s">
        <v>361</v>
      </c>
      <c r="P28" s="433" t="s">
        <v>361</v>
      </c>
      <c r="Q28" s="433" t="s">
        <v>361</v>
      </c>
      <c r="R28" s="108">
        <v>26</v>
      </c>
      <c r="S28" s="108">
        <v>14</v>
      </c>
      <c r="T28" s="108">
        <v>12</v>
      </c>
      <c r="U28" s="104">
        <v>9</v>
      </c>
      <c r="V28" s="104">
        <v>1</v>
      </c>
      <c r="W28" s="80">
        <v>8</v>
      </c>
      <c r="X28" s="423" t="s">
        <v>155</v>
      </c>
      <c r="Y28" s="248" t="s">
        <v>155</v>
      </c>
      <c r="Z28" s="253" t="s">
        <v>155</v>
      </c>
      <c r="AA28" s="433" t="s">
        <v>361</v>
      </c>
      <c r="AB28" s="433" t="s">
        <v>361</v>
      </c>
      <c r="AC28" s="433" t="s">
        <v>361</v>
      </c>
      <c r="AD28" s="433" t="s">
        <v>361</v>
      </c>
      <c r="AE28" s="433" t="s">
        <v>361</v>
      </c>
      <c r="AF28" s="433" t="s">
        <v>361</v>
      </c>
      <c r="AG28" s="433" t="s">
        <v>361</v>
      </c>
      <c r="AH28" s="435">
        <v>58.4967320261438</v>
      </c>
      <c r="AI28" s="435">
        <v>65.9420289855072</v>
      </c>
      <c r="AJ28" s="435">
        <v>52.3809523809523</v>
      </c>
      <c r="AK28" s="435">
        <v>8.49673202614379</v>
      </c>
      <c r="AL28" s="435">
        <v>10.1449275362318</v>
      </c>
      <c r="AM28" s="436">
        <v>7.14285714285714</v>
      </c>
    </row>
    <row r="29" spans="1:39" ht="15" customHeight="1">
      <c r="A29" s="82"/>
      <c r="B29" s="84" t="s">
        <v>6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56"/>
      <c r="O29" s="108"/>
      <c r="P29" s="108"/>
      <c r="Q29" s="108"/>
      <c r="R29" s="108"/>
      <c r="S29" s="108"/>
      <c r="T29" s="108"/>
      <c r="U29" s="104"/>
      <c r="V29" s="104"/>
      <c r="W29" s="80"/>
      <c r="X29" s="108"/>
      <c r="Y29" s="108"/>
      <c r="Z29" s="56"/>
      <c r="AA29" s="105"/>
      <c r="AB29" s="105"/>
      <c r="AC29" s="105"/>
      <c r="AD29" s="105"/>
      <c r="AE29" s="105"/>
      <c r="AF29" s="108"/>
      <c r="AG29" s="81"/>
      <c r="AH29" s="435"/>
      <c r="AI29" s="435"/>
      <c r="AJ29" s="435"/>
      <c r="AK29" s="435"/>
      <c r="AL29" s="435"/>
      <c r="AM29" s="436"/>
    </row>
    <row r="30" spans="1:39" ht="15" customHeight="1">
      <c r="A30" s="82" t="s">
        <v>38</v>
      </c>
      <c r="B30" s="84" t="s">
        <v>7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56"/>
      <c r="O30" s="108"/>
      <c r="P30" s="108"/>
      <c r="Q30" s="108"/>
      <c r="R30" s="108"/>
      <c r="S30" s="108"/>
      <c r="T30" s="108"/>
      <c r="U30" s="104"/>
      <c r="V30" s="104"/>
      <c r="W30" s="80"/>
      <c r="X30" s="108"/>
      <c r="Y30" s="108"/>
      <c r="Z30" s="56"/>
      <c r="AA30" s="105"/>
      <c r="AB30" s="105"/>
      <c r="AC30" s="105"/>
      <c r="AD30" s="105"/>
      <c r="AE30" s="105"/>
      <c r="AF30" s="108"/>
      <c r="AG30" s="81"/>
      <c r="AH30" s="435"/>
      <c r="AI30" s="435"/>
      <c r="AJ30" s="435"/>
      <c r="AK30" s="435"/>
      <c r="AL30" s="435"/>
      <c r="AM30" s="436"/>
    </row>
    <row r="31" spans="1:39" ht="15" customHeight="1">
      <c r="A31" s="82"/>
      <c r="B31" s="84" t="s">
        <v>8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56"/>
      <c r="O31" s="108"/>
      <c r="P31" s="108"/>
      <c r="Q31" s="108"/>
      <c r="R31" s="108"/>
      <c r="S31" s="108"/>
      <c r="T31" s="108"/>
      <c r="U31" s="104"/>
      <c r="V31" s="104"/>
      <c r="W31" s="80"/>
      <c r="X31" s="108"/>
      <c r="Y31" s="108"/>
      <c r="Z31" s="56"/>
      <c r="AA31" s="105"/>
      <c r="AB31" s="105"/>
      <c r="AC31" s="105"/>
      <c r="AD31" s="105"/>
      <c r="AE31" s="105"/>
      <c r="AF31" s="108"/>
      <c r="AG31" s="81"/>
      <c r="AH31" s="435"/>
      <c r="AI31" s="435"/>
      <c r="AJ31" s="435"/>
      <c r="AK31" s="435"/>
      <c r="AL31" s="435"/>
      <c r="AM31" s="436"/>
    </row>
    <row r="32" spans="1:39" ht="15" customHeight="1">
      <c r="A32" s="82"/>
      <c r="B32" s="84" t="s">
        <v>9</v>
      </c>
      <c r="C32" s="108">
        <v>231</v>
      </c>
      <c r="D32" s="108">
        <v>67</v>
      </c>
      <c r="E32" s="108">
        <v>164</v>
      </c>
      <c r="F32" s="108">
        <v>44</v>
      </c>
      <c r="G32" s="108">
        <v>8</v>
      </c>
      <c r="H32" s="108">
        <v>36</v>
      </c>
      <c r="I32" s="108">
        <v>62</v>
      </c>
      <c r="J32" s="108">
        <v>19</v>
      </c>
      <c r="K32" s="108">
        <v>43</v>
      </c>
      <c r="L32" s="433" t="s">
        <v>361</v>
      </c>
      <c r="M32" s="433" t="s">
        <v>361</v>
      </c>
      <c r="N32" s="437" t="s">
        <v>361</v>
      </c>
      <c r="O32" s="433" t="s">
        <v>361</v>
      </c>
      <c r="P32" s="433" t="s">
        <v>361</v>
      </c>
      <c r="Q32" s="433" t="s">
        <v>361</v>
      </c>
      <c r="R32" s="108">
        <v>107</v>
      </c>
      <c r="S32" s="108">
        <v>37</v>
      </c>
      <c r="T32" s="108">
        <v>70</v>
      </c>
      <c r="U32" s="104">
        <v>18</v>
      </c>
      <c r="V32" s="104">
        <v>3</v>
      </c>
      <c r="W32" s="80">
        <v>15</v>
      </c>
      <c r="X32" s="423" t="s">
        <v>155</v>
      </c>
      <c r="Y32" s="248" t="s">
        <v>155</v>
      </c>
      <c r="Z32" s="253" t="s">
        <v>155</v>
      </c>
      <c r="AA32" s="433" t="s">
        <v>361</v>
      </c>
      <c r="AB32" s="433" t="s">
        <v>361</v>
      </c>
      <c r="AC32" s="433" t="s">
        <v>361</v>
      </c>
      <c r="AD32" s="433" t="s">
        <v>361</v>
      </c>
      <c r="AE32" s="433" t="s">
        <v>361</v>
      </c>
      <c r="AF32" s="433" t="s">
        <v>361</v>
      </c>
      <c r="AG32" s="433" t="s">
        <v>361</v>
      </c>
      <c r="AH32" s="435">
        <v>19.047619047619</v>
      </c>
      <c r="AI32" s="435">
        <v>11.9402985074626</v>
      </c>
      <c r="AJ32" s="435">
        <v>21.9512195121951</v>
      </c>
      <c r="AK32" s="435">
        <v>46.3203463203463</v>
      </c>
      <c r="AL32" s="435">
        <v>55.2238805970149</v>
      </c>
      <c r="AM32" s="436">
        <v>42.6829268292682</v>
      </c>
    </row>
    <row r="33" spans="1:39" ht="15" customHeight="1">
      <c r="A33" s="82" t="s">
        <v>39</v>
      </c>
      <c r="B33" s="84" t="s">
        <v>10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56"/>
      <c r="O33" s="108"/>
      <c r="P33" s="108"/>
      <c r="Q33" s="108"/>
      <c r="R33" s="108"/>
      <c r="S33" s="108"/>
      <c r="T33" s="108"/>
      <c r="U33" s="104"/>
      <c r="V33" s="104"/>
      <c r="W33" s="80"/>
      <c r="X33" s="108"/>
      <c r="Y33" s="108"/>
      <c r="Z33" s="56"/>
      <c r="AA33" s="105"/>
      <c r="AB33" s="105"/>
      <c r="AC33" s="105"/>
      <c r="AD33" s="105"/>
      <c r="AE33" s="105"/>
      <c r="AF33" s="108"/>
      <c r="AG33" s="80"/>
      <c r="AH33" s="435"/>
      <c r="AI33" s="435"/>
      <c r="AJ33" s="435"/>
      <c r="AK33" s="435"/>
      <c r="AL33" s="435"/>
      <c r="AM33" s="436"/>
    </row>
    <row r="34" spans="1:39" ht="15" customHeight="1">
      <c r="A34" s="82"/>
      <c r="B34" s="84" t="s">
        <v>11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56"/>
      <c r="O34" s="108"/>
      <c r="P34" s="108"/>
      <c r="Q34" s="108"/>
      <c r="R34" s="108"/>
      <c r="S34" s="108"/>
      <c r="T34" s="108"/>
      <c r="U34" s="104"/>
      <c r="V34" s="104"/>
      <c r="W34" s="80"/>
      <c r="X34" s="108"/>
      <c r="Y34" s="108"/>
      <c r="Z34" s="56"/>
      <c r="AA34" s="105"/>
      <c r="AB34" s="105"/>
      <c r="AC34" s="105"/>
      <c r="AD34" s="105"/>
      <c r="AE34" s="105"/>
      <c r="AF34" s="108"/>
      <c r="AG34" s="80"/>
      <c r="AH34" s="435"/>
      <c r="AI34" s="435"/>
      <c r="AJ34" s="435"/>
      <c r="AK34" s="435"/>
      <c r="AL34" s="435"/>
      <c r="AM34" s="436"/>
    </row>
    <row r="35" spans="1:39" ht="15" customHeight="1">
      <c r="A35" s="82" t="s">
        <v>40</v>
      </c>
      <c r="B35" s="84" t="s">
        <v>12</v>
      </c>
      <c r="C35" s="108">
        <v>227</v>
      </c>
      <c r="D35" s="108">
        <v>81</v>
      </c>
      <c r="E35" s="108">
        <v>146</v>
      </c>
      <c r="F35" s="108">
        <v>134</v>
      </c>
      <c r="G35" s="108">
        <v>45</v>
      </c>
      <c r="H35" s="108">
        <v>89</v>
      </c>
      <c r="I35" s="108">
        <v>58</v>
      </c>
      <c r="J35" s="108">
        <v>22</v>
      </c>
      <c r="K35" s="108">
        <v>36</v>
      </c>
      <c r="L35" s="433" t="s">
        <v>361</v>
      </c>
      <c r="M35" s="433" t="s">
        <v>361</v>
      </c>
      <c r="N35" s="437" t="s">
        <v>361</v>
      </c>
      <c r="O35" s="433" t="s">
        <v>361</v>
      </c>
      <c r="P35" s="433" t="s">
        <v>361</v>
      </c>
      <c r="Q35" s="433" t="s">
        <v>361</v>
      </c>
      <c r="R35" s="108">
        <v>16</v>
      </c>
      <c r="S35" s="108">
        <v>7</v>
      </c>
      <c r="T35" s="108">
        <v>9</v>
      </c>
      <c r="U35" s="104">
        <v>19</v>
      </c>
      <c r="V35" s="104">
        <v>7</v>
      </c>
      <c r="W35" s="80">
        <v>12</v>
      </c>
      <c r="X35" s="423" t="s">
        <v>155</v>
      </c>
      <c r="Y35" s="248" t="s">
        <v>155</v>
      </c>
      <c r="Z35" s="253" t="s">
        <v>155</v>
      </c>
      <c r="AA35" s="433" t="s">
        <v>361</v>
      </c>
      <c r="AB35" s="433" t="s">
        <v>361</v>
      </c>
      <c r="AC35" s="433" t="s">
        <v>361</v>
      </c>
      <c r="AD35" s="433" t="s">
        <v>361</v>
      </c>
      <c r="AE35" s="433" t="s">
        <v>361</v>
      </c>
      <c r="AF35" s="433" t="s">
        <v>361</v>
      </c>
      <c r="AG35" s="433" t="s">
        <v>361</v>
      </c>
      <c r="AH35" s="435">
        <v>59.0308370044052</v>
      </c>
      <c r="AI35" s="435">
        <v>55.5555555555555</v>
      </c>
      <c r="AJ35" s="435">
        <v>60.958904109589</v>
      </c>
      <c r="AK35" s="435">
        <v>7.04845814977973</v>
      </c>
      <c r="AL35" s="435">
        <v>8.64197530864197</v>
      </c>
      <c r="AM35" s="436">
        <v>6.16438356164383</v>
      </c>
    </row>
    <row r="36" spans="1:39" ht="15" customHeight="1">
      <c r="A36" s="82"/>
      <c r="B36" s="84" t="s">
        <v>13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56"/>
      <c r="O36" s="108"/>
      <c r="P36" s="108"/>
      <c r="Q36" s="108"/>
      <c r="R36" s="108"/>
      <c r="S36" s="108"/>
      <c r="T36" s="108"/>
      <c r="U36" s="104"/>
      <c r="V36" s="104"/>
      <c r="W36" s="80"/>
      <c r="X36" s="108"/>
      <c r="Y36" s="108"/>
      <c r="Z36" s="56"/>
      <c r="AA36" s="105"/>
      <c r="AB36" s="105"/>
      <c r="AC36" s="105"/>
      <c r="AD36" s="105"/>
      <c r="AE36" s="105"/>
      <c r="AF36" s="108"/>
      <c r="AG36" s="80"/>
      <c r="AH36" s="435"/>
      <c r="AI36" s="435"/>
      <c r="AJ36" s="435"/>
      <c r="AK36" s="435"/>
      <c r="AL36" s="435"/>
      <c r="AM36" s="436"/>
    </row>
    <row r="37" spans="1:39" ht="15" customHeight="1">
      <c r="A37" s="82" t="s">
        <v>41</v>
      </c>
      <c r="B37" s="84" t="s">
        <v>14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56"/>
      <c r="O37" s="108"/>
      <c r="P37" s="108"/>
      <c r="Q37" s="108"/>
      <c r="R37" s="108"/>
      <c r="S37" s="108"/>
      <c r="T37" s="108"/>
      <c r="U37" s="104"/>
      <c r="V37" s="104"/>
      <c r="W37" s="80"/>
      <c r="X37" s="108"/>
      <c r="Y37" s="108"/>
      <c r="Z37" s="56"/>
      <c r="AA37" s="105"/>
      <c r="AB37" s="105"/>
      <c r="AC37" s="105"/>
      <c r="AD37" s="105"/>
      <c r="AE37" s="105"/>
      <c r="AF37" s="108"/>
      <c r="AG37" s="81"/>
      <c r="AH37" s="435"/>
      <c r="AI37" s="435"/>
      <c r="AJ37" s="435"/>
      <c r="AK37" s="435"/>
      <c r="AL37" s="435"/>
      <c r="AM37" s="436"/>
    </row>
    <row r="38" spans="1:39" ht="15" customHeight="1">
      <c r="A38" s="82"/>
      <c r="B38" s="84" t="s">
        <v>15</v>
      </c>
      <c r="C38" s="108">
        <v>205</v>
      </c>
      <c r="D38" s="108">
        <v>200</v>
      </c>
      <c r="E38" s="108">
        <v>5</v>
      </c>
      <c r="F38" s="108">
        <v>25</v>
      </c>
      <c r="G38" s="108">
        <v>23</v>
      </c>
      <c r="H38" s="108">
        <v>2</v>
      </c>
      <c r="I38" s="108">
        <v>22</v>
      </c>
      <c r="J38" s="108">
        <v>21</v>
      </c>
      <c r="K38" s="108">
        <v>1</v>
      </c>
      <c r="L38" s="108">
        <v>4</v>
      </c>
      <c r="M38" s="108">
        <v>4</v>
      </c>
      <c r="N38" s="437" t="s">
        <v>361</v>
      </c>
      <c r="O38" s="433" t="s">
        <v>361</v>
      </c>
      <c r="P38" s="433" t="s">
        <v>361</v>
      </c>
      <c r="Q38" s="433" t="s">
        <v>361</v>
      </c>
      <c r="R38" s="108">
        <v>153</v>
      </c>
      <c r="S38" s="108">
        <v>151</v>
      </c>
      <c r="T38" s="108">
        <v>2</v>
      </c>
      <c r="U38" s="81">
        <v>1</v>
      </c>
      <c r="V38" s="104">
        <v>1</v>
      </c>
      <c r="W38" s="423" t="s">
        <v>155</v>
      </c>
      <c r="X38" s="423" t="s">
        <v>155</v>
      </c>
      <c r="Y38" s="248" t="s">
        <v>155</v>
      </c>
      <c r="Z38" s="253" t="s">
        <v>155</v>
      </c>
      <c r="AA38" s="433" t="s">
        <v>361</v>
      </c>
      <c r="AB38" s="433" t="s">
        <v>361</v>
      </c>
      <c r="AC38" s="433" t="s">
        <v>361</v>
      </c>
      <c r="AD38" s="433" t="s">
        <v>361</v>
      </c>
      <c r="AE38" s="433" t="s">
        <v>361</v>
      </c>
      <c r="AF38" s="433" t="s">
        <v>361</v>
      </c>
      <c r="AG38" s="433" t="s">
        <v>361</v>
      </c>
      <c r="AH38" s="435">
        <v>12.1951219512195</v>
      </c>
      <c r="AI38" s="435">
        <v>11.5</v>
      </c>
      <c r="AJ38" s="435">
        <v>40</v>
      </c>
      <c r="AK38" s="435">
        <v>74.6341463414634</v>
      </c>
      <c r="AL38" s="435">
        <v>75.5</v>
      </c>
      <c r="AM38" s="436">
        <v>40</v>
      </c>
    </row>
    <row r="39" spans="1:39" ht="15" customHeight="1">
      <c r="A39" s="82"/>
      <c r="B39" s="84" t="s">
        <v>16</v>
      </c>
      <c r="C39" s="108">
        <v>217</v>
      </c>
      <c r="D39" s="108">
        <v>132</v>
      </c>
      <c r="E39" s="108">
        <v>85</v>
      </c>
      <c r="F39" s="108">
        <v>69</v>
      </c>
      <c r="G39" s="108">
        <v>44</v>
      </c>
      <c r="H39" s="108">
        <v>25</v>
      </c>
      <c r="I39" s="108">
        <v>51</v>
      </c>
      <c r="J39" s="108">
        <v>29</v>
      </c>
      <c r="K39" s="108">
        <v>22</v>
      </c>
      <c r="L39" s="433" t="s">
        <v>361</v>
      </c>
      <c r="M39" s="433" t="s">
        <v>361</v>
      </c>
      <c r="N39" s="437" t="s">
        <v>361</v>
      </c>
      <c r="O39" s="433" t="s">
        <v>361</v>
      </c>
      <c r="P39" s="433" t="s">
        <v>361</v>
      </c>
      <c r="Q39" s="433" t="s">
        <v>361</v>
      </c>
      <c r="R39" s="108">
        <v>49</v>
      </c>
      <c r="S39" s="108">
        <v>33</v>
      </c>
      <c r="T39" s="108">
        <v>16</v>
      </c>
      <c r="U39" s="104">
        <v>48</v>
      </c>
      <c r="V39" s="104">
        <v>26</v>
      </c>
      <c r="W39" s="80">
        <v>22</v>
      </c>
      <c r="X39" s="423" t="s">
        <v>155</v>
      </c>
      <c r="Y39" s="248" t="s">
        <v>155</v>
      </c>
      <c r="Z39" s="253" t="s">
        <v>155</v>
      </c>
      <c r="AA39" s="433" t="s">
        <v>361</v>
      </c>
      <c r="AB39" s="433" t="s">
        <v>361</v>
      </c>
      <c r="AC39" s="433" t="s">
        <v>361</v>
      </c>
      <c r="AD39" s="433" t="s">
        <v>361</v>
      </c>
      <c r="AE39" s="433" t="s">
        <v>361</v>
      </c>
      <c r="AF39" s="433" t="s">
        <v>361</v>
      </c>
      <c r="AG39" s="433" t="s">
        <v>361</v>
      </c>
      <c r="AH39" s="435">
        <v>31.7972350230414</v>
      </c>
      <c r="AI39" s="435">
        <v>33.3333333333333</v>
      </c>
      <c r="AJ39" s="435">
        <v>29.4117647058823</v>
      </c>
      <c r="AK39" s="435">
        <v>22.5806451612903</v>
      </c>
      <c r="AL39" s="435">
        <v>25</v>
      </c>
      <c r="AM39" s="436">
        <v>18.8235294117647</v>
      </c>
    </row>
    <row r="40" spans="1:39" ht="15" customHeight="1">
      <c r="A40" s="82"/>
      <c r="B40" s="84" t="s">
        <v>17</v>
      </c>
      <c r="C40" s="108">
        <v>299</v>
      </c>
      <c r="D40" s="108">
        <v>265</v>
      </c>
      <c r="E40" s="108">
        <v>34</v>
      </c>
      <c r="F40" s="108">
        <v>191</v>
      </c>
      <c r="G40" s="108">
        <v>171</v>
      </c>
      <c r="H40" s="108">
        <v>20</v>
      </c>
      <c r="I40" s="433" t="s">
        <v>361</v>
      </c>
      <c r="J40" s="433" t="s">
        <v>361</v>
      </c>
      <c r="K40" s="433" t="s">
        <v>361</v>
      </c>
      <c r="L40" s="108">
        <v>91</v>
      </c>
      <c r="M40" s="108">
        <v>79</v>
      </c>
      <c r="N40" s="56">
        <v>12</v>
      </c>
      <c r="O40" s="433" t="s">
        <v>361</v>
      </c>
      <c r="P40" s="433" t="s">
        <v>361</v>
      </c>
      <c r="Q40" s="433" t="s">
        <v>361</v>
      </c>
      <c r="R40" s="433" t="s">
        <v>361</v>
      </c>
      <c r="S40" s="433" t="s">
        <v>361</v>
      </c>
      <c r="T40" s="433" t="s">
        <v>361</v>
      </c>
      <c r="U40" s="104">
        <v>17</v>
      </c>
      <c r="V40" s="104">
        <v>15</v>
      </c>
      <c r="W40" s="81">
        <v>2</v>
      </c>
      <c r="X40" s="423" t="s">
        <v>155</v>
      </c>
      <c r="Y40" s="248" t="s">
        <v>155</v>
      </c>
      <c r="Z40" s="253" t="s">
        <v>155</v>
      </c>
      <c r="AA40" s="433" t="s">
        <v>361</v>
      </c>
      <c r="AB40" s="433" t="s">
        <v>361</v>
      </c>
      <c r="AC40" s="433" t="s">
        <v>361</v>
      </c>
      <c r="AD40" s="433" t="s">
        <v>361</v>
      </c>
      <c r="AE40" s="433" t="s">
        <v>361</v>
      </c>
      <c r="AF40" s="433" t="s">
        <v>361</v>
      </c>
      <c r="AG40" s="433" t="s">
        <v>361</v>
      </c>
      <c r="AH40" s="435">
        <v>63.8795986622073</v>
      </c>
      <c r="AI40" s="435">
        <v>64.5283018867924</v>
      </c>
      <c r="AJ40" s="435">
        <v>58.8235294117647</v>
      </c>
      <c r="AK40" s="433" t="s">
        <v>361</v>
      </c>
      <c r="AL40" s="433" t="s">
        <v>361</v>
      </c>
      <c r="AM40" s="437" t="s">
        <v>361</v>
      </c>
    </row>
    <row r="41" spans="1:39" ht="15" customHeight="1">
      <c r="A41" s="82" t="s">
        <v>42</v>
      </c>
      <c r="B41" s="84" t="s">
        <v>18</v>
      </c>
      <c r="C41" s="108">
        <v>48</v>
      </c>
      <c r="D41" s="108">
        <v>39</v>
      </c>
      <c r="E41" s="108">
        <v>9</v>
      </c>
      <c r="F41" s="108">
        <v>2</v>
      </c>
      <c r="G41" s="108">
        <v>2</v>
      </c>
      <c r="H41" s="433" t="s">
        <v>361</v>
      </c>
      <c r="I41" s="108">
        <v>5</v>
      </c>
      <c r="J41" s="108">
        <v>3</v>
      </c>
      <c r="K41" s="108">
        <v>2</v>
      </c>
      <c r="L41" s="433" t="s">
        <v>361</v>
      </c>
      <c r="M41" s="433" t="s">
        <v>361</v>
      </c>
      <c r="N41" s="437" t="s">
        <v>361</v>
      </c>
      <c r="O41" s="108">
        <v>2</v>
      </c>
      <c r="P41" s="108">
        <v>2</v>
      </c>
      <c r="Q41" s="433" t="s">
        <v>361</v>
      </c>
      <c r="R41" s="108">
        <v>28</v>
      </c>
      <c r="S41" s="108">
        <v>26</v>
      </c>
      <c r="T41" s="108">
        <v>2</v>
      </c>
      <c r="U41" s="104">
        <v>11</v>
      </c>
      <c r="V41" s="104">
        <v>6</v>
      </c>
      <c r="W41" s="81">
        <v>5</v>
      </c>
      <c r="X41" s="423" t="s">
        <v>155</v>
      </c>
      <c r="Y41" s="248" t="s">
        <v>155</v>
      </c>
      <c r="Z41" s="253" t="s">
        <v>155</v>
      </c>
      <c r="AA41" s="433" t="s">
        <v>361</v>
      </c>
      <c r="AB41" s="433" t="s">
        <v>361</v>
      </c>
      <c r="AC41" s="433" t="s">
        <v>361</v>
      </c>
      <c r="AD41" s="433" t="s">
        <v>361</v>
      </c>
      <c r="AE41" s="433" t="s">
        <v>361</v>
      </c>
      <c r="AF41" s="433" t="s">
        <v>361</v>
      </c>
      <c r="AG41" s="433" t="s">
        <v>361</v>
      </c>
      <c r="AH41" s="435">
        <v>4.16666666666666</v>
      </c>
      <c r="AI41" s="435">
        <v>5.12820512820512</v>
      </c>
      <c r="AJ41" s="433" t="s">
        <v>361</v>
      </c>
      <c r="AK41" s="435">
        <v>58.3333333333333</v>
      </c>
      <c r="AL41" s="435">
        <v>66.6666666666666</v>
      </c>
      <c r="AM41" s="436">
        <v>22.2222222222222</v>
      </c>
    </row>
    <row r="42" spans="1:39" ht="15" customHeight="1">
      <c r="A42" s="82"/>
      <c r="B42" s="84" t="s">
        <v>19</v>
      </c>
      <c r="C42" s="108">
        <v>139</v>
      </c>
      <c r="D42" s="108">
        <v>58</v>
      </c>
      <c r="E42" s="108">
        <v>81</v>
      </c>
      <c r="F42" s="108">
        <v>43</v>
      </c>
      <c r="G42" s="108">
        <v>20</v>
      </c>
      <c r="H42" s="108">
        <v>23</v>
      </c>
      <c r="I42" s="108">
        <v>46</v>
      </c>
      <c r="J42" s="108">
        <v>16</v>
      </c>
      <c r="K42" s="108">
        <v>30</v>
      </c>
      <c r="L42" s="433" t="s">
        <v>361</v>
      </c>
      <c r="M42" s="433" t="s">
        <v>361</v>
      </c>
      <c r="N42" s="437" t="s">
        <v>361</v>
      </c>
      <c r="O42" s="433" t="s">
        <v>361</v>
      </c>
      <c r="P42" s="433" t="s">
        <v>361</v>
      </c>
      <c r="Q42" s="433" t="s">
        <v>361</v>
      </c>
      <c r="R42" s="108">
        <v>39</v>
      </c>
      <c r="S42" s="108">
        <v>18</v>
      </c>
      <c r="T42" s="108">
        <v>21</v>
      </c>
      <c r="U42" s="104">
        <v>11</v>
      </c>
      <c r="V42" s="104">
        <v>4</v>
      </c>
      <c r="W42" s="80">
        <v>7</v>
      </c>
      <c r="X42" s="423" t="s">
        <v>155</v>
      </c>
      <c r="Y42" s="248" t="s">
        <v>155</v>
      </c>
      <c r="Z42" s="253" t="s">
        <v>155</v>
      </c>
      <c r="AA42" s="433" t="s">
        <v>361</v>
      </c>
      <c r="AB42" s="433" t="s">
        <v>361</v>
      </c>
      <c r="AC42" s="433" t="s">
        <v>361</v>
      </c>
      <c r="AD42" s="433" t="s">
        <v>361</v>
      </c>
      <c r="AE42" s="433" t="s">
        <v>361</v>
      </c>
      <c r="AF42" s="433" t="s">
        <v>361</v>
      </c>
      <c r="AG42" s="433" t="s">
        <v>361</v>
      </c>
      <c r="AH42" s="435">
        <v>30.9352517985611</v>
      </c>
      <c r="AI42" s="435">
        <v>34.4827586206896</v>
      </c>
      <c r="AJ42" s="435">
        <v>28.395061728395</v>
      </c>
      <c r="AK42" s="435">
        <v>28.0575539568345</v>
      </c>
      <c r="AL42" s="435">
        <v>31.0344827586206</v>
      </c>
      <c r="AM42" s="436">
        <v>25.9259259259259</v>
      </c>
    </row>
    <row r="43" spans="1:39" ht="15" customHeight="1">
      <c r="A43" s="82"/>
      <c r="B43" s="84" t="s">
        <v>20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56"/>
      <c r="O43" s="108"/>
      <c r="P43" s="108"/>
      <c r="Q43" s="108"/>
      <c r="R43" s="108"/>
      <c r="S43" s="108"/>
      <c r="T43" s="108"/>
      <c r="U43" s="104"/>
      <c r="V43" s="104"/>
      <c r="W43" s="80"/>
      <c r="X43" s="108"/>
      <c r="Y43" s="108"/>
      <c r="Z43" s="56"/>
      <c r="AA43" s="105"/>
      <c r="AB43" s="105"/>
      <c r="AC43" s="105"/>
      <c r="AD43" s="105"/>
      <c r="AE43" s="105"/>
      <c r="AF43" s="108"/>
      <c r="AG43" s="80"/>
      <c r="AH43" s="435"/>
      <c r="AI43" s="435"/>
      <c r="AJ43" s="435"/>
      <c r="AK43" s="435"/>
      <c r="AL43" s="435"/>
      <c r="AM43" s="436"/>
    </row>
    <row r="44" spans="1:39" ht="15" customHeight="1">
      <c r="A44" s="82"/>
      <c r="B44" s="84" t="s">
        <v>21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56"/>
      <c r="O44" s="108"/>
      <c r="P44" s="108"/>
      <c r="Q44" s="108"/>
      <c r="R44" s="108"/>
      <c r="S44" s="108"/>
      <c r="T44" s="108"/>
      <c r="U44" s="104"/>
      <c r="V44" s="104"/>
      <c r="W44" s="80"/>
      <c r="X44" s="108"/>
      <c r="Y44" s="108"/>
      <c r="Z44" s="56"/>
      <c r="AA44" s="105"/>
      <c r="AB44" s="105"/>
      <c r="AC44" s="105"/>
      <c r="AD44" s="105"/>
      <c r="AE44" s="105"/>
      <c r="AF44" s="108"/>
      <c r="AG44" s="80"/>
      <c r="AH44" s="435"/>
      <c r="AI44" s="435"/>
      <c r="AJ44" s="435"/>
      <c r="AK44" s="435"/>
      <c r="AL44" s="435"/>
      <c r="AM44" s="436"/>
    </row>
    <row r="45" spans="1:39" ht="15" customHeight="1">
      <c r="A45" s="82"/>
      <c r="B45" s="84" t="s">
        <v>22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56"/>
      <c r="O45" s="108"/>
      <c r="P45" s="108"/>
      <c r="Q45" s="108"/>
      <c r="R45" s="108"/>
      <c r="S45" s="108"/>
      <c r="T45" s="108"/>
      <c r="U45" s="104"/>
      <c r="V45" s="104"/>
      <c r="W45" s="80"/>
      <c r="X45" s="108"/>
      <c r="Y45" s="108"/>
      <c r="Z45" s="56"/>
      <c r="AA45" s="105"/>
      <c r="AB45" s="105"/>
      <c r="AC45" s="105"/>
      <c r="AD45" s="105"/>
      <c r="AE45" s="105"/>
      <c r="AF45" s="108"/>
      <c r="AG45" s="80"/>
      <c r="AH45" s="435"/>
      <c r="AI45" s="435"/>
      <c r="AJ45" s="435"/>
      <c r="AK45" s="435"/>
      <c r="AL45" s="435"/>
      <c r="AM45" s="436"/>
    </row>
    <row r="46" spans="1:39" ht="15" customHeight="1">
      <c r="A46" s="82"/>
      <c r="B46" s="84" t="s">
        <v>23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56"/>
      <c r="O46" s="108"/>
      <c r="P46" s="108"/>
      <c r="Q46" s="108"/>
      <c r="R46" s="108"/>
      <c r="S46" s="108"/>
      <c r="T46" s="108"/>
      <c r="U46" s="104"/>
      <c r="V46" s="104"/>
      <c r="W46" s="80"/>
      <c r="X46" s="108"/>
      <c r="Y46" s="108"/>
      <c r="Z46" s="56"/>
      <c r="AA46" s="105"/>
      <c r="AB46" s="105"/>
      <c r="AC46" s="105"/>
      <c r="AD46" s="105"/>
      <c r="AE46" s="105"/>
      <c r="AF46" s="108"/>
      <c r="AG46" s="80"/>
      <c r="AH46" s="435"/>
      <c r="AI46" s="435"/>
      <c r="AJ46" s="435"/>
      <c r="AK46" s="435"/>
      <c r="AL46" s="435"/>
      <c r="AM46" s="436"/>
    </row>
    <row r="47" spans="1:39" ht="15" customHeight="1">
      <c r="A47" s="82"/>
      <c r="B47" s="84" t="s">
        <v>24</v>
      </c>
      <c r="C47" s="108">
        <v>42</v>
      </c>
      <c r="D47" s="108">
        <v>22</v>
      </c>
      <c r="E47" s="108">
        <v>20</v>
      </c>
      <c r="F47" s="108">
        <v>11</v>
      </c>
      <c r="G47" s="108">
        <v>4</v>
      </c>
      <c r="H47" s="108">
        <v>7</v>
      </c>
      <c r="I47" s="108">
        <v>11</v>
      </c>
      <c r="J47" s="108">
        <v>6</v>
      </c>
      <c r="K47" s="108">
        <v>5</v>
      </c>
      <c r="L47" s="433" t="s">
        <v>361</v>
      </c>
      <c r="M47" s="433" t="s">
        <v>361</v>
      </c>
      <c r="N47" s="437" t="s">
        <v>361</v>
      </c>
      <c r="O47" s="433" t="s">
        <v>361</v>
      </c>
      <c r="P47" s="433" t="s">
        <v>361</v>
      </c>
      <c r="Q47" s="433" t="s">
        <v>361</v>
      </c>
      <c r="R47" s="108">
        <v>18</v>
      </c>
      <c r="S47" s="108">
        <v>11</v>
      </c>
      <c r="T47" s="108">
        <v>7</v>
      </c>
      <c r="U47" s="104">
        <v>2</v>
      </c>
      <c r="V47" s="104">
        <v>1</v>
      </c>
      <c r="W47" s="80">
        <v>1</v>
      </c>
      <c r="X47" s="423" t="s">
        <v>155</v>
      </c>
      <c r="Y47" s="248" t="s">
        <v>155</v>
      </c>
      <c r="Z47" s="253" t="s">
        <v>155</v>
      </c>
      <c r="AA47" s="433" t="s">
        <v>361</v>
      </c>
      <c r="AB47" s="433" t="s">
        <v>361</v>
      </c>
      <c r="AC47" s="433" t="s">
        <v>361</v>
      </c>
      <c r="AD47" s="433" t="s">
        <v>361</v>
      </c>
      <c r="AE47" s="433" t="s">
        <v>361</v>
      </c>
      <c r="AF47" s="433" t="s">
        <v>361</v>
      </c>
      <c r="AG47" s="433" t="s">
        <v>361</v>
      </c>
      <c r="AH47" s="435">
        <v>26.1904761904761</v>
      </c>
      <c r="AI47" s="435">
        <v>18.1818181818181</v>
      </c>
      <c r="AJ47" s="435">
        <v>35</v>
      </c>
      <c r="AK47" s="435">
        <v>42.8571428571428</v>
      </c>
      <c r="AL47" s="435">
        <v>50</v>
      </c>
      <c r="AM47" s="436">
        <v>35</v>
      </c>
    </row>
    <row r="48" spans="1:39" ht="15" customHeight="1">
      <c r="A48" s="82"/>
      <c r="B48" s="84" t="s">
        <v>25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56"/>
      <c r="O48" s="108"/>
      <c r="P48" s="108"/>
      <c r="Q48" s="108"/>
      <c r="R48" s="108"/>
      <c r="S48" s="108"/>
      <c r="T48" s="108"/>
      <c r="U48" s="55"/>
      <c r="V48" s="81"/>
      <c r="W48" s="81"/>
      <c r="X48" s="108"/>
      <c r="Y48" s="108"/>
      <c r="Z48" s="56"/>
      <c r="AA48" s="105"/>
      <c r="AB48" s="105"/>
      <c r="AC48" s="105"/>
      <c r="AD48" s="105"/>
      <c r="AE48" s="105"/>
      <c r="AF48" s="81"/>
      <c r="AG48" s="81"/>
      <c r="AH48" s="435"/>
      <c r="AI48" s="435"/>
      <c r="AJ48" s="435"/>
      <c r="AK48" s="435"/>
      <c r="AL48" s="435"/>
      <c r="AM48" s="436"/>
    </row>
    <row r="49" spans="1:39" ht="15" customHeight="1">
      <c r="A49" s="82"/>
      <c r="B49" s="84" t="s">
        <v>26</v>
      </c>
      <c r="C49" s="109"/>
      <c r="D49" s="108"/>
      <c r="E49" s="109"/>
      <c r="F49" s="171"/>
      <c r="G49" s="108"/>
      <c r="H49" s="108"/>
      <c r="I49" s="109"/>
      <c r="J49" s="108"/>
      <c r="K49" s="108"/>
      <c r="L49" s="108"/>
      <c r="M49" s="108"/>
      <c r="N49" s="56"/>
      <c r="O49" s="108"/>
      <c r="P49" s="108"/>
      <c r="Q49" s="108"/>
      <c r="R49" s="108"/>
      <c r="S49" s="108"/>
      <c r="T49" s="108"/>
      <c r="U49" s="55"/>
      <c r="V49" s="80"/>
      <c r="W49" s="80"/>
      <c r="X49" s="80"/>
      <c r="Y49" s="80"/>
      <c r="Z49" s="103"/>
      <c r="AA49" s="108"/>
      <c r="AB49" s="80"/>
      <c r="AC49" s="108"/>
      <c r="AD49" s="80"/>
      <c r="AE49" s="108"/>
      <c r="AF49" s="108"/>
      <c r="AG49" s="80"/>
      <c r="AH49" s="435"/>
      <c r="AI49" s="435"/>
      <c r="AJ49" s="435"/>
      <c r="AK49" s="435"/>
      <c r="AL49" s="435"/>
      <c r="AM49" s="436"/>
    </row>
    <row r="50" spans="1:39" ht="15" customHeight="1">
      <c r="A50" s="82"/>
      <c r="B50" s="84" t="s">
        <v>27</v>
      </c>
      <c r="C50" s="109"/>
      <c r="D50" s="108"/>
      <c r="E50" s="109"/>
      <c r="F50" s="171"/>
      <c r="G50" s="108"/>
      <c r="H50" s="108"/>
      <c r="I50" s="109"/>
      <c r="J50" s="108"/>
      <c r="K50" s="108"/>
      <c r="L50" s="108"/>
      <c r="M50" s="108"/>
      <c r="N50" s="56"/>
      <c r="O50" s="108"/>
      <c r="P50" s="108"/>
      <c r="Q50" s="108"/>
      <c r="R50" s="108"/>
      <c r="S50" s="108"/>
      <c r="T50" s="108"/>
      <c r="U50" s="55"/>
      <c r="V50" s="80"/>
      <c r="W50" s="80"/>
      <c r="X50" s="80"/>
      <c r="Y50" s="80"/>
      <c r="Z50" s="103"/>
      <c r="AA50" s="108"/>
      <c r="AB50" s="80"/>
      <c r="AC50" s="108"/>
      <c r="AD50" s="80"/>
      <c r="AE50" s="108"/>
      <c r="AF50" s="108"/>
      <c r="AG50" s="80"/>
      <c r="AH50" s="435"/>
      <c r="AI50" s="435"/>
      <c r="AJ50" s="435"/>
      <c r="AK50" s="435"/>
      <c r="AL50" s="435"/>
      <c r="AM50" s="436"/>
    </row>
    <row r="51" spans="1:39" ht="15" customHeight="1">
      <c r="A51" s="83"/>
      <c r="B51" s="85" t="s">
        <v>28</v>
      </c>
      <c r="C51" s="181"/>
      <c r="D51" s="168"/>
      <c r="E51" s="166"/>
      <c r="F51" s="166"/>
      <c r="G51" s="168"/>
      <c r="H51" s="168"/>
      <c r="I51" s="166"/>
      <c r="J51" s="168"/>
      <c r="K51" s="168"/>
      <c r="L51" s="168"/>
      <c r="M51" s="168"/>
      <c r="N51" s="169"/>
      <c r="O51" s="168"/>
      <c r="P51" s="168"/>
      <c r="Q51" s="168"/>
      <c r="R51" s="168"/>
      <c r="S51" s="168"/>
      <c r="T51" s="168"/>
      <c r="U51" s="168"/>
      <c r="V51" s="231"/>
      <c r="W51" s="231"/>
      <c r="X51" s="231"/>
      <c r="Y51" s="231"/>
      <c r="Z51" s="185"/>
      <c r="AA51" s="168"/>
      <c r="AB51" s="231"/>
      <c r="AC51" s="168"/>
      <c r="AD51" s="231"/>
      <c r="AE51" s="231"/>
      <c r="AF51" s="231"/>
      <c r="AG51" s="231"/>
      <c r="AH51" s="442"/>
      <c r="AI51" s="442"/>
      <c r="AJ51" s="442"/>
      <c r="AK51" s="442"/>
      <c r="AL51" s="442"/>
      <c r="AM51" s="458"/>
    </row>
  </sheetData>
  <sheetProtection/>
  <mergeCells count="40">
    <mergeCell ref="A3:B5"/>
    <mergeCell ref="C3:C5"/>
    <mergeCell ref="D3:D5"/>
    <mergeCell ref="E3:E5"/>
    <mergeCell ref="F3:H4"/>
    <mergeCell ref="I3:K4"/>
    <mergeCell ref="L3:N4"/>
    <mergeCell ref="O3:Q4"/>
    <mergeCell ref="R3:T4"/>
    <mergeCell ref="U3:W4"/>
    <mergeCell ref="X3:Z4"/>
    <mergeCell ref="AA3:AG3"/>
    <mergeCell ref="AH3:AJ4"/>
    <mergeCell ref="AK3:AM4"/>
    <mergeCell ref="AA4:AA5"/>
    <mergeCell ref="AB4:AB5"/>
    <mergeCell ref="AC4:AC5"/>
    <mergeCell ref="AD4:AD5"/>
    <mergeCell ref="AE4:AE5"/>
    <mergeCell ref="AF4:AF5"/>
    <mergeCell ref="AG4:AG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18:B18"/>
    <mergeCell ref="A19:B19"/>
    <mergeCell ref="A20:B20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"/>
  <sheetViews>
    <sheetView zoomScalePageLayoutView="0" workbookViewId="0" topLeftCell="A16">
      <selection activeCell="L42" sqref="L42"/>
    </sheetView>
  </sheetViews>
  <sheetFormatPr defaultColWidth="9.00390625" defaultRowHeight="13.5"/>
  <cols>
    <col min="1" max="1" width="13.375" style="0" customWidth="1"/>
    <col min="2" max="4" width="8.125" style="0" customWidth="1"/>
    <col min="6" max="6" width="17.00390625" style="0" customWidth="1"/>
    <col min="7" max="9" width="8.125" style="0" customWidth="1"/>
  </cols>
  <sheetData>
    <row r="1" spans="1:9" ht="25.5" customHeight="1">
      <c r="A1" s="719" t="s">
        <v>421</v>
      </c>
      <c r="B1" s="719"/>
      <c r="C1" s="719"/>
      <c r="D1" s="719"/>
      <c r="E1" s="719"/>
      <c r="F1" s="719"/>
      <c r="G1" s="719"/>
      <c r="H1" s="719"/>
      <c r="I1" s="719"/>
    </row>
    <row r="2" spans="1:9" ht="45.75" customHeight="1">
      <c r="A2" s="459"/>
      <c r="B2" s="460"/>
      <c r="C2" s="460"/>
      <c r="D2" s="460"/>
      <c r="E2" s="460"/>
      <c r="F2" s="460"/>
      <c r="G2" s="460"/>
      <c r="H2" s="460"/>
      <c r="I2" s="460"/>
    </row>
    <row r="3" spans="1:9" ht="36.75" customHeight="1">
      <c r="A3" s="461" t="s">
        <v>370</v>
      </c>
      <c r="B3" s="461" t="s">
        <v>87</v>
      </c>
      <c r="C3" s="461" t="s">
        <v>96</v>
      </c>
      <c r="D3" s="461" t="s">
        <v>97</v>
      </c>
      <c r="E3" s="460"/>
      <c r="F3" s="461" t="s">
        <v>370</v>
      </c>
      <c r="G3" s="461" t="s">
        <v>87</v>
      </c>
      <c r="H3" s="461" t="s">
        <v>96</v>
      </c>
      <c r="I3" s="461" t="s">
        <v>97</v>
      </c>
    </row>
    <row r="4" spans="1:9" ht="19.5" customHeight="1">
      <c r="A4" s="461" t="s">
        <v>371</v>
      </c>
      <c r="B4" s="462">
        <f>+C4+D4</f>
        <v>1</v>
      </c>
      <c r="C4" s="462">
        <v>1</v>
      </c>
      <c r="D4" s="462"/>
      <c r="E4" s="460"/>
      <c r="F4" s="461" t="s">
        <v>372</v>
      </c>
      <c r="G4" s="462">
        <v>27</v>
      </c>
      <c r="H4" s="462">
        <v>15</v>
      </c>
      <c r="I4" s="462">
        <v>12</v>
      </c>
    </row>
    <row r="5" spans="1:9" ht="19.5" customHeight="1">
      <c r="A5" s="461" t="s">
        <v>373</v>
      </c>
      <c r="B5" s="462"/>
      <c r="C5" s="462"/>
      <c r="D5" s="462"/>
      <c r="E5" s="460"/>
      <c r="F5" s="461" t="s">
        <v>374</v>
      </c>
      <c r="G5" s="462">
        <v>251</v>
      </c>
      <c r="H5" s="462">
        <v>170</v>
      </c>
      <c r="I5" s="462">
        <v>81</v>
      </c>
    </row>
    <row r="6" spans="1:9" ht="19.5" customHeight="1" thickBot="1">
      <c r="A6" s="461" t="s">
        <v>375</v>
      </c>
      <c r="B6" s="462">
        <v>1</v>
      </c>
      <c r="C6" s="462">
        <v>1</v>
      </c>
      <c r="D6" s="462"/>
      <c r="E6" s="460"/>
      <c r="F6" s="463" t="s">
        <v>376</v>
      </c>
      <c r="G6" s="464">
        <v>5</v>
      </c>
      <c r="H6" s="464">
        <v>4</v>
      </c>
      <c r="I6" s="464">
        <v>1</v>
      </c>
    </row>
    <row r="7" spans="1:9" ht="19.5" customHeight="1" thickBot="1">
      <c r="A7" s="461" t="s">
        <v>377</v>
      </c>
      <c r="B7" s="462"/>
      <c r="C7" s="462"/>
      <c r="D7" s="462"/>
      <c r="E7" s="465"/>
      <c r="F7" s="466" t="s">
        <v>378</v>
      </c>
      <c r="G7" s="467">
        <v>968</v>
      </c>
      <c r="H7" s="467">
        <v>566</v>
      </c>
      <c r="I7" s="468">
        <v>402</v>
      </c>
    </row>
    <row r="8" spans="1:9" ht="19.5" customHeight="1">
      <c r="A8" s="461" t="s">
        <v>379</v>
      </c>
      <c r="B8" s="462"/>
      <c r="C8" s="462"/>
      <c r="D8" s="462"/>
      <c r="E8" s="460"/>
      <c r="F8" s="469" t="s">
        <v>380</v>
      </c>
      <c r="G8" s="470">
        <v>4</v>
      </c>
      <c r="H8" s="470">
        <v>1</v>
      </c>
      <c r="I8" s="470">
        <v>3</v>
      </c>
    </row>
    <row r="9" spans="1:9" ht="19.5" customHeight="1">
      <c r="A9" s="461" t="s">
        <v>381</v>
      </c>
      <c r="B9" s="462"/>
      <c r="C9" s="462"/>
      <c r="D9" s="462"/>
      <c r="E9" s="460"/>
      <c r="F9" s="461" t="s">
        <v>382</v>
      </c>
      <c r="G9" s="462"/>
      <c r="H9" s="462"/>
      <c r="I9" s="462"/>
    </row>
    <row r="10" spans="1:9" ht="19.5" customHeight="1">
      <c r="A10" s="461" t="s">
        <v>383</v>
      </c>
      <c r="B10" s="462"/>
      <c r="C10" s="462"/>
      <c r="D10" s="462"/>
      <c r="E10" s="460"/>
      <c r="F10" s="461" t="s">
        <v>384</v>
      </c>
      <c r="G10" s="462"/>
      <c r="H10" s="462"/>
      <c r="I10" s="462"/>
    </row>
    <row r="11" spans="1:9" ht="19.5" customHeight="1">
      <c r="A11" s="461" t="s">
        <v>385</v>
      </c>
      <c r="B11" s="462"/>
      <c r="C11" s="462"/>
      <c r="D11" s="462"/>
      <c r="E11" s="460"/>
      <c r="F11" s="461" t="s">
        <v>386</v>
      </c>
      <c r="G11" s="462">
        <f aca="true" t="shared" si="0" ref="G9:G25">+H11+I11</f>
        <v>1</v>
      </c>
      <c r="H11" s="462">
        <v>1</v>
      </c>
      <c r="I11" s="462"/>
    </row>
    <row r="12" spans="1:9" ht="19.5" customHeight="1">
      <c r="A12" s="461" t="s">
        <v>387</v>
      </c>
      <c r="B12" s="462"/>
      <c r="C12" s="462"/>
      <c r="D12" s="462"/>
      <c r="E12" s="460"/>
      <c r="F12" s="461" t="s">
        <v>388</v>
      </c>
      <c r="G12" s="462">
        <v>3</v>
      </c>
      <c r="H12" s="462">
        <v>2</v>
      </c>
      <c r="I12" s="471">
        <v>1</v>
      </c>
    </row>
    <row r="13" spans="1:9" ht="19.5" customHeight="1">
      <c r="A13" s="461" t="s">
        <v>389</v>
      </c>
      <c r="B13" s="462">
        <v>1</v>
      </c>
      <c r="C13" s="462">
        <v>1</v>
      </c>
      <c r="D13" s="462"/>
      <c r="E13" s="460"/>
      <c r="F13" s="461" t="s">
        <v>390</v>
      </c>
      <c r="G13" s="462">
        <f t="shared" si="0"/>
        <v>1</v>
      </c>
      <c r="H13" s="462">
        <v>1</v>
      </c>
      <c r="I13" s="471"/>
    </row>
    <row r="14" spans="1:9" ht="19.5" customHeight="1">
      <c r="A14" s="461" t="s">
        <v>391</v>
      </c>
      <c r="B14" s="462">
        <v>2</v>
      </c>
      <c r="C14" s="462">
        <v>1</v>
      </c>
      <c r="D14" s="462">
        <v>1</v>
      </c>
      <c r="E14" s="460"/>
      <c r="F14" s="461" t="s">
        <v>392</v>
      </c>
      <c r="G14" s="462"/>
      <c r="H14" s="462"/>
      <c r="I14" s="462"/>
    </row>
    <row r="15" spans="1:9" ht="19.5" customHeight="1">
      <c r="A15" s="461" t="s">
        <v>393</v>
      </c>
      <c r="B15" s="462"/>
      <c r="C15" s="462"/>
      <c r="D15" s="462"/>
      <c r="E15" s="460"/>
      <c r="F15" s="461" t="s">
        <v>394</v>
      </c>
      <c r="G15" s="462"/>
      <c r="H15" s="471"/>
      <c r="I15" s="462"/>
    </row>
    <row r="16" spans="1:9" ht="19.5" customHeight="1">
      <c r="A16" s="461" t="s">
        <v>395</v>
      </c>
      <c r="B16" s="462">
        <v>15</v>
      </c>
      <c r="C16" s="462">
        <v>8</v>
      </c>
      <c r="D16" s="462">
        <v>7</v>
      </c>
      <c r="E16" s="460"/>
      <c r="F16" s="461" t="s">
        <v>396</v>
      </c>
      <c r="G16" s="462"/>
      <c r="H16" s="462"/>
      <c r="I16" s="462"/>
    </row>
    <row r="17" spans="1:9" ht="19.5" customHeight="1">
      <c r="A17" s="461" t="s">
        <v>420</v>
      </c>
      <c r="B17" s="462">
        <v>4</v>
      </c>
      <c r="C17" s="462">
        <v>4</v>
      </c>
      <c r="D17" s="471"/>
      <c r="E17" s="460"/>
      <c r="F17" s="461" t="s">
        <v>397</v>
      </c>
      <c r="G17" s="462"/>
      <c r="H17" s="462"/>
      <c r="I17" s="462"/>
    </row>
    <row r="18" spans="1:9" ht="19.5" customHeight="1">
      <c r="A18" s="461" t="s">
        <v>398</v>
      </c>
      <c r="B18" s="462"/>
      <c r="C18" s="462"/>
      <c r="D18" s="462"/>
      <c r="E18" s="460"/>
      <c r="F18" s="461" t="s">
        <v>399</v>
      </c>
      <c r="G18" s="462"/>
      <c r="H18" s="462"/>
      <c r="I18" s="471"/>
    </row>
    <row r="19" spans="1:9" ht="19.5" customHeight="1">
      <c r="A19" s="461" t="s">
        <v>400</v>
      </c>
      <c r="B19" s="462"/>
      <c r="C19" s="462"/>
      <c r="D19" s="462"/>
      <c r="E19" s="460"/>
      <c r="F19" s="461" t="s">
        <v>401</v>
      </c>
      <c r="G19" s="462"/>
      <c r="H19" s="462"/>
      <c r="I19" s="462"/>
    </row>
    <row r="20" spans="1:9" ht="19.5" customHeight="1">
      <c r="A20" s="461" t="s">
        <v>402</v>
      </c>
      <c r="B20" s="462">
        <v>1</v>
      </c>
      <c r="C20" s="462">
        <v>1</v>
      </c>
      <c r="D20" s="462"/>
      <c r="E20" s="460"/>
      <c r="F20" s="461" t="s">
        <v>403</v>
      </c>
      <c r="G20" s="462"/>
      <c r="H20" s="462"/>
      <c r="I20" s="462"/>
    </row>
    <row r="21" spans="1:9" ht="19.5" customHeight="1">
      <c r="A21" s="461" t="s">
        <v>404</v>
      </c>
      <c r="B21" s="462"/>
      <c r="C21" s="462"/>
      <c r="D21" s="462"/>
      <c r="E21" s="460"/>
      <c r="F21" s="461" t="s">
        <v>405</v>
      </c>
      <c r="G21" s="462"/>
      <c r="H21" s="462"/>
      <c r="I21" s="462"/>
    </row>
    <row r="22" spans="1:9" ht="19.5" customHeight="1">
      <c r="A22" s="461" t="s">
        <v>406</v>
      </c>
      <c r="B22" s="462"/>
      <c r="C22" s="462"/>
      <c r="D22" s="462"/>
      <c r="E22" s="460"/>
      <c r="F22" s="461" t="s">
        <v>407</v>
      </c>
      <c r="G22" s="462"/>
      <c r="H22" s="462"/>
      <c r="I22" s="462"/>
    </row>
    <row r="23" spans="1:9" ht="19.5" customHeight="1">
      <c r="A23" s="461" t="s">
        <v>408</v>
      </c>
      <c r="B23" s="462"/>
      <c r="C23" s="471"/>
      <c r="D23" s="462"/>
      <c r="E23" s="460"/>
      <c r="F23" s="461" t="s">
        <v>409</v>
      </c>
      <c r="G23" s="462"/>
      <c r="H23" s="462"/>
      <c r="I23" s="462"/>
    </row>
    <row r="24" spans="1:9" ht="19.5" customHeight="1">
      <c r="A24" s="461" t="s">
        <v>410</v>
      </c>
      <c r="B24" s="462">
        <v>1</v>
      </c>
      <c r="C24" s="462">
        <v>1</v>
      </c>
      <c r="D24" s="462"/>
      <c r="E24" s="460"/>
      <c r="F24" s="461" t="s">
        <v>411</v>
      </c>
      <c r="G24" s="462"/>
      <c r="H24" s="462"/>
      <c r="I24" s="462"/>
    </row>
    <row r="25" spans="1:9" ht="19.5" customHeight="1">
      <c r="A25" s="461" t="s">
        <v>412</v>
      </c>
      <c r="B25" s="462">
        <v>2</v>
      </c>
      <c r="C25" s="462">
        <v>2</v>
      </c>
      <c r="D25" s="471"/>
      <c r="E25" s="460"/>
      <c r="F25" s="461" t="s">
        <v>413</v>
      </c>
      <c r="G25" s="462"/>
      <c r="H25" s="462"/>
      <c r="I25" s="462"/>
    </row>
    <row r="26" spans="1:9" ht="19.5" customHeight="1">
      <c r="A26" s="461" t="s">
        <v>414</v>
      </c>
      <c r="B26" s="462">
        <v>16</v>
      </c>
      <c r="C26" s="462">
        <v>15</v>
      </c>
      <c r="D26" s="462">
        <v>1</v>
      </c>
      <c r="E26" s="460"/>
      <c r="F26" s="472" t="s">
        <v>415</v>
      </c>
      <c r="G26" s="462">
        <v>2</v>
      </c>
      <c r="H26" s="473">
        <v>2</v>
      </c>
      <c r="I26" s="474"/>
    </row>
    <row r="27" spans="1:9" ht="19.5" customHeight="1">
      <c r="A27" s="461" t="s">
        <v>416</v>
      </c>
      <c r="B27" s="462">
        <v>21</v>
      </c>
      <c r="C27" s="462">
        <v>19</v>
      </c>
      <c r="D27" s="462">
        <v>2</v>
      </c>
      <c r="E27" s="460"/>
      <c r="F27" s="475" t="s">
        <v>417</v>
      </c>
      <c r="G27" s="476">
        <v>372</v>
      </c>
      <c r="H27" s="476">
        <v>262</v>
      </c>
      <c r="I27" s="476">
        <v>110</v>
      </c>
    </row>
    <row r="28" spans="1:9" ht="19.5" customHeight="1">
      <c r="A28" s="461" t="s">
        <v>418</v>
      </c>
      <c r="B28" s="462">
        <v>13</v>
      </c>
      <c r="C28" s="462">
        <v>12</v>
      </c>
      <c r="D28" s="471">
        <v>1</v>
      </c>
      <c r="E28" s="460"/>
      <c r="F28" s="475" t="s">
        <v>419</v>
      </c>
      <c r="G28" s="477">
        <v>0.278</v>
      </c>
      <c r="H28" s="477">
        <v>0.316</v>
      </c>
      <c r="I28" s="477">
        <v>0.215</v>
      </c>
    </row>
    <row r="29" spans="1:9" ht="13.5">
      <c r="A29" s="459"/>
      <c r="B29" s="460"/>
      <c r="C29" s="460"/>
      <c r="D29" s="460"/>
      <c r="E29" s="460"/>
      <c r="F29" s="478"/>
      <c r="G29" s="479"/>
      <c r="H29" s="478"/>
      <c r="I29" s="478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N37"/>
  <sheetViews>
    <sheetView zoomScalePageLayoutView="0" workbookViewId="0" topLeftCell="A24">
      <selection activeCell="P47" sqref="P47"/>
    </sheetView>
  </sheetViews>
  <sheetFormatPr defaultColWidth="9.00390625" defaultRowHeight="13.5"/>
  <cols>
    <col min="1" max="1" width="10.625" style="0" customWidth="1"/>
    <col min="2" max="2" width="4.375" style="0" customWidth="1"/>
    <col min="3" max="3" width="6.625" style="0" customWidth="1"/>
    <col min="4" max="4" width="8.00390625" style="0" customWidth="1"/>
    <col min="5" max="5" width="8.375" style="0" customWidth="1"/>
    <col min="6" max="6" width="8.25390625" style="0" customWidth="1"/>
    <col min="7" max="7" width="6.875" style="0" customWidth="1"/>
    <col min="8" max="8" width="5.75390625" style="0" customWidth="1"/>
    <col min="9" max="9" width="6.125" style="0" customWidth="1"/>
    <col min="10" max="10" width="7.875" style="0" customWidth="1"/>
    <col min="12" max="12" width="9.125" style="0" customWidth="1"/>
    <col min="13" max="13" width="7.25390625" style="0" customWidth="1"/>
    <col min="14" max="14" width="6.625" style="0" customWidth="1"/>
  </cols>
  <sheetData>
    <row r="1" spans="1:14" ht="24">
      <c r="A1" s="720" t="s">
        <v>492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</row>
    <row r="2" spans="1:14" ht="13.5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</row>
    <row r="3" spans="1:14" ht="17.25">
      <c r="A3" s="721" t="s">
        <v>462</v>
      </c>
      <c r="B3" s="722"/>
      <c r="C3" s="72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</row>
    <row r="4" spans="1:14" ht="14.25">
      <c r="A4" s="533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</row>
    <row r="5" spans="1:14" ht="78.75">
      <c r="A5" s="159" t="s">
        <v>463</v>
      </c>
      <c r="B5" s="159" t="s">
        <v>87</v>
      </c>
      <c r="C5" s="535" t="s">
        <v>499</v>
      </c>
      <c r="D5" s="535" t="s">
        <v>464</v>
      </c>
      <c r="E5" s="535" t="s">
        <v>465</v>
      </c>
      <c r="F5" s="535" t="s">
        <v>466</v>
      </c>
      <c r="G5" s="535" t="s">
        <v>467</v>
      </c>
      <c r="H5" s="535" t="s">
        <v>468</v>
      </c>
      <c r="I5" s="535" t="s">
        <v>469</v>
      </c>
      <c r="J5" s="535" t="s">
        <v>470</v>
      </c>
      <c r="K5" s="535" t="s">
        <v>471</v>
      </c>
      <c r="L5" s="535" t="s">
        <v>472</v>
      </c>
      <c r="M5" s="535" t="s">
        <v>473</v>
      </c>
      <c r="N5" s="535" t="s">
        <v>474</v>
      </c>
    </row>
    <row r="6" spans="1:14" ht="19.5" customHeight="1" thickBot="1">
      <c r="A6" s="536" t="s">
        <v>475</v>
      </c>
      <c r="B6" s="537">
        <v>69</v>
      </c>
      <c r="C6" s="537">
        <v>68</v>
      </c>
      <c r="D6" s="153" t="s">
        <v>155</v>
      </c>
      <c r="E6" s="153" t="s">
        <v>155</v>
      </c>
      <c r="F6" s="153" t="s">
        <v>155</v>
      </c>
      <c r="G6" s="153" t="s">
        <v>155</v>
      </c>
      <c r="H6" s="153">
        <v>1</v>
      </c>
      <c r="I6" s="153" t="s">
        <v>155</v>
      </c>
      <c r="J6" s="153" t="s">
        <v>155</v>
      </c>
      <c r="K6" s="153" t="s">
        <v>155</v>
      </c>
      <c r="L6" s="153" t="s">
        <v>155</v>
      </c>
      <c r="M6" s="538">
        <v>98.6</v>
      </c>
      <c r="N6" s="539" t="s">
        <v>155</v>
      </c>
    </row>
    <row r="7" spans="1:14" ht="19.5" customHeight="1" thickTop="1">
      <c r="A7" s="540" t="s">
        <v>349</v>
      </c>
      <c r="B7" s="541">
        <v>69</v>
      </c>
      <c r="C7" s="542">
        <v>69</v>
      </c>
      <c r="D7" s="542" t="s">
        <v>155</v>
      </c>
      <c r="E7" s="542" t="s">
        <v>155</v>
      </c>
      <c r="F7" s="542" t="s">
        <v>155</v>
      </c>
      <c r="G7" s="542" t="s">
        <v>155</v>
      </c>
      <c r="H7" s="542" t="s">
        <v>155</v>
      </c>
      <c r="I7" s="542" t="s">
        <v>155</v>
      </c>
      <c r="J7" s="542">
        <v>2</v>
      </c>
      <c r="K7" s="542" t="s">
        <v>155</v>
      </c>
      <c r="L7" s="542" t="s">
        <v>155</v>
      </c>
      <c r="M7" s="543">
        <v>100</v>
      </c>
      <c r="N7" s="544" t="s">
        <v>155</v>
      </c>
    </row>
    <row r="8" spans="1:14" ht="19.5" customHeight="1">
      <c r="A8" s="540" t="s">
        <v>350</v>
      </c>
      <c r="B8" s="67">
        <v>62</v>
      </c>
      <c r="C8" s="68">
        <v>62</v>
      </c>
      <c r="D8" s="68" t="s">
        <v>155</v>
      </c>
      <c r="E8" s="68" t="s">
        <v>155</v>
      </c>
      <c r="F8" s="68" t="s">
        <v>155</v>
      </c>
      <c r="G8" s="68" t="s">
        <v>155</v>
      </c>
      <c r="H8" s="68" t="s">
        <v>155</v>
      </c>
      <c r="I8" s="68" t="s">
        <v>155</v>
      </c>
      <c r="J8" s="68" t="s">
        <v>155</v>
      </c>
      <c r="K8" s="68" t="s">
        <v>155</v>
      </c>
      <c r="L8" s="68" t="s">
        <v>155</v>
      </c>
      <c r="M8" s="545">
        <v>100</v>
      </c>
      <c r="N8" s="544" t="s">
        <v>155</v>
      </c>
    </row>
    <row r="9" spans="1:14" ht="19.5" customHeight="1">
      <c r="A9" s="540" t="s">
        <v>351</v>
      </c>
      <c r="B9" s="541">
        <v>70</v>
      </c>
      <c r="C9" s="68">
        <v>70</v>
      </c>
      <c r="D9" s="68" t="s">
        <v>155</v>
      </c>
      <c r="E9" s="68" t="s">
        <v>155</v>
      </c>
      <c r="F9" s="68" t="s">
        <v>155</v>
      </c>
      <c r="G9" s="68" t="s">
        <v>155</v>
      </c>
      <c r="H9" s="68" t="s">
        <v>155</v>
      </c>
      <c r="I9" s="68" t="s">
        <v>155</v>
      </c>
      <c r="J9" s="546" t="s">
        <v>155</v>
      </c>
      <c r="K9" s="68" t="s">
        <v>155</v>
      </c>
      <c r="L9" s="68" t="s">
        <v>155</v>
      </c>
      <c r="M9" s="545">
        <v>100</v>
      </c>
      <c r="N9" s="544" t="s">
        <v>155</v>
      </c>
    </row>
    <row r="10" spans="1:14" ht="19.5" customHeight="1">
      <c r="A10" s="540" t="s">
        <v>352</v>
      </c>
      <c r="B10" s="541">
        <v>84</v>
      </c>
      <c r="C10" s="68">
        <v>84</v>
      </c>
      <c r="D10" s="68" t="s">
        <v>155</v>
      </c>
      <c r="E10" s="68" t="s">
        <v>155</v>
      </c>
      <c r="F10" s="68" t="s">
        <v>155</v>
      </c>
      <c r="G10" s="68" t="s">
        <v>155</v>
      </c>
      <c r="H10" s="68" t="s">
        <v>155</v>
      </c>
      <c r="I10" s="68" t="s">
        <v>155</v>
      </c>
      <c r="J10" s="68">
        <v>3</v>
      </c>
      <c r="K10" s="68" t="s">
        <v>155</v>
      </c>
      <c r="L10" s="68" t="s">
        <v>155</v>
      </c>
      <c r="M10" s="545">
        <v>100</v>
      </c>
      <c r="N10" s="544" t="s">
        <v>155</v>
      </c>
    </row>
    <row r="11" spans="1:14" ht="19.5" customHeight="1">
      <c r="A11" s="540" t="s">
        <v>353</v>
      </c>
      <c r="B11" s="541">
        <v>97</v>
      </c>
      <c r="C11" s="547">
        <v>96</v>
      </c>
      <c r="D11" s="547" t="s">
        <v>155</v>
      </c>
      <c r="E11" s="547" t="s">
        <v>155</v>
      </c>
      <c r="F11" s="547" t="s">
        <v>155</v>
      </c>
      <c r="G11" s="547" t="s">
        <v>155</v>
      </c>
      <c r="H11" s="547">
        <v>1</v>
      </c>
      <c r="I11" s="547" t="s">
        <v>155</v>
      </c>
      <c r="J11" s="548" t="s">
        <v>155</v>
      </c>
      <c r="K11" s="547" t="s">
        <v>155</v>
      </c>
      <c r="L11" s="547" t="s">
        <v>155</v>
      </c>
      <c r="M11" s="549">
        <v>99</v>
      </c>
      <c r="N11" s="550" t="s">
        <v>155</v>
      </c>
    </row>
    <row r="12" spans="1:14" ht="19.5" customHeight="1">
      <c r="A12" s="551" t="s">
        <v>354</v>
      </c>
      <c r="B12" s="552">
        <f>SUM(B13:B17)</f>
        <v>113</v>
      </c>
      <c r="C12" s="553">
        <f>SUM(C13:C17)</f>
        <v>113</v>
      </c>
      <c r="D12" s="554" t="s">
        <v>155</v>
      </c>
      <c r="E12" s="554" t="s">
        <v>155</v>
      </c>
      <c r="F12" s="554" t="s">
        <v>155</v>
      </c>
      <c r="G12" s="554" t="s">
        <v>155</v>
      </c>
      <c r="H12" s="554" t="s">
        <v>155</v>
      </c>
      <c r="I12" s="554" t="s">
        <v>155</v>
      </c>
      <c r="J12" s="554">
        <v>2</v>
      </c>
      <c r="K12" s="554" t="s">
        <v>155</v>
      </c>
      <c r="L12" s="554" t="s">
        <v>155</v>
      </c>
      <c r="M12" s="555">
        <v>100</v>
      </c>
      <c r="N12" s="556" t="s">
        <v>155</v>
      </c>
    </row>
    <row r="13" spans="1:14" ht="19.5" customHeight="1">
      <c r="A13" s="557" t="s">
        <v>476</v>
      </c>
      <c r="B13" s="68">
        <v>3</v>
      </c>
      <c r="C13" s="68">
        <v>3</v>
      </c>
      <c r="D13" s="558" t="s">
        <v>477</v>
      </c>
      <c r="E13" s="558" t="s">
        <v>477</v>
      </c>
      <c r="F13" s="558" t="s">
        <v>477</v>
      </c>
      <c r="G13" s="558" t="s">
        <v>477</v>
      </c>
      <c r="H13" s="558" t="s">
        <v>477</v>
      </c>
      <c r="I13" s="558" t="s">
        <v>477</v>
      </c>
      <c r="J13" s="558" t="s">
        <v>477</v>
      </c>
      <c r="K13" s="558" t="s">
        <v>477</v>
      </c>
      <c r="L13" s="558" t="s">
        <v>477</v>
      </c>
      <c r="M13" s="559">
        <v>100</v>
      </c>
      <c r="N13" s="560" t="s">
        <v>477</v>
      </c>
    </row>
    <row r="14" spans="1:14" ht="19.5" customHeight="1">
      <c r="A14" s="540" t="s">
        <v>478</v>
      </c>
      <c r="B14" s="541">
        <v>8</v>
      </c>
      <c r="C14" s="67">
        <v>8</v>
      </c>
      <c r="D14" s="68" t="s">
        <v>477</v>
      </c>
      <c r="E14" s="68" t="s">
        <v>477</v>
      </c>
      <c r="F14" s="68" t="s">
        <v>477</v>
      </c>
      <c r="G14" s="68" t="s">
        <v>477</v>
      </c>
      <c r="H14" s="68" t="s">
        <v>477</v>
      </c>
      <c r="I14" s="68" t="s">
        <v>477</v>
      </c>
      <c r="J14" s="68" t="s">
        <v>477</v>
      </c>
      <c r="K14" s="68" t="s">
        <v>477</v>
      </c>
      <c r="L14" s="68" t="s">
        <v>477</v>
      </c>
      <c r="M14" s="545">
        <v>100</v>
      </c>
      <c r="N14" s="544" t="s">
        <v>477</v>
      </c>
    </row>
    <row r="15" spans="1:14" ht="19.5" customHeight="1">
      <c r="A15" s="540" t="s">
        <v>479</v>
      </c>
      <c r="B15" s="67">
        <v>81</v>
      </c>
      <c r="C15" s="67">
        <v>81</v>
      </c>
      <c r="D15" s="68" t="s">
        <v>477</v>
      </c>
      <c r="E15" s="68" t="s">
        <v>477</v>
      </c>
      <c r="F15" s="68" t="s">
        <v>477</v>
      </c>
      <c r="G15" s="68" t="s">
        <v>477</v>
      </c>
      <c r="H15" s="68" t="s">
        <v>477</v>
      </c>
      <c r="I15" s="68" t="s">
        <v>477</v>
      </c>
      <c r="J15" s="68">
        <v>2</v>
      </c>
      <c r="K15" s="68" t="s">
        <v>477</v>
      </c>
      <c r="L15" s="68" t="s">
        <v>477</v>
      </c>
      <c r="M15" s="545">
        <v>100</v>
      </c>
      <c r="N15" s="544" t="s">
        <v>477</v>
      </c>
    </row>
    <row r="16" spans="1:14" ht="19.5" customHeight="1">
      <c r="A16" s="540" t="s">
        <v>480</v>
      </c>
      <c r="B16" s="541">
        <v>20</v>
      </c>
      <c r="C16" s="542">
        <v>20</v>
      </c>
      <c r="D16" s="68" t="s">
        <v>477</v>
      </c>
      <c r="E16" s="68" t="s">
        <v>477</v>
      </c>
      <c r="F16" s="68" t="s">
        <v>477</v>
      </c>
      <c r="G16" s="68" t="s">
        <v>477</v>
      </c>
      <c r="H16" s="68" t="s">
        <v>477</v>
      </c>
      <c r="I16" s="68" t="s">
        <v>477</v>
      </c>
      <c r="J16" s="542" t="s">
        <v>155</v>
      </c>
      <c r="K16" s="542" t="s">
        <v>155</v>
      </c>
      <c r="L16" s="542" t="s">
        <v>155</v>
      </c>
      <c r="M16" s="545">
        <v>100</v>
      </c>
      <c r="N16" s="544" t="s">
        <v>155</v>
      </c>
    </row>
    <row r="17" spans="1:14" ht="19.5" customHeight="1">
      <c r="A17" s="561" t="s">
        <v>481</v>
      </c>
      <c r="B17" s="562">
        <v>1</v>
      </c>
      <c r="C17" s="547">
        <v>1</v>
      </c>
      <c r="D17" s="547" t="s">
        <v>355</v>
      </c>
      <c r="E17" s="547" t="s">
        <v>355</v>
      </c>
      <c r="F17" s="547" t="s">
        <v>355</v>
      </c>
      <c r="G17" s="547" t="s">
        <v>355</v>
      </c>
      <c r="H17" s="547" t="s">
        <v>355</v>
      </c>
      <c r="I17" s="547" t="s">
        <v>355</v>
      </c>
      <c r="J17" s="547" t="s">
        <v>355</v>
      </c>
      <c r="K17" s="547" t="s">
        <v>355</v>
      </c>
      <c r="L17" s="547" t="s">
        <v>355</v>
      </c>
      <c r="M17" s="563">
        <v>100</v>
      </c>
      <c r="N17" s="550" t="s">
        <v>355</v>
      </c>
    </row>
    <row r="18" spans="1:14" ht="13.5">
      <c r="A18" s="531"/>
      <c r="B18" s="531"/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</row>
    <row r="19" spans="1:14" ht="13.5">
      <c r="A19" s="723" t="s">
        <v>482</v>
      </c>
      <c r="B19" s="723"/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531"/>
      <c r="N19" s="531"/>
    </row>
    <row r="20" spans="1:14" ht="13.5">
      <c r="A20" s="531"/>
      <c r="B20" s="531"/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</row>
    <row r="21" spans="1:14" ht="17.25">
      <c r="A21" s="721" t="s">
        <v>483</v>
      </c>
      <c r="B21" s="722"/>
      <c r="C21" s="72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1"/>
    </row>
    <row r="22" spans="1:14" ht="14.25">
      <c r="A22" s="533"/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1"/>
    </row>
    <row r="23" spans="1:14" ht="78.75">
      <c r="A23" s="159" t="s">
        <v>463</v>
      </c>
      <c r="B23" s="159" t="s">
        <v>87</v>
      </c>
      <c r="C23" s="535" t="s">
        <v>484</v>
      </c>
      <c r="D23" s="535" t="s">
        <v>485</v>
      </c>
      <c r="E23" s="535" t="s">
        <v>486</v>
      </c>
      <c r="F23" s="535" t="s">
        <v>466</v>
      </c>
      <c r="G23" s="535" t="s">
        <v>467</v>
      </c>
      <c r="H23" s="535" t="s">
        <v>487</v>
      </c>
      <c r="I23" s="535" t="s">
        <v>343</v>
      </c>
      <c r="J23" s="535" t="s">
        <v>488</v>
      </c>
      <c r="K23" s="535" t="s">
        <v>489</v>
      </c>
      <c r="L23" s="535" t="s">
        <v>490</v>
      </c>
      <c r="M23" s="535" t="s">
        <v>474</v>
      </c>
      <c r="N23" s="564"/>
    </row>
    <row r="24" spans="1:14" ht="19.5" customHeight="1" thickBot="1">
      <c r="A24" s="536" t="s">
        <v>491</v>
      </c>
      <c r="B24" s="537">
        <v>139</v>
      </c>
      <c r="C24" s="537">
        <v>5</v>
      </c>
      <c r="D24" s="565" t="s">
        <v>155</v>
      </c>
      <c r="E24" s="565" t="s">
        <v>155</v>
      </c>
      <c r="F24" s="537">
        <v>2</v>
      </c>
      <c r="G24" s="537">
        <v>55</v>
      </c>
      <c r="H24" s="537">
        <v>76</v>
      </c>
      <c r="I24" s="153" t="s">
        <v>155</v>
      </c>
      <c r="J24" s="153" t="s">
        <v>355</v>
      </c>
      <c r="K24" s="537">
        <v>59</v>
      </c>
      <c r="L24" s="538">
        <v>3.6</v>
      </c>
      <c r="M24" s="566">
        <v>39.6</v>
      </c>
      <c r="N24" s="564"/>
    </row>
    <row r="25" spans="1:14" ht="19.5" customHeight="1" thickTop="1">
      <c r="A25" s="540" t="s">
        <v>349</v>
      </c>
      <c r="B25" s="541">
        <v>159</v>
      </c>
      <c r="C25" s="542">
        <v>2</v>
      </c>
      <c r="D25" s="542">
        <v>2</v>
      </c>
      <c r="E25" s="542" t="s">
        <v>155</v>
      </c>
      <c r="F25" s="542">
        <v>1</v>
      </c>
      <c r="G25" s="542">
        <v>52</v>
      </c>
      <c r="H25" s="542">
        <v>102</v>
      </c>
      <c r="I25" s="542" t="s">
        <v>155</v>
      </c>
      <c r="J25" s="542" t="s">
        <v>155</v>
      </c>
      <c r="K25" s="542">
        <v>83</v>
      </c>
      <c r="L25" s="545">
        <v>1.3</v>
      </c>
      <c r="M25" s="567">
        <v>32.7</v>
      </c>
      <c r="N25" s="568"/>
    </row>
    <row r="26" spans="1:14" ht="19.5" customHeight="1">
      <c r="A26" s="540" t="s">
        <v>350</v>
      </c>
      <c r="B26" s="541">
        <v>149</v>
      </c>
      <c r="C26" s="67">
        <v>5</v>
      </c>
      <c r="D26" s="68" t="s">
        <v>155</v>
      </c>
      <c r="E26" s="68" t="s">
        <v>155</v>
      </c>
      <c r="F26" s="68">
        <v>5</v>
      </c>
      <c r="G26" s="68">
        <v>47</v>
      </c>
      <c r="H26" s="68">
        <v>92</v>
      </c>
      <c r="I26" s="68" t="s">
        <v>155</v>
      </c>
      <c r="J26" s="68" t="s">
        <v>355</v>
      </c>
      <c r="K26" s="68">
        <v>75</v>
      </c>
      <c r="L26" s="545">
        <v>3.4</v>
      </c>
      <c r="M26" s="567">
        <v>31.5</v>
      </c>
      <c r="N26" s="568"/>
    </row>
    <row r="27" spans="1:14" ht="19.5" customHeight="1">
      <c r="A27" s="540" t="s">
        <v>351</v>
      </c>
      <c r="B27" s="541">
        <v>157</v>
      </c>
      <c r="C27" s="67">
        <v>6</v>
      </c>
      <c r="D27" s="68" t="s">
        <v>155</v>
      </c>
      <c r="E27" s="68" t="s">
        <v>155</v>
      </c>
      <c r="F27" s="68">
        <v>11</v>
      </c>
      <c r="G27" s="68">
        <v>45</v>
      </c>
      <c r="H27" s="68">
        <v>95</v>
      </c>
      <c r="I27" s="68" t="s">
        <v>155</v>
      </c>
      <c r="J27" s="68">
        <v>1</v>
      </c>
      <c r="K27" s="68">
        <v>93</v>
      </c>
      <c r="L27" s="545">
        <v>3.8</v>
      </c>
      <c r="M27" s="567">
        <v>29.3</v>
      </c>
      <c r="N27" s="531"/>
    </row>
    <row r="28" spans="1:14" ht="19.5" customHeight="1">
      <c r="A28" s="540" t="s">
        <v>352</v>
      </c>
      <c r="B28" s="541">
        <v>175</v>
      </c>
      <c r="C28" s="67">
        <v>3</v>
      </c>
      <c r="D28" s="68" t="s">
        <v>155</v>
      </c>
      <c r="E28" s="68">
        <v>3</v>
      </c>
      <c r="F28" s="68">
        <v>8</v>
      </c>
      <c r="G28" s="68">
        <v>54</v>
      </c>
      <c r="H28" s="68">
        <v>107</v>
      </c>
      <c r="I28" s="68" t="s">
        <v>155</v>
      </c>
      <c r="J28" s="68" t="s">
        <v>155</v>
      </c>
      <c r="K28" s="68">
        <v>94</v>
      </c>
      <c r="L28" s="545">
        <v>1.7</v>
      </c>
      <c r="M28" s="567">
        <v>30.9</v>
      </c>
      <c r="N28" s="531"/>
    </row>
    <row r="29" spans="1:14" ht="19.5" customHeight="1">
      <c r="A29" s="561" t="s">
        <v>353</v>
      </c>
      <c r="B29" s="541">
        <v>170</v>
      </c>
      <c r="C29" s="67">
        <v>7</v>
      </c>
      <c r="D29" s="547" t="s">
        <v>155</v>
      </c>
      <c r="E29" s="68" t="s">
        <v>155</v>
      </c>
      <c r="F29" s="68">
        <v>6</v>
      </c>
      <c r="G29" s="68">
        <v>48</v>
      </c>
      <c r="H29" s="68">
        <v>109</v>
      </c>
      <c r="I29" s="547" t="s">
        <v>155</v>
      </c>
      <c r="J29" s="547" t="s">
        <v>155</v>
      </c>
      <c r="K29" s="68">
        <v>103</v>
      </c>
      <c r="L29" s="545">
        <v>4.1</v>
      </c>
      <c r="M29" s="567">
        <v>28.2</v>
      </c>
      <c r="N29" s="531"/>
    </row>
    <row r="30" spans="1:14" ht="19.5" customHeight="1">
      <c r="A30" s="569" t="s">
        <v>354</v>
      </c>
      <c r="B30" s="552">
        <v>190</v>
      </c>
      <c r="C30" s="337">
        <v>6</v>
      </c>
      <c r="D30" s="338" t="s">
        <v>155</v>
      </c>
      <c r="E30" s="338">
        <v>1</v>
      </c>
      <c r="F30" s="337">
        <v>4</v>
      </c>
      <c r="G30" s="337">
        <v>56</v>
      </c>
      <c r="H30" s="337">
        <v>123</v>
      </c>
      <c r="I30" s="338" t="s">
        <v>155</v>
      </c>
      <c r="J30" s="338" t="s">
        <v>155</v>
      </c>
      <c r="K30" s="337">
        <v>116</v>
      </c>
      <c r="L30" s="570">
        <v>3.2</v>
      </c>
      <c r="M30" s="571">
        <v>29.5</v>
      </c>
      <c r="N30" s="531"/>
    </row>
    <row r="31" spans="1:14" ht="19.5" customHeight="1">
      <c r="A31" s="540" t="s">
        <v>476</v>
      </c>
      <c r="B31" s="67">
        <v>3</v>
      </c>
      <c r="C31" s="542">
        <v>2</v>
      </c>
      <c r="D31" s="542" t="s">
        <v>155</v>
      </c>
      <c r="E31" s="542" t="s">
        <v>155</v>
      </c>
      <c r="F31" s="542" t="s">
        <v>155</v>
      </c>
      <c r="G31" s="68" t="s">
        <v>155</v>
      </c>
      <c r="H31" s="542">
        <v>1</v>
      </c>
      <c r="I31" s="68" t="s">
        <v>155</v>
      </c>
      <c r="J31" s="68" t="s">
        <v>155</v>
      </c>
      <c r="K31" s="68" t="s">
        <v>155</v>
      </c>
      <c r="L31" s="572">
        <v>66.7</v>
      </c>
      <c r="M31" s="369" t="s">
        <v>155</v>
      </c>
      <c r="N31" s="531"/>
    </row>
    <row r="32" spans="1:14" ht="19.5" customHeight="1">
      <c r="A32" s="540" t="s">
        <v>478</v>
      </c>
      <c r="B32" s="67">
        <v>8</v>
      </c>
      <c r="C32" s="68">
        <v>3</v>
      </c>
      <c r="D32" s="542" t="s">
        <v>155</v>
      </c>
      <c r="E32" s="542" t="s">
        <v>155</v>
      </c>
      <c r="F32" s="542" t="s">
        <v>155</v>
      </c>
      <c r="G32" s="67">
        <v>5</v>
      </c>
      <c r="H32" s="68" t="s">
        <v>155</v>
      </c>
      <c r="I32" s="68" t="s">
        <v>155</v>
      </c>
      <c r="J32" s="68" t="s">
        <v>155</v>
      </c>
      <c r="K32" s="68" t="s">
        <v>155</v>
      </c>
      <c r="L32" s="543">
        <v>37.5</v>
      </c>
      <c r="M32" s="567">
        <v>62.5</v>
      </c>
      <c r="N32" s="531"/>
    </row>
    <row r="33" spans="1:14" ht="19.5" customHeight="1">
      <c r="A33" s="540" t="s">
        <v>479</v>
      </c>
      <c r="B33" s="67">
        <v>164</v>
      </c>
      <c r="C33" s="542" t="s">
        <v>155</v>
      </c>
      <c r="D33" s="542" t="s">
        <v>155</v>
      </c>
      <c r="E33" s="542">
        <v>1</v>
      </c>
      <c r="F33" s="67">
        <v>4</v>
      </c>
      <c r="G33" s="67">
        <v>50</v>
      </c>
      <c r="H33" s="67">
        <v>109</v>
      </c>
      <c r="I33" s="68" t="s">
        <v>155</v>
      </c>
      <c r="J33" s="68" t="s">
        <v>155</v>
      </c>
      <c r="K33" s="67">
        <v>104</v>
      </c>
      <c r="L33" s="68" t="s">
        <v>155</v>
      </c>
      <c r="M33" s="567">
        <v>30.5</v>
      </c>
      <c r="N33" s="531"/>
    </row>
    <row r="34" spans="1:14" ht="19.5" customHeight="1">
      <c r="A34" s="540" t="s">
        <v>480</v>
      </c>
      <c r="B34" s="541">
        <v>10</v>
      </c>
      <c r="C34" s="542" t="s">
        <v>155</v>
      </c>
      <c r="D34" s="542" t="s">
        <v>155</v>
      </c>
      <c r="E34" s="542" t="s">
        <v>155</v>
      </c>
      <c r="F34" s="542" t="s">
        <v>155</v>
      </c>
      <c r="G34" s="542" t="s">
        <v>155</v>
      </c>
      <c r="H34" s="542">
        <v>10</v>
      </c>
      <c r="I34" s="68" t="s">
        <v>155</v>
      </c>
      <c r="J34" s="68" t="s">
        <v>155</v>
      </c>
      <c r="K34" s="542">
        <v>9</v>
      </c>
      <c r="L34" s="68" t="s">
        <v>155</v>
      </c>
      <c r="M34" s="369" t="s">
        <v>155</v>
      </c>
      <c r="N34" s="531"/>
    </row>
    <row r="35" spans="1:14" ht="19.5" customHeight="1">
      <c r="A35" s="561" t="s">
        <v>481</v>
      </c>
      <c r="B35" s="573">
        <v>5</v>
      </c>
      <c r="C35" s="574">
        <v>1</v>
      </c>
      <c r="D35" s="574" t="s">
        <v>155</v>
      </c>
      <c r="E35" s="574" t="s">
        <v>155</v>
      </c>
      <c r="F35" s="574" t="s">
        <v>155</v>
      </c>
      <c r="G35" s="574">
        <v>1</v>
      </c>
      <c r="H35" s="547">
        <v>3</v>
      </c>
      <c r="I35" s="547" t="s">
        <v>155</v>
      </c>
      <c r="J35" s="547" t="s">
        <v>155</v>
      </c>
      <c r="K35" s="547">
        <v>3</v>
      </c>
      <c r="L35" s="563">
        <v>20</v>
      </c>
      <c r="M35" s="575">
        <v>20</v>
      </c>
      <c r="N35" s="531"/>
    </row>
    <row r="36" spans="1:14" ht="14.25" customHeight="1">
      <c r="A36" s="576"/>
      <c r="B36" s="576"/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</row>
    <row r="37" spans="1:14" ht="13.5">
      <c r="A37" s="723" t="s">
        <v>482</v>
      </c>
      <c r="B37" s="723"/>
      <c r="C37" s="723"/>
      <c r="D37" s="723"/>
      <c r="E37" s="723"/>
      <c r="F37" s="723"/>
      <c r="G37" s="723"/>
      <c r="H37" s="723"/>
      <c r="I37" s="723"/>
      <c r="J37" s="723"/>
      <c r="K37" s="723"/>
      <c r="L37" s="723"/>
      <c r="M37" s="576"/>
      <c r="N37" s="576"/>
    </row>
  </sheetData>
  <sheetProtection/>
  <mergeCells count="5">
    <mergeCell ref="A1:N1"/>
    <mergeCell ref="A3:C3"/>
    <mergeCell ref="A19:L19"/>
    <mergeCell ref="A21:C21"/>
    <mergeCell ref="A37:L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2:P16"/>
  <sheetViews>
    <sheetView zoomScalePageLayoutView="0" workbookViewId="0" topLeftCell="A4">
      <selection activeCell="M21" sqref="M21"/>
    </sheetView>
  </sheetViews>
  <sheetFormatPr defaultColWidth="9.00390625" defaultRowHeight="13.5"/>
  <cols>
    <col min="1" max="1" width="13.625" style="0" customWidth="1"/>
    <col min="2" max="16" width="7.125" style="0" customWidth="1"/>
  </cols>
  <sheetData>
    <row r="2" spans="1:16" ht="18.75">
      <c r="A2" s="614" t="s">
        <v>422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</row>
    <row r="3" spans="1:16" ht="13.5">
      <c r="A3" s="44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16" ht="36" customHeight="1">
      <c r="A4" s="724" t="s">
        <v>370</v>
      </c>
      <c r="B4" s="725" t="s">
        <v>423</v>
      </c>
      <c r="C4" s="726"/>
      <c r="D4" s="726"/>
      <c r="E4" s="727" t="s">
        <v>426</v>
      </c>
      <c r="F4" s="727"/>
      <c r="G4" s="727"/>
      <c r="H4" s="728" t="s">
        <v>427</v>
      </c>
      <c r="I4" s="727"/>
      <c r="J4" s="725"/>
      <c r="K4" s="727" t="s">
        <v>428</v>
      </c>
      <c r="L4" s="727"/>
      <c r="M4" s="727"/>
      <c r="N4" s="729" t="s">
        <v>429</v>
      </c>
      <c r="O4" s="730"/>
      <c r="P4" s="731"/>
    </row>
    <row r="5" spans="1:16" ht="21.75" customHeight="1">
      <c r="A5" s="724"/>
      <c r="B5" s="480" t="s">
        <v>87</v>
      </c>
      <c r="C5" s="480" t="s">
        <v>96</v>
      </c>
      <c r="D5" s="480" t="s">
        <v>97</v>
      </c>
      <c r="E5" s="481" t="s">
        <v>87</v>
      </c>
      <c r="F5" s="480" t="s">
        <v>96</v>
      </c>
      <c r="G5" s="480" t="s">
        <v>97</v>
      </c>
      <c r="H5" s="480" t="s">
        <v>87</v>
      </c>
      <c r="I5" s="480" t="s">
        <v>96</v>
      </c>
      <c r="J5" s="480" t="s">
        <v>97</v>
      </c>
      <c r="K5" s="481" t="s">
        <v>87</v>
      </c>
      <c r="L5" s="480" t="s">
        <v>96</v>
      </c>
      <c r="M5" s="480" t="s">
        <v>97</v>
      </c>
      <c r="N5" s="480" t="s">
        <v>87</v>
      </c>
      <c r="O5" s="480" t="s">
        <v>96</v>
      </c>
      <c r="P5" s="480" t="s">
        <v>97</v>
      </c>
    </row>
    <row r="6" spans="1:16" ht="21.75" customHeight="1" thickBot="1">
      <c r="A6" s="482" t="s">
        <v>430</v>
      </c>
      <c r="B6" s="483">
        <v>8</v>
      </c>
      <c r="C6" s="484">
        <v>3</v>
      </c>
      <c r="D6" s="484">
        <v>5</v>
      </c>
      <c r="E6" s="483">
        <v>1</v>
      </c>
      <c r="F6" s="485" t="s">
        <v>155</v>
      </c>
      <c r="G6" s="486">
        <v>1</v>
      </c>
      <c r="H6" s="484">
        <v>7</v>
      </c>
      <c r="I6" s="484">
        <v>3</v>
      </c>
      <c r="J6" s="484">
        <v>4</v>
      </c>
      <c r="K6" s="483">
        <v>1</v>
      </c>
      <c r="L6" s="484">
        <v>1</v>
      </c>
      <c r="M6" s="485" t="s">
        <v>155</v>
      </c>
      <c r="N6" s="484">
        <v>4</v>
      </c>
      <c r="O6" s="487">
        <v>1</v>
      </c>
      <c r="P6" s="484">
        <v>3</v>
      </c>
    </row>
    <row r="7" spans="1:16" ht="21.75" customHeight="1" thickTop="1">
      <c r="A7" s="480" t="s">
        <v>431</v>
      </c>
      <c r="B7" s="488">
        <v>50</v>
      </c>
      <c r="C7" s="489">
        <v>33</v>
      </c>
      <c r="D7" s="489">
        <v>17</v>
      </c>
      <c r="E7" s="488">
        <v>43</v>
      </c>
      <c r="F7" s="489">
        <v>28</v>
      </c>
      <c r="G7" s="490">
        <v>15</v>
      </c>
      <c r="H7" s="489">
        <v>4</v>
      </c>
      <c r="I7" s="489">
        <v>2</v>
      </c>
      <c r="J7" s="489">
        <v>2</v>
      </c>
      <c r="K7" s="488">
        <v>2</v>
      </c>
      <c r="L7" s="489">
        <v>2</v>
      </c>
      <c r="M7" s="491" t="s">
        <v>155</v>
      </c>
      <c r="N7" s="489">
        <v>1</v>
      </c>
      <c r="O7" s="489">
        <v>1</v>
      </c>
      <c r="P7" s="492" t="s">
        <v>155</v>
      </c>
    </row>
    <row r="8" spans="1:16" ht="21.75" customHeight="1">
      <c r="A8" s="480" t="s">
        <v>432</v>
      </c>
      <c r="B8" s="493">
        <v>37</v>
      </c>
      <c r="C8" s="494">
        <v>28</v>
      </c>
      <c r="D8" s="495">
        <v>9</v>
      </c>
      <c r="E8" s="493">
        <v>23</v>
      </c>
      <c r="F8" s="494">
        <v>17</v>
      </c>
      <c r="G8" s="496">
        <v>6</v>
      </c>
      <c r="H8" s="495">
        <v>10</v>
      </c>
      <c r="I8" s="494">
        <v>7</v>
      </c>
      <c r="J8" s="495">
        <v>3</v>
      </c>
      <c r="K8" s="493">
        <v>2</v>
      </c>
      <c r="L8" s="494">
        <v>2</v>
      </c>
      <c r="M8" s="491" t="s">
        <v>155</v>
      </c>
      <c r="N8" s="495">
        <v>2</v>
      </c>
      <c r="O8" s="493">
        <v>2</v>
      </c>
      <c r="P8" s="497" t="s">
        <v>155</v>
      </c>
    </row>
    <row r="9" spans="1:16" ht="21.75" customHeight="1">
      <c r="A9" s="480" t="s">
        <v>433</v>
      </c>
      <c r="B9" s="493">
        <v>37</v>
      </c>
      <c r="C9" s="494">
        <v>24</v>
      </c>
      <c r="D9" s="495">
        <v>13</v>
      </c>
      <c r="E9" s="493">
        <v>24</v>
      </c>
      <c r="F9" s="495">
        <v>18</v>
      </c>
      <c r="G9" s="494">
        <v>6</v>
      </c>
      <c r="H9" s="495">
        <v>9</v>
      </c>
      <c r="I9" s="495">
        <v>3</v>
      </c>
      <c r="J9" s="493">
        <v>6</v>
      </c>
      <c r="K9" s="495">
        <v>4</v>
      </c>
      <c r="L9" s="494">
        <v>3</v>
      </c>
      <c r="M9" s="498">
        <v>1</v>
      </c>
      <c r="N9" s="492" t="s">
        <v>155</v>
      </c>
      <c r="O9" s="497" t="s">
        <v>155</v>
      </c>
      <c r="P9" s="497" t="s">
        <v>155</v>
      </c>
    </row>
    <row r="10" spans="1:16" ht="21.75" customHeight="1">
      <c r="A10" s="480" t="s">
        <v>434</v>
      </c>
      <c r="B10" s="495">
        <f>C10+D10</f>
        <v>41</v>
      </c>
      <c r="C10" s="495">
        <f>F10+I10+L10</f>
        <v>29</v>
      </c>
      <c r="D10" s="495">
        <f>G10+J10</f>
        <v>12</v>
      </c>
      <c r="E10" s="493">
        <v>26</v>
      </c>
      <c r="F10" s="495">
        <v>18</v>
      </c>
      <c r="G10" s="494">
        <v>8</v>
      </c>
      <c r="H10" s="495">
        <v>13</v>
      </c>
      <c r="I10" s="493">
        <v>9</v>
      </c>
      <c r="J10" s="493">
        <v>4</v>
      </c>
      <c r="K10" s="493">
        <v>2</v>
      </c>
      <c r="L10" s="493">
        <v>2</v>
      </c>
      <c r="M10" s="491" t="s">
        <v>361</v>
      </c>
      <c r="N10" s="491" t="s">
        <v>361</v>
      </c>
      <c r="O10" s="492" t="s">
        <v>361</v>
      </c>
      <c r="P10" s="497" t="s">
        <v>361</v>
      </c>
    </row>
    <row r="11" spans="1:16" ht="21.75" customHeight="1" thickBot="1">
      <c r="A11" s="499" t="s">
        <v>435</v>
      </c>
      <c r="B11" s="500">
        <f>C11+D11</f>
        <v>24</v>
      </c>
      <c r="C11" s="500">
        <f>F11+I11+L11</f>
        <v>17</v>
      </c>
      <c r="D11" s="500">
        <v>7</v>
      </c>
      <c r="E11" s="501">
        <v>18</v>
      </c>
      <c r="F11" s="501">
        <v>12</v>
      </c>
      <c r="G11" s="502">
        <v>6</v>
      </c>
      <c r="H11" s="500">
        <v>4</v>
      </c>
      <c r="I11" s="501">
        <v>4</v>
      </c>
      <c r="J11" s="487" t="s">
        <v>155</v>
      </c>
      <c r="K11" s="501">
        <v>1</v>
      </c>
      <c r="L11" s="501">
        <v>1</v>
      </c>
      <c r="M11" s="487" t="s">
        <v>155</v>
      </c>
      <c r="N11" s="503">
        <v>1</v>
      </c>
      <c r="O11" s="487" t="s">
        <v>361</v>
      </c>
      <c r="P11" s="504">
        <v>1</v>
      </c>
    </row>
    <row r="12" spans="1:16" ht="21.75" customHeight="1" thickTop="1">
      <c r="A12" s="505" t="s">
        <v>436</v>
      </c>
      <c r="B12" s="506">
        <f>+E12+H12+K12+N12</f>
        <v>28</v>
      </c>
      <c r="C12" s="507">
        <v>16</v>
      </c>
      <c r="D12" s="507">
        <v>12</v>
      </c>
      <c r="E12" s="508">
        <v>21</v>
      </c>
      <c r="F12" s="508">
        <v>11</v>
      </c>
      <c r="G12" s="506">
        <v>10</v>
      </c>
      <c r="H12" s="507">
        <v>3</v>
      </c>
      <c r="I12" s="508">
        <v>3</v>
      </c>
      <c r="J12" s="509" t="s">
        <v>155</v>
      </c>
      <c r="K12" s="508">
        <v>3</v>
      </c>
      <c r="L12" s="508">
        <v>2</v>
      </c>
      <c r="M12" s="510">
        <v>1</v>
      </c>
      <c r="N12" s="511">
        <v>1</v>
      </c>
      <c r="O12" s="509" t="s">
        <v>155</v>
      </c>
      <c r="P12" s="512">
        <v>1</v>
      </c>
    </row>
    <row r="13" spans="1:16" ht="21.75" customHeight="1">
      <c r="A13" s="513" t="s">
        <v>424</v>
      </c>
      <c r="B13" s="514">
        <v>22</v>
      </c>
      <c r="C13" s="515">
        <f>F13+I13+L13</f>
        <v>13</v>
      </c>
      <c r="D13" s="515">
        <v>9</v>
      </c>
      <c r="E13" s="493">
        <v>16</v>
      </c>
      <c r="F13" s="495">
        <v>8</v>
      </c>
      <c r="G13" s="496">
        <v>8</v>
      </c>
      <c r="H13" s="495">
        <v>3</v>
      </c>
      <c r="I13" s="495">
        <v>3</v>
      </c>
      <c r="J13" s="516" t="s">
        <v>361</v>
      </c>
      <c r="K13" s="493">
        <v>3</v>
      </c>
      <c r="L13" s="495">
        <v>2</v>
      </c>
      <c r="M13" s="517">
        <v>1</v>
      </c>
      <c r="N13" s="492" t="s">
        <v>361</v>
      </c>
      <c r="O13" s="516" t="s">
        <v>361</v>
      </c>
      <c r="P13" s="492" t="s">
        <v>361</v>
      </c>
    </row>
    <row r="14" spans="1:16" ht="21.75" customHeight="1">
      <c r="A14" s="480" t="s">
        <v>425</v>
      </c>
      <c r="B14" s="494">
        <v>6</v>
      </c>
      <c r="C14" s="517">
        <v>3</v>
      </c>
      <c r="D14" s="495">
        <v>3</v>
      </c>
      <c r="E14" s="517">
        <v>5</v>
      </c>
      <c r="F14" s="517">
        <v>3</v>
      </c>
      <c r="G14" s="498">
        <v>2</v>
      </c>
      <c r="H14" s="492" t="s">
        <v>361</v>
      </c>
      <c r="I14" s="492" t="s">
        <v>361</v>
      </c>
      <c r="J14" s="492" t="s">
        <v>361</v>
      </c>
      <c r="K14" s="492" t="s">
        <v>361</v>
      </c>
      <c r="L14" s="492" t="s">
        <v>361</v>
      </c>
      <c r="M14" s="492" t="s">
        <v>361</v>
      </c>
      <c r="N14" s="517">
        <v>1</v>
      </c>
      <c r="O14" s="492" t="s">
        <v>361</v>
      </c>
      <c r="P14" s="517">
        <v>1</v>
      </c>
    </row>
    <row r="15" spans="1:16" ht="13.5">
      <c r="A15" s="518"/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519"/>
    </row>
    <row r="16" spans="1:16" ht="13.5">
      <c r="A16" s="518"/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519"/>
    </row>
  </sheetData>
  <sheetProtection/>
  <mergeCells count="7">
    <mergeCell ref="A2:P2"/>
    <mergeCell ref="A4:A5"/>
    <mergeCell ref="B4:D4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BB84"/>
  <sheetViews>
    <sheetView showZeros="0" zoomScale="130" zoomScaleNormal="130" zoomScalePageLayoutView="0" workbookViewId="0" topLeftCell="A39">
      <selection activeCell="A61" sqref="A61"/>
    </sheetView>
  </sheetViews>
  <sheetFormatPr defaultColWidth="9.00390625" defaultRowHeight="13.5"/>
  <cols>
    <col min="1" max="1" width="5.125" style="8" customWidth="1"/>
    <col min="2" max="2" width="5.50390625" style="8" customWidth="1"/>
    <col min="3" max="3" width="3.875" style="8" customWidth="1"/>
    <col min="4" max="4" width="5.875" style="8" customWidth="1"/>
    <col min="5" max="5" width="6.25390625" style="8" customWidth="1"/>
    <col min="6" max="6" width="5.875" style="8" customWidth="1"/>
    <col min="7" max="13" width="5.125" style="8" customWidth="1"/>
    <col min="14" max="14" width="6.375" style="8" customWidth="1"/>
    <col min="15" max="16" width="5.75390625" style="8" customWidth="1"/>
    <col min="17" max="17" width="4.625" style="8" customWidth="1"/>
    <col min="18" max="18" width="5.125" style="8" customWidth="1"/>
    <col min="19" max="19" width="5.50390625" style="8" customWidth="1"/>
    <col min="20" max="20" width="3.875" style="8" customWidth="1"/>
    <col min="21" max="21" width="5.875" style="8" customWidth="1"/>
    <col min="22" max="22" width="6.25390625" style="8" customWidth="1"/>
    <col min="23" max="23" width="6.00390625" style="8" customWidth="1"/>
    <col min="24" max="30" width="5.125" style="8" customWidth="1"/>
    <col min="31" max="31" width="6.375" style="8" customWidth="1"/>
    <col min="32" max="33" width="5.75390625" style="8" customWidth="1"/>
    <col min="34" max="34" width="4.625" style="8" customWidth="1"/>
    <col min="35" max="35" width="5.125" style="8" customWidth="1"/>
    <col min="36" max="36" width="5.50390625" style="8" customWidth="1"/>
    <col min="37" max="37" width="3.875" style="8" customWidth="1"/>
    <col min="38" max="38" width="5.875" style="8" customWidth="1"/>
    <col min="39" max="39" width="6.25390625" style="8" customWidth="1"/>
    <col min="40" max="40" width="6.00390625" style="8" customWidth="1"/>
    <col min="41" max="47" width="5.125" style="8" customWidth="1"/>
    <col min="48" max="48" width="6.375" style="8" customWidth="1"/>
    <col min="49" max="50" width="5.75390625" style="8" customWidth="1"/>
    <col min="51" max="51" width="4.625" style="8" customWidth="1"/>
    <col min="52" max="16384" width="9.00390625" style="8" customWidth="1"/>
  </cols>
  <sheetData>
    <row r="1" spans="1:51" ht="28.5" customHeight="1">
      <c r="A1" s="614" t="s">
        <v>176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4" t="s">
        <v>176</v>
      </c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4" t="s">
        <v>176</v>
      </c>
      <c r="AJ1" s="615"/>
      <c r="AK1" s="615"/>
      <c r="AL1" s="615"/>
      <c r="AM1" s="615"/>
      <c r="AN1" s="615"/>
      <c r="AO1" s="615"/>
      <c r="AP1" s="615"/>
      <c r="AQ1" s="615"/>
      <c r="AR1" s="615"/>
      <c r="AS1" s="615"/>
      <c r="AT1" s="615"/>
      <c r="AU1" s="615"/>
      <c r="AV1" s="615"/>
      <c r="AW1" s="615"/>
      <c r="AX1" s="615"/>
      <c r="AY1" s="615"/>
    </row>
    <row r="2" spans="5:15" ht="13.5" customHeight="1">
      <c r="E2" s="12"/>
      <c r="F2" s="12"/>
      <c r="G2" s="12"/>
      <c r="H2" s="12"/>
      <c r="M2" s="14"/>
      <c r="N2" s="15"/>
      <c r="O2" s="16"/>
    </row>
    <row r="3" spans="1:51" ht="13.5" customHeight="1">
      <c r="A3" s="163" t="s">
        <v>326</v>
      </c>
      <c r="B3" s="18"/>
      <c r="C3" s="163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57"/>
      <c r="R3" s="163" t="s">
        <v>79</v>
      </c>
      <c r="S3" s="18"/>
      <c r="T3" s="163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57"/>
      <c r="AI3" s="163" t="s">
        <v>187</v>
      </c>
      <c r="AJ3" s="18"/>
      <c r="AK3" s="163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57"/>
    </row>
    <row r="4" spans="1:51" s="23" customFormat="1" ht="21.75" customHeight="1">
      <c r="A4" s="600" t="s">
        <v>35</v>
      </c>
      <c r="B4" s="607"/>
      <c r="C4" s="586" t="s">
        <v>327</v>
      </c>
      <c r="D4" s="600" t="s">
        <v>305</v>
      </c>
      <c r="E4" s="601"/>
      <c r="F4" s="601"/>
      <c r="G4" s="601"/>
      <c r="H4" s="601"/>
      <c r="I4" s="601"/>
      <c r="J4" s="602"/>
      <c r="K4" s="602"/>
      <c r="L4" s="603"/>
      <c r="M4" s="588" t="s">
        <v>328</v>
      </c>
      <c r="N4" s="591" t="s">
        <v>329</v>
      </c>
      <c r="O4" s="594" t="s">
        <v>330</v>
      </c>
      <c r="P4" s="591"/>
      <c r="Q4" s="586" t="s">
        <v>31</v>
      </c>
      <c r="R4" s="600" t="s">
        <v>35</v>
      </c>
      <c r="S4" s="607"/>
      <c r="T4" s="586" t="s">
        <v>327</v>
      </c>
      <c r="U4" s="600" t="s">
        <v>305</v>
      </c>
      <c r="V4" s="601"/>
      <c r="W4" s="601"/>
      <c r="X4" s="601"/>
      <c r="Y4" s="601"/>
      <c r="Z4" s="601"/>
      <c r="AA4" s="602"/>
      <c r="AB4" s="602"/>
      <c r="AC4" s="603"/>
      <c r="AD4" s="588" t="s">
        <v>331</v>
      </c>
      <c r="AE4" s="591" t="s">
        <v>329</v>
      </c>
      <c r="AF4" s="594" t="s">
        <v>330</v>
      </c>
      <c r="AG4" s="591"/>
      <c r="AH4" s="586" t="s">
        <v>31</v>
      </c>
      <c r="AI4" s="600" t="s">
        <v>35</v>
      </c>
      <c r="AJ4" s="607"/>
      <c r="AK4" s="586" t="s">
        <v>327</v>
      </c>
      <c r="AL4" s="600" t="s">
        <v>305</v>
      </c>
      <c r="AM4" s="601"/>
      <c r="AN4" s="601"/>
      <c r="AO4" s="601"/>
      <c r="AP4" s="601"/>
      <c r="AQ4" s="601"/>
      <c r="AR4" s="602"/>
      <c r="AS4" s="602"/>
      <c r="AT4" s="603"/>
      <c r="AU4" s="588" t="s">
        <v>331</v>
      </c>
      <c r="AV4" s="591" t="s">
        <v>329</v>
      </c>
      <c r="AW4" s="594" t="s">
        <v>330</v>
      </c>
      <c r="AX4" s="591"/>
      <c r="AY4" s="586" t="s">
        <v>31</v>
      </c>
    </row>
    <row r="5" spans="1:51" s="23" customFormat="1" ht="18" customHeight="1">
      <c r="A5" s="604"/>
      <c r="B5" s="592"/>
      <c r="C5" s="613"/>
      <c r="D5" s="597" t="s">
        <v>87</v>
      </c>
      <c r="E5" s="598"/>
      <c r="F5" s="599"/>
      <c r="G5" s="597" t="s">
        <v>332</v>
      </c>
      <c r="H5" s="599"/>
      <c r="I5" s="597" t="s">
        <v>82</v>
      </c>
      <c r="J5" s="599"/>
      <c r="K5" s="597" t="s">
        <v>83</v>
      </c>
      <c r="L5" s="599"/>
      <c r="M5" s="589"/>
      <c r="N5" s="592"/>
      <c r="O5" s="595"/>
      <c r="P5" s="596"/>
      <c r="Q5" s="587"/>
      <c r="R5" s="604"/>
      <c r="S5" s="592"/>
      <c r="T5" s="613"/>
      <c r="U5" s="597" t="s">
        <v>87</v>
      </c>
      <c r="V5" s="598"/>
      <c r="W5" s="599"/>
      <c r="X5" s="597" t="s">
        <v>332</v>
      </c>
      <c r="Y5" s="599"/>
      <c r="Z5" s="597" t="s">
        <v>82</v>
      </c>
      <c r="AA5" s="599"/>
      <c r="AB5" s="597" t="s">
        <v>83</v>
      </c>
      <c r="AC5" s="599"/>
      <c r="AD5" s="589"/>
      <c r="AE5" s="592"/>
      <c r="AF5" s="595"/>
      <c r="AG5" s="596"/>
      <c r="AH5" s="587"/>
      <c r="AI5" s="604"/>
      <c r="AJ5" s="592"/>
      <c r="AK5" s="613"/>
      <c r="AL5" s="597" t="s">
        <v>87</v>
      </c>
      <c r="AM5" s="598"/>
      <c r="AN5" s="599"/>
      <c r="AO5" s="597" t="s">
        <v>332</v>
      </c>
      <c r="AP5" s="599"/>
      <c r="AQ5" s="597" t="s">
        <v>82</v>
      </c>
      <c r="AR5" s="599"/>
      <c r="AS5" s="597" t="s">
        <v>83</v>
      </c>
      <c r="AT5" s="599"/>
      <c r="AU5" s="589"/>
      <c r="AV5" s="592"/>
      <c r="AW5" s="595"/>
      <c r="AX5" s="596"/>
      <c r="AY5" s="587"/>
    </row>
    <row r="6" spans="1:51" s="23" customFormat="1" ht="17.25" customHeight="1">
      <c r="A6" s="612"/>
      <c r="B6" s="593"/>
      <c r="C6" s="587"/>
      <c r="D6" s="20" t="s">
        <v>87</v>
      </c>
      <c r="E6" s="20" t="s">
        <v>96</v>
      </c>
      <c r="F6" s="20" t="s">
        <v>97</v>
      </c>
      <c r="G6" s="20" t="s">
        <v>96</v>
      </c>
      <c r="H6" s="20" t="s">
        <v>97</v>
      </c>
      <c r="I6" s="20" t="s">
        <v>96</v>
      </c>
      <c r="J6" s="20" t="s">
        <v>97</v>
      </c>
      <c r="K6" s="20" t="s">
        <v>96</v>
      </c>
      <c r="L6" s="20" t="s">
        <v>97</v>
      </c>
      <c r="M6" s="590"/>
      <c r="N6" s="593"/>
      <c r="O6" s="374"/>
      <c r="P6" s="375" t="s">
        <v>30</v>
      </c>
      <c r="Q6" s="376" t="s">
        <v>333</v>
      </c>
      <c r="R6" s="612"/>
      <c r="S6" s="593"/>
      <c r="T6" s="587"/>
      <c r="U6" s="20" t="s">
        <v>87</v>
      </c>
      <c r="V6" s="20" t="s">
        <v>96</v>
      </c>
      <c r="W6" s="20" t="s">
        <v>97</v>
      </c>
      <c r="X6" s="20" t="s">
        <v>96</v>
      </c>
      <c r="Y6" s="20" t="s">
        <v>97</v>
      </c>
      <c r="Z6" s="20" t="s">
        <v>96</v>
      </c>
      <c r="AA6" s="20" t="s">
        <v>97</v>
      </c>
      <c r="AB6" s="20" t="s">
        <v>96</v>
      </c>
      <c r="AC6" s="20" t="s">
        <v>97</v>
      </c>
      <c r="AD6" s="590"/>
      <c r="AE6" s="593"/>
      <c r="AF6" s="374"/>
      <c r="AG6" s="375" t="s">
        <v>30</v>
      </c>
      <c r="AH6" s="376" t="s">
        <v>333</v>
      </c>
      <c r="AI6" s="612"/>
      <c r="AJ6" s="593"/>
      <c r="AK6" s="587"/>
      <c r="AL6" s="20" t="s">
        <v>87</v>
      </c>
      <c r="AM6" s="20" t="s">
        <v>96</v>
      </c>
      <c r="AN6" s="20" t="s">
        <v>97</v>
      </c>
      <c r="AO6" s="20" t="s">
        <v>96</v>
      </c>
      <c r="AP6" s="20" t="s">
        <v>97</v>
      </c>
      <c r="AQ6" s="20" t="s">
        <v>96</v>
      </c>
      <c r="AR6" s="20" t="s">
        <v>97</v>
      </c>
      <c r="AS6" s="20" t="s">
        <v>96</v>
      </c>
      <c r="AT6" s="20" t="s">
        <v>97</v>
      </c>
      <c r="AU6" s="590"/>
      <c r="AV6" s="593"/>
      <c r="AW6" s="164"/>
      <c r="AX6" s="20" t="s">
        <v>30</v>
      </c>
      <c r="AY6" s="376" t="s">
        <v>333</v>
      </c>
    </row>
    <row r="7" spans="1:51" s="23" customFormat="1" ht="15.75" customHeight="1" thickBot="1">
      <c r="A7" s="610" t="s">
        <v>306</v>
      </c>
      <c r="B7" s="611"/>
      <c r="C7" s="377">
        <v>211</v>
      </c>
      <c r="D7" s="378">
        <v>21709</v>
      </c>
      <c r="E7" s="378">
        <v>11100</v>
      </c>
      <c r="F7" s="378">
        <v>10609</v>
      </c>
      <c r="G7" s="378">
        <v>1990</v>
      </c>
      <c r="H7" s="378">
        <v>1843</v>
      </c>
      <c r="I7" s="378">
        <v>4519</v>
      </c>
      <c r="J7" s="378">
        <v>4339</v>
      </c>
      <c r="K7" s="378">
        <v>4591</v>
      </c>
      <c r="L7" s="378">
        <v>4427</v>
      </c>
      <c r="M7" s="379">
        <v>9688</v>
      </c>
      <c r="N7" s="378">
        <v>36885</v>
      </c>
      <c r="O7" s="379">
        <v>1503</v>
      </c>
      <c r="P7" s="378">
        <v>1471</v>
      </c>
      <c r="Q7" s="380">
        <v>157</v>
      </c>
      <c r="R7" s="610" t="s">
        <v>306</v>
      </c>
      <c r="S7" s="611"/>
      <c r="T7" s="377">
        <v>170</v>
      </c>
      <c r="U7" s="378">
        <v>14540</v>
      </c>
      <c r="V7" s="378">
        <v>7485</v>
      </c>
      <c r="W7" s="378">
        <v>7055</v>
      </c>
      <c r="X7" s="378">
        <v>881</v>
      </c>
      <c r="Y7" s="378">
        <v>804</v>
      </c>
      <c r="Z7" s="378">
        <v>3259</v>
      </c>
      <c r="AA7" s="378">
        <v>3076</v>
      </c>
      <c r="AB7" s="378">
        <v>3345</v>
      </c>
      <c r="AC7" s="378">
        <v>3175</v>
      </c>
      <c r="AD7" s="379">
        <v>6911</v>
      </c>
      <c r="AE7" s="378">
        <v>28460</v>
      </c>
      <c r="AF7" s="379">
        <v>1079</v>
      </c>
      <c r="AG7" s="378">
        <v>1073</v>
      </c>
      <c r="AH7" s="380">
        <v>91</v>
      </c>
      <c r="AI7" s="610" t="s">
        <v>306</v>
      </c>
      <c r="AJ7" s="611"/>
      <c r="AK7" s="377">
        <v>39</v>
      </c>
      <c r="AL7" s="378">
        <v>6872</v>
      </c>
      <c r="AM7" s="378">
        <v>3469</v>
      </c>
      <c r="AN7" s="378">
        <v>3403</v>
      </c>
      <c r="AO7" s="378">
        <v>1081</v>
      </c>
      <c r="AP7" s="378">
        <v>1011</v>
      </c>
      <c r="AQ7" s="378">
        <v>1198</v>
      </c>
      <c r="AR7" s="378">
        <v>1199</v>
      </c>
      <c r="AS7" s="378">
        <v>1190</v>
      </c>
      <c r="AT7" s="378">
        <v>1193</v>
      </c>
      <c r="AU7" s="378">
        <v>2652</v>
      </c>
      <c r="AV7" s="378">
        <v>8085</v>
      </c>
      <c r="AW7" s="379">
        <v>410</v>
      </c>
      <c r="AX7" s="378">
        <v>384</v>
      </c>
      <c r="AY7" s="380">
        <v>62</v>
      </c>
    </row>
    <row r="8" spans="1:52" ht="15.75" customHeight="1" thickTop="1">
      <c r="A8" s="604" t="s">
        <v>154</v>
      </c>
      <c r="B8" s="592"/>
      <c r="C8" s="381">
        <v>207</v>
      </c>
      <c r="D8" s="271">
        <v>20158</v>
      </c>
      <c r="E8" s="271">
        <v>10318</v>
      </c>
      <c r="F8" s="271">
        <v>9840</v>
      </c>
      <c r="G8" s="271">
        <v>2136</v>
      </c>
      <c r="H8" s="271">
        <v>2050</v>
      </c>
      <c r="I8" s="271">
        <v>4010</v>
      </c>
      <c r="J8" s="271">
        <v>3841</v>
      </c>
      <c r="K8" s="271">
        <v>4172</v>
      </c>
      <c r="L8" s="271">
        <v>3949</v>
      </c>
      <c r="M8" s="271">
        <v>8399</v>
      </c>
      <c r="N8" s="271">
        <v>35284</v>
      </c>
      <c r="O8" s="271">
        <v>1477</v>
      </c>
      <c r="P8" s="271">
        <v>1441</v>
      </c>
      <c r="Q8" s="272">
        <v>151</v>
      </c>
      <c r="R8" s="604" t="s">
        <v>154</v>
      </c>
      <c r="S8" s="592"/>
      <c r="T8" s="271">
        <v>166</v>
      </c>
      <c r="U8" s="271">
        <v>13488</v>
      </c>
      <c r="V8" s="271">
        <v>6927</v>
      </c>
      <c r="W8" s="271">
        <v>6561</v>
      </c>
      <c r="X8" s="271">
        <v>1121</v>
      </c>
      <c r="Y8" s="271">
        <v>1073</v>
      </c>
      <c r="Z8" s="271">
        <v>2830</v>
      </c>
      <c r="AA8" s="271">
        <v>2658</v>
      </c>
      <c r="AB8" s="271">
        <v>2976</v>
      </c>
      <c r="AC8" s="271">
        <v>2830</v>
      </c>
      <c r="AD8" s="271">
        <v>6057</v>
      </c>
      <c r="AE8" s="271">
        <v>26719</v>
      </c>
      <c r="AF8" s="271">
        <v>1056</v>
      </c>
      <c r="AG8" s="271">
        <v>1047</v>
      </c>
      <c r="AH8" s="272">
        <v>86</v>
      </c>
      <c r="AI8" s="604" t="s">
        <v>154</v>
      </c>
      <c r="AJ8" s="592"/>
      <c r="AK8" s="381">
        <v>39</v>
      </c>
      <c r="AL8" s="271">
        <v>6367</v>
      </c>
      <c r="AM8" s="271">
        <v>3238</v>
      </c>
      <c r="AN8" s="271">
        <v>3129</v>
      </c>
      <c r="AO8" s="271">
        <v>987</v>
      </c>
      <c r="AP8" s="271">
        <v>949</v>
      </c>
      <c r="AQ8" s="271">
        <v>1118</v>
      </c>
      <c r="AR8" s="271">
        <v>1119</v>
      </c>
      <c r="AS8" s="271">
        <v>1133</v>
      </c>
      <c r="AT8" s="271">
        <v>1061</v>
      </c>
      <c r="AU8" s="271">
        <v>2225</v>
      </c>
      <c r="AV8" s="271">
        <v>8245</v>
      </c>
      <c r="AW8" s="271">
        <v>405</v>
      </c>
      <c r="AX8" s="271">
        <v>378</v>
      </c>
      <c r="AY8" s="272">
        <v>62</v>
      </c>
      <c r="AZ8" s="104"/>
    </row>
    <row r="9" spans="1:52" ht="15.75" customHeight="1">
      <c r="A9" s="604" t="s">
        <v>159</v>
      </c>
      <c r="B9" s="592"/>
      <c r="C9" s="381">
        <v>205</v>
      </c>
      <c r="D9" s="271">
        <v>19792</v>
      </c>
      <c r="E9" s="271">
        <v>10108</v>
      </c>
      <c r="F9" s="271">
        <v>9684</v>
      </c>
      <c r="G9" s="271">
        <v>2115</v>
      </c>
      <c r="H9" s="271">
        <v>2046</v>
      </c>
      <c r="I9" s="271">
        <v>3919</v>
      </c>
      <c r="J9" s="271">
        <v>3730</v>
      </c>
      <c r="K9" s="271">
        <v>4074</v>
      </c>
      <c r="L9" s="271">
        <v>3908</v>
      </c>
      <c r="M9" s="271">
        <v>8039</v>
      </c>
      <c r="N9" s="271">
        <v>34975</v>
      </c>
      <c r="O9" s="271">
        <v>1480</v>
      </c>
      <c r="P9" s="271">
        <v>1437</v>
      </c>
      <c r="Q9" s="272">
        <v>143</v>
      </c>
      <c r="R9" s="604" t="s">
        <v>159</v>
      </c>
      <c r="S9" s="592"/>
      <c r="T9" s="271">
        <v>164</v>
      </c>
      <c r="U9" s="271">
        <v>13090</v>
      </c>
      <c r="V9" s="271">
        <v>6744</v>
      </c>
      <c r="W9" s="271">
        <v>6346</v>
      </c>
      <c r="X9" s="271">
        <v>1095</v>
      </c>
      <c r="Y9" s="271">
        <v>1038</v>
      </c>
      <c r="Z9" s="271">
        <v>2771</v>
      </c>
      <c r="AA9" s="271">
        <v>2590</v>
      </c>
      <c r="AB9" s="271">
        <v>2878</v>
      </c>
      <c r="AC9" s="271">
        <v>2718</v>
      </c>
      <c r="AD9" s="271">
        <v>5810</v>
      </c>
      <c r="AE9" s="271">
        <v>26410</v>
      </c>
      <c r="AF9" s="271">
        <v>1050</v>
      </c>
      <c r="AG9" s="271">
        <v>1036</v>
      </c>
      <c r="AH9" s="272">
        <v>81</v>
      </c>
      <c r="AI9" s="604" t="s">
        <v>159</v>
      </c>
      <c r="AJ9" s="592"/>
      <c r="AK9" s="381">
        <v>39</v>
      </c>
      <c r="AL9" s="271">
        <v>6400</v>
      </c>
      <c r="AM9" s="271">
        <v>3216</v>
      </c>
      <c r="AN9" s="271">
        <v>3184</v>
      </c>
      <c r="AO9" s="271">
        <v>992</v>
      </c>
      <c r="AP9" s="271">
        <v>980</v>
      </c>
      <c r="AQ9" s="271">
        <v>1089</v>
      </c>
      <c r="AR9" s="271">
        <v>1077</v>
      </c>
      <c r="AS9" s="271">
        <v>1135</v>
      </c>
      <c r="AT9" s="271">
        <v>1127</v>
      </c>
      <c r="AU9" s="271">
        <v>2111</v>
      </c>
      <c r="AV9" s="271">
        <v>8245</v>
      </c>
      <c r="AW9" s="271">
        <v>415</v>
      </c>
      <c r="AX9" s="271">
        <v>386</v>
      </c>
      <c r="AY9" s="272">
        <v>58</v>
      </c>
      <c r="AZ9" s="104"/>
    </row>
    <row r="10" spans="1:52" s="16" customFormat="1" ht="15.75" customHeight="1">
      <c r="A10" s="604" t="s">
        <v>174</v>
      </c>
      <c r="B10" s="592"/>
      <c r="C10" s="381">
        <v>205</v>
      </c>
      <c r="D10" s="271">
        <v>19305</v>
      </c>
      <c r="E10" s="271">
        <v>9878</v>
      </c>
      <c r="F10" s="271">
        <v>9427</v>
      </c>
      <c r="G10" s="271">
        <v>2103</v>
      </c>
      <c r="H10" s="271">
        <v>2096</v>
      </c>
      <c r="I10" s="271">
        <v>3787</v>
      </c>
      <c r="J10" s="271">
        <v>3515</v>
      </c>
      <c r="K10" s="271">
        <v>3988</v>
      </c>
      <c r="L10" s="271">
        <v>3816</v>
      </c>
      <c r="M10" s="271">
        <v>8008</v>
      </c>
      <c r="N10" s="271">
        <v>34445</v>
      </c>
      <c r="O10" s="271">
        <v>1478</v>
      </c>
      <c r="P10" s="271">
        <v>1436</v>
      </c>
      <c r="Q10" s="272">
        <v>158</v>
      </c>
      <c r="R10" s="604" t="s">
        <v>174</v>
      </c>
      <c r="S10" s="592"/>
      <c r="T10" s="271">
        <v>162</v>
      </c>
      <c r="U10" s="271">
        <v>12710</v>
      </c>
      <c r="V10" s="271">
        <v>6590</v>
      </c>
      <c r="W10" s="271">
        <v>6120</v>
      </c>
      <c r="X10" s="271">
        <v>1152</v>
      </c>
      <c r="Y10" s="271">
        <v>1082</v>
      </c>
      <c r="Z10" s="271">
        <v>2638</v>
      </c>
      <c r="AA10" s="271">
        <v>2391</v>
      </c>
      <c r="AB10" s="271">
        <v>2800</v>
      </c>
      <c r="AC10" s="271">
        <v>2647</v>
      </c>
      <c r="AD10" s="271">
        <v>5627</v>
      </c>
      <c r="AE10" s="271">
        <v>25655</v>
      </c>
      <c r="AF10" s="271">
        <v>1044</v>
      </c>
      <c r="AG10" s="271">
        <v>1031</v>
      </c>
      <c r="AH10" s="272">
        <v>89</v>
      </c>
      <c r="AI10" s="604" t="s">
        <v>174</v>
      </c>
      <c r="AJ10" s="592"/>
      <c r="AK10" s="381">
        <v>41</v>
      </c>
      <c r="AL10" s="271">
        <v>6298</v>
      </c>
      <c r="AM10" s="271">
        <v>3139</v>
      </c>
      <c r="AN10" s="271">
        <v>3159</v>
      </c>
      <c r="AO10" s="271">
        <v>923</v>
      </c>
      <c r="AP10" s="271">
        <v>986</v>
      </c>
      <c r="AQ10" s="271">
        <v>1085</v>
      </c>
      <c r="AR10" s="271">
        <v>1067</v>
      </c>
      <c r="AS10" s="271">
        <v>1131</v>
      </c>
      <c r="AT10" s="271">
        <v>1106</v>
      </c>
      <c r="AU10" s="271">
        <v>2257</v>
      </c>
      <c r="AV10" s="271">
        <v>8470</v>
      </c>
      <c r="AW10" s="271">
        <v>419</v>
      </c>
      <c r="AX10" s="271">
        <v>390</v>
      </c>
      <c r="AY10" s="272">
        <v>65</v>
      </c>
      <c r="AZ10" s="80"/>
    </row>
    <row r="11" spans="1:52" s="16" customFormat="1" ht="15.75" customHeight="1">
      <c r="A11" s="604" t="s">
        <v>250</v>
      </c>
      <c r="B11" s="592"/>
      <c r="C11" s="381">
        <v>203</v>
      </c>
      <c r="D11" s="271">
        <v>18636</v>
      </c>
      <c r="E11" s="271">
        <v>9507</v>
      </c>
      <c r="F11" s="271">
        <v>9129</v>
      </c>
      <c r="G11" s="271">
        <v>2073</v>
      </c>
      <c r="H11" s="271">
        <v>2094</v>
      </c>
      <c r="I11" s="271">
        <v>3558</v>
      </c>
      <c r="J11" s="271">
        <v>3470</v>
      </c>
      <c r="K11" s="271">
        <v>3876</v>
      </c>
      <c r="L11" s="271">
        <v>3565</v>
      </c>
      <c r="M11" s="271">
        <v>7790</v>
      </c>
      <c r="N11" s="271">
        <v>34555</v>
      </c>
      <c r="O11" s="271">
        <v>1467</v>
      </c>
      <c r="P11" s="271">
        <v>1422</v>
      </c>
      <c r="Q11" s="272">
        <v>162</v>
      </c>
      <c r="R11" s="604" t="s">
        <v>250</v>
      </c>
      <c r="S11" s="592"/>
      <c r="T11" s="381">
        <v>160</v>
      </c>
      <c r="U11" s="271">
        <v>12241</v>
      </c>
      <c r="V11" s="271">
        <v>6349</v>
      </c>
      <c r="W11" s="271">
        <v>5892</v>
      </c>
      <c r="X11" s="271">
        <v>1147</v>
      </c>
      <c r="Y11" s="271">
        <v>1137</v>
      </c>
      <c r="Z11" s="271">
        <v>2492</v>
      </c>
      <c r="AA11" s="271">
        <v>2344</v>
      </c>
      <c r="AB11" s="271">
        <v>2710</v>
      </c>
      <c r="AC11" s="271">
        <v>2411</v>
      </c>
      <c r="AD11" s="271">
        <v>5476</v>
      </c>
      <c r="AE11" s="271">
        <v>25765</v>
      </c>
      <c r="AF11" s="271">
        <v>1034</v>
      </c>
      <c r="AG11" s="271">
        <v>1019</v>
      </c>
      <c r="AH11" s="272">
        <v>93</v>
      </c>
      <c r="AI11" s="604" t="s">
        <v>250</v>
      </c>
      <c r="AJ11" s="592"/>
      <c r="AK11" s="381">
        <v>41</v>
      </c>
      <c r="AL11" s="271">
        <v>6097</v>
      </c>
      <c r="AM11" s="271">
        <v>3006</v>
      </c>
      <c r="AN11" s="271">
        <v>3091</v>
      </c>
      <c r="AO11" s="271">
        <v>898</v>
      </c>
      <c r="AP11" s="271">
        <v>929</v>
      </c>
      <c r="AQ11" s="271">
        <v>1005</v>
      </c>
      <c r="AR11" s="271">
        <v>1065</v>
      </c>
      <c r="AS11" s="271">
        <v>1103</v>
      </c>
      <c r="AT11" s="271">
        <v>1097</v>
      </c>
      <c r="AU11" s="271">
        <v>2194</v>
      </c>
      <c r="AV11" s="271">
        <v>8470</v>
      </c>
      <c r="AW11" s="271">
        <v>418</v>
      </c>
      <c r="AX11" s="271">
        <v>388</v>
      </c>
      <c r="AY11" s="272">
        <v>65</v>
      </c>
      <c r="AZ11" s="80"/>
    </row>
    <row r="12" spans="1:52" ht="15.75" customHeight="1">
      <c r="A12" s="608" t="s">
        <v>258</v>
      </c>
      <c r="B12" s="609"/>
      <c r="C12" s="382">
        <v>205</v>
      </c>
      <c r="D12" s="273">
        <v>18273</v>
      </c>
      <c r="E12" s="273">
        <v>9230</v>
      </c>
      <c r="F12" s="273">
        <v>9043</v>
      </c>
      <c r="G12" s="273">
        <v>2138</v>
      </c>
      <c r="H12" s="273">
        <v>2175</v>
      </c>
      <c r="I12" s="273">
        <v>3467</v>
      </c>
      <c r="J12" s="273">
        <v>3338</v>
      </c>
      <c r="K12" s="273">
        <v>3625</v>
      </c>
      <c r="L12" s="273">
        <v>3530</v>
      </c>
      <c r="M12" s="273">
        <v>7454</v>
      </c>
      <c r="N12" s="273">
        <v>34786</v>
      </c>
      <c r="O12" s="273">
        <v>1488</v>
      </c>
      <c r="P12" s="273">
        <v>1443</v>
      </c>
      <c r="Q12" s="274">
        <v>170</v>
      </c>
      <c r="R12" s="608" t="s">
        <v>258</v>
      </c>
      <c r="S12" s="609"/>
      <c r="T12" s="273">
        <v>160</v>
      </c>
      <c r="U12" s="273">
        <v>11854</v>
      </c>
      <c r="V12" s="273">
        <v>6040</v>
      </c>
      <c r="W12" s="273">
        <v>5814</v>
      </c>
      <c r="X12" s="273">
        <v>1140</v>
      </c>
      <c r="Y12" s="273">
        <v>1165</v>
      </c>
      <c r="Z12" s="273">
        <v>2398</v>
      </c>
      <c r="AA12" s="273">
        <v>2265</v>
      </c>
      <c r="AB12" s="273">
        <v>2502</v>
      </c>
      <c r="AC12" s="273">
        <v>2384</v>
      </c>
      <c r="AD12" s="273">
        <v>5147</v>
      </c>
      <c r="AE12" s="273">
        <v>25670</v>
      </c>
      <c r="AF12" s="273">
        <v>1032</v>
      </c>
      <c r="AG12" s="273">
        <v>1016</v>
      </c>
      <c r="AH12" s="274">
        <v>99</v>
      </c>
      <c r="AI12" s="608" t="s">
        <v>258</v>
      </c>
      <c r="AJ12" s="609"/>
      <c r="AK12" s="382">
        <f>SUM(AK14:AK52)</f>
        <v>43</v>
      </c>
      <c r="AL12" s="273">
        <v>6123</v>
      </c>
      <c r="AM12" s="273">
        <v>3042</v>
      </c>
      <c r="AN12" s="273">
        <v>3081</v>
      </c>
      <c r="AO12" s="273">
        <v>971</v>
      </c>
      <c r="AP12" s="273">
        <v>982</v>
      </c>
      <c r="AQ12" s="273">
        <v>1008</v>
      </c>
      <c r="AR12" s="273">
        <v>1013</v>
      </c>
      <c r="AS12" s="273">
        <v>1063</v>
      </c>
      <c r="AT12" s="273">
        <v>1086</v>
      </c>
      <c r="AU12" s="273">
        <v>2187</v>
      </c>
      <c r="AV12" s="273">
        <v>8796</v>
      </c>
      <c r="AW12" s="273">
        <v>441</v>
      </c>
      <c r="AX12" s="273">
        <v>412</v>
      </c>
      <c r="AY12" s="274">
        <v>63</v>
      </c>
      <c r="AZ12" s="104"/>
    </row>
    <row r="13" spans="1:52" ht="15.75" customHeight="1">
      <c r="A13" s="605" t="s">
        <v>307</v>
      </c>
      <c r="B13" s="606"/>
      <c r="C13" s="383">
        <f>+SUM(C14:C52)</f>
        <v>204</v>
      </c>
      <c r="D13" s="384">
        <f aca="true" t="shared" si="0" ref="D13:N13">+SUM(D14:D52)</f>
        <v>18084</v>
      </c>
      <c r="E13" s="384">
        <f t="shared" si="0"/>
        <v>9062</v>
      </c>
      <c r="F13" s="384">
        <f t="shared" si="0"/>
        <v>9022</v>
      </c>
      <c r="G13" s="385">
        <v>2166</v>
      </c>
      <c r="H13" s="385">
        <v>2223</v>
      </c>
      <c r="I13" s="385">
        <v>3370</v>
      </c>
      <c r="J13" s="385">
        <v>3391</v>
      </c>
      <c r="K13" s="385">
        <v>3526</v>
      </c>
      <c r="L13" s="385">
        <v>3408</v>
      </c>
      <c r="M13" s="384">
        <f t="shared" si="0"/>
        <v>7201</v>
      </c>
      <c r="N13" s="384">
        <f t="shared" si="0"/>
        <v>34460</v>
      </c>
      <c r="O13" s="384">
        <f>+SUM(O14:O52)</f>
        <v>1450</v>
      </c>
      <c r="P13" s="384">
        <f>+SUM(P14:P52)</f>
        <v>1406</v>
      </c>
      <c r="Q13" s="386">
        <f>+SUM(Q14:Q52)</f>
        <v>172</v>
      </c>
      <c r="R13" s="605" t="s">
        <v>307</v>
      </c>
      <c r="S13" s="606"/>
      <c r="T13" s="383">
        <f>SUM(T14:T52)</f>
        <v>159</v>
      </c>
      <c r="U13" s="384">
        <f aca="true" t="shared" si="1" ref="U13:AH13">SUM(U14:U52)</f>
        <v>11614</v>
      </c>
      <c r="V13" s="384">
        <f t="shared" si="1"/>
        <v>5884</v>
      </c>
      <c r="W13" s="384">
        <f t="shared" si="1"/>
        <v>5730</v>
      </c>
      <c r="X13" s="387">
        <v>1149</v>
      </c>
      <c r="Y13" s="387">
        <v>1139</v>
      </c>
      <c r="Z13" s="387">
        <v>2292</v>
      </c>
      <c r="AA13" s="387">
        <v>2283</v>
      </c>
      <c r="AB13" s="387">
        <v>2443</v>
      </c>
      <c r="AC13" s="387">
        <v>2308</v>
      </c>
      <c r="AD13" s="384">
        <f t="shared" si="1"/>
        <v>4952</v>
      </c>
      <c r="AE13" s="384">
        <f t="shared" si="1"/>
        <v>25350</v>
      </c>
      <c r="AF13" s="384">
        <f t="shared" si="1"/>
        <v>990</v>
      </c>
      <c r="AG13" s="384">
        <f t="shared" si="1"/>
        <v>974</v>
      </c>
      <c r="AH13" s="386">
        <f t="shared" si="1"/>
        <v>99</v>
      </c>
      <c r="AI13" s="605" t="s">
        <v>307</v>
      </c>
      <c r="AJ13" s="606"/>
      <c r="AK13" s="383">
        <v>43</v>
      </c>
      <c r="AL13" s="384">
        <f>+SUM(AL14:AL52)</f>
        <v>6177</v>
      </c>
      <c r="AM13" s="384">
        <f>+SUM(AM14:AM52)</f>
        <v>3035</v>
      </c>
      <c r="AN13" s="384">
        <f>+SUM(AN14:AN52)</f>
        <v>3142</v>
      </c>
      <c r="AO13" s="388">
        <v>990</v>
      </c>
      <c r="AP13" s="388">
        <v>1056</v>
      </c>
      <c r="AQ13" s="388">
        <v>1021</v>
      </c>
      <c r="AR13" s="388">
        <v>1045</v>
      </c>
      <c r="AS13" s="388">
        <v>1024</v>
      </c>
      <c r="AT13" s="388">
        <v>1041</v>
      </c>
      <c r="AU13" s="384">
        <f>+SUM(AU14:AU52)</f>
        <v>2129</v>
      </c>
      <c r="AV13" s="384">
        <f>+SUM(AV14:AV52)</f>
        <v>8790</v>
      </c>
      <c r="AW13" s="384">
        <f>+SUM(AW14:AW52)</f>
        <v>442</v>
      </c>
      <c r="AX13" s="384">
        <f>+SUM(AX14:AX52)</f>
        <v>414</v>
      </c>
      <c r="AY13" s="386">
        <f>+SUM(AY14:AY52)</f>
        <v>65</v>
      </c>
      <c r="AZ13" s="104"/>
    </row>
    <row r="14" spans="1:52" ht="16.5" customHeight="1">
      <c r="A14" s="600" t="s">
        <v>47</v>
      </c>
      <c r="B14" s="607"/>
      <c r="C14" s="246">
        <v>56</v>
      </c>
      <c r="D14" s="246">
        <v>4430</v>
      </c>
      <c r="E14" s="246">
        <v>2212</v>
      </c>
      <c r="F14" s="246">
        <v>2218</v>
      </c>
      <c r="G14" s="321">
        <v>400</v>
      </c>
      <c r="H14" s="321">
        <v>425</v>
      </c>
      <c r="I14" s="321">
        <v>864</v>
      </c>
      <c r="J14" s="321">
        <v>870</v>
      </c>
      <c r="K14" s="321">
        <v>948</v>
      </c>
      <c r="L14" s="321">
        <v>923</v>
      </c>
      <c r="M14" s="246">
        <v>1843</v>
      </c>
      <c r="N14" s="246">
        <v>6295</v>
      </c>
      <c r="O14" s="246">
        <v>318</v>
      </c>
      <c r="P14" s="246">
        <v>307</v>
      </c>
      <c r="Q14" s="209">
        <v>34</v>
      </c>
      <c r="R14" s="600" t="s">
        <v>47</v>
      </c>
      <c r="S14" s="607"/>
      <c r="T14" s="171">
        <v>39</v>
      </c>
      <c r="U14" s="246">
        <v>2023</v>
      </c>
      <c r="V14" s="246">
        <v>1034</v>
      </c>
      <c r="W14" s="240">
        <v>989</v>
      </c>
      <c r="X14" s="323">
        <v>25</v>
      </c>
      <c r="Y14" s="323">
        <v>25</v>
      </c>
      <c r="Z14" s="323">
        <v>473</v>
      </c>
      <c r="AA14" s="323">
        <v>461</v>
      </c>
      <c r="AB14" s="323">
        <v>536</v>
      </c>
      <c r="AC14" s="323">
        <v>503</v>
      </c>
      <c r="AD14" s="246">
        <v>1058</v>
      </c>
      <c r="AE14" s="260">
        <v>3200</v>
      </c>
      <c r="AF14" s="246">
        <v>157</v>
      </c>
      <c r="AG14" s="246">
        <v>155</v>
      </c>
      <c r="AH14" s="209">
        <v>9</v>
      </c>
      <c r="AI14" s="600" t="s">
        <v>47</v>
      </c>
      <c r="AJ14" s="607"/>
      <c r="AK14" s="108">
        <v>15</v>
      </c>
      <c r="AL14" s="108">
        <v>2114</v>
      </c>
      <c r="AM14" s="108">
        <v>1035</v>
      </c>
      <c r="AN14" s="108">
        <v>1079</v>
      </c>
      <c r="AO14" s="325">
        <v>348</v>
      </c>
      <c r="AP14" s="325">
        <v>372</v>
      </c>
      <c r="AQ14" s="325">
        <v>334</v>
      </c>
      <c r="AR14" s="325">
        <v>346</v>
      </c>
      <c r="AS14" s="325">
        <v>353</v>
      </c>
      <c r="AT14" s="325">
        <v>361</v>
      </c>
      <c r="AU14" s="108">
        <v>665</v>
      </c>
      <c r="AV14" s="108">
        <v>2775</v>
      </c>
      <c r="AW14" s="108">
        <v>143</v>
      </c>
      <c r="AX14" s="108">
        <v>134</v>
      </c>
      <c r="AY14" s="56">
        <v>17</v>
      </c>
      <c r="AZ14" s="104"/>
    </row>
    <row r="15" spans="1:52" ht="16.5" customHeight="1">
      <c r="A15" s="604" t="s">
        <v>0</v>
      </c>
      <c r="B15" s="592"/>
      <c r="C15" s="246">
        <v>11</v>
      </c>
      <c r="D15" s="246">
        <v>737</v>
      </c>
      <c r="E15" s="246">
        <v>384</v>
      </c>
      <c r="F15" s="246">
        <v>353</v>
      </c>
      <c r="G15" s="321">
        <v>78</v>
      </c>
      <c r="H15" s="321">
        <v>84</v>
      </c>
      <c r="I15" s="321">
        <v>171</v>
      </c>
      <c r="J15" s="321">
        <v>140</v>
      </c>
      <c r="K15" s="321">
        <v>135</v>
      </c>
      <c r="L15" s="321">
        <v>129</v>
      </c>
      <c r="M15" s="246">
        <v>335</v>
      </c>
      <c r="N15" s="246">
        <v>1995</v>
      </c>
      <c r="O15" s="246">
        <v>78</v>
      </c>
      <c r="P15" s="246">
        <v>76</v>
      </c>
      <c r="Q15" s="209">
        <v>18</v>
      </c>
      <c r="R15" s="604" t="s">
        <v>0</v>
      </c>
      <c r="S15" s="592"/>
      <c r="T15" s="171">
        <v>8</v>
      </c>
      <c r="U15" s="246">
        <v>407</v>
      </c>
      <c r="V15" s="246">
        <v>206</v>
      </c>
      <c r="W15" s="246">
        <v>201</v>
      </c>
      <c r="X15" s="323">
        <v>25</v>
      </c>
      <c r="Y15" s="323">
        <v>27</v>
      </c>
      <c r="Z15" s="323">
        <v>100</v>
      </c>
      <c r="AA15" s="323">
        <v>92</v>
      </c>
      <c r="AB15" s="323">
        <v>81</v>
      </c>
      <c r="AC15" s="323">
        <v>82</v>
      </c>
      <c r="AD15" s="246">
        <v>198</v>
      </c>
      <c r="AE15" s="260">
        <v>1380</v>
      </c>
      <c r="AF15" s="246">
        <v>48</v>
      </c>
      <c r="AG15" s="246">
        <v>47</v>
      </c>
      <c r="AH15" s="209">
        <v>8</v>
      </c>
      <c r="AI15" s="604" t="s">
        <v>0</v>
      </c>
      <c r="AJ15" s="592"/>
      <c r="AK15" s="108">
        <v>3</v>
      </c>
      <c r="AL15" s="108">
        <v>330</v>
      </c>
      <c r="AM15" s="108">
        <v>178</v>
      </c>
      <c r="AN15" s="108">
        <v>152</v>
      </c>
      <c r="AO15" s="325">
        <v>53</v>
      </c>
      <c r="AP15" s="325">
        <v>57</v>
      </c>
      <c r="AQ15" s="325">
        <v>71</v>
      </c>
      <c r="AR15" s="325">
        <v>48</v>
      </c>
      <c r="AS15" s="325">
        <v>54</v>
      </c>
      <c r="AT15" s="325">
        <v>47</v>
      </c>
      <c r="AU15" s="108">
        <v>137</v>
      </c>
      <c r="AV15" s="108">
        <v>615</v>
      </c>
      <c r="AW15" s="108">
        <v>30</v>
      </c>
      <c r="AX15" s="108">
        <v>29</v>
      </c>
      <c r="AY15" s="56">
        <v>10</v>
      </c>
      <c r="AZ15" s="104"/>
    </row>
    <row r="16" spans="1:52" ht="16.5" customHeight="1">
      <c r="A16" s="604" t="s">
        <v>1</v>
      </c>
      <c r="B16" s="592"/>
      <c r="C16" s="246">
        <v>12</v>
      </c>
      <c r="D16" s="246">
        <v>1088</v>
      </c>
      <c r="E16" s="246">
        <v>533</v>
      </c>
      <c r="F16" s="246">
        <v>555</v>
      </c>
      <c r="G16" s="321">
        <v>148</v>
      </c>
      <c r="H16" s="321">
        <v>171</v>
      </c>
      <c r="I16" s="321">
        <v>202</v>
      </c>
      <c r="J16" s="321">
        <v>180</v>
      </c>
      <c r="K16" s="321">
        <v>183</v>
      </c>
      <c r="L16" s="321">
        <v>204</v>
      </c>
      <c r="M16" s="246">
        <v>390</v>
      </c>
      <c r="N16" s="246">
        <v>2530</v>
      </c>
      <c r="O16" s="246">
        <v>85</v>
      </c>
      <c r="P16" s="246">
        <v>82</v>
      </c>
      <c r="Q16" s="209">
        <v>5</v>
      </c>
      <c r="R16" s="604" t="s">
        <v>1</v>
      </c>
      <c r="S16" s="592"/>
      <c r="T16" s="171">
        <v>11</v>
      </c>
      <c r="U16" s="246">
        <v>979</v>
      </c>
      <c r="V16" s="246">
        <v>473</v>
      </c>
      <c r="W16" s="246">
        <v>506</v>
      </c>
      <c r="X16" s="323">
        <v>126</v>
      </c>
      <c r="Y16" s="323">
        <v>157</v>
      </c>
      <c r="Z16" s="323">
        <v>188</v>
      </c>
      <c r="AA16" s="323">
        <v>162</v>
      </c>
      <c r="AB16" s="323">
        <v>159</v>
      </c>
      <c r="AC16" s="323">
        <v>187</v>
      </c>
      <c r="AD16" s="246">
        <v>335</v>
      </c>
      <c r="AE16" s="260">
        <v>2370</v>
      </c>
      <c r="AF16" s="246">
        <v>77</v>
      </c>
      <c r="AG16" s="246">
        <v>75</v>
      </c>
      <c r="AH16" s="209">
        <v>2</v>
      </c>
      <c r="AI16" s="604" t="s">
        <v>1</v>
      </c>
      <c r="AJ16" s="592"/>
      <c r="AK16" s="108">
        <v>1</v>
      </c>
      <c r="AL16" s="108">
        <v>109</v>
      </c>
      <c r="AM16" s="108">
        <v>60</v>
      </c>
      <c r="AN16" s="108">
        <v>49</v>
      </c>
      <c r="AO16" s="325">
        <v>22</v>
      </c>
      <c r="AP16" s="325">
        <v>14</v>
      </c>
      <c r="AQ16" s="325">
        <v>14</v>
      </c>
      <c r="AR16" s="325">
        <v>18</v>
      </c>
      <c r="AS16" s="325">
        <v>24</v>
      </c>
      <c r="AT16" s="325">
        <v>17</v>
      </c>
      <c r="AU16" s="108">
        <v>55</v>
      </c>
      <c r="AV16" s="108">
        <v>160</v>
      </c>
      <c r="AW16" s="108">
        <v>8</v>
      </c>
      <c r="AX16" s="108">
        <v>7</v>
      </c>
      <c r="AY16" s="56">
        <v>3</v>
      </c>
      <c r="AZ16" s="104"/>
    </row>
    <row r="17" spans="1:52" ht="16.5" customHeight="1">
      <c r="A17" s="604" t="s">
        <v>48</v>
      </c>
      <c r="B17" s="592"/>
      <c r="C17" s="246">
        <v>11</v>
      </c>
      <c r="D17" s="246">
        <v>981</v>
      </c>
      <c r="E17" s="246">
        <v>528</v>
      </c>
      <c r="F17" s="246">
        <v>453</v>
      </c>
      <c r="G17" s="321">
        <v>173</v>
      </c>
      <c r="H17" s="321">
        <v>154</v>
      </c>
      <c r="I17" s="321">
        <v>177</v>
      </c>
      <c r="J17" s="321">
        <v>153</v>
      </c>
      <c r="K17" s="321">
        <v>178</v>
      </c>
      <c r="L17" s="321">
        <v>146</v>
      </c>
      <c r="M17" s="246">
        <v>344</v>
      </c>
      <c r="N17" s="246">
        <v>1980</v>
      </c>
      <c r="O17" s="246">
        <v>105</v>
      </c>
      <c r="P17" s="246">
        <v>104</v>
      </c>
      <c r="Q17" s="209">
        <v>8</v>
      </c>
      <c r="R17" s="604" t="s">
        <v>48</v>
      </c>
      <c r="S17" s="592"/>
      <c r="T17" s="171">
        <v>9</v>
      </c>
      <c r="U17" s="246">
        <v>790</v>
      </c>
      <c r="V17" s="246">
        <v>413</v>
      </c>
      <c r="W17" s="246">
        <v>377</v>
      </c>
      <c r="X17" s="323">
        <v>136</v>
      </c>
      <c r="Y17" s="323">
        <v>136</v>
      </c>
      <c r="Z17" s="323">
        <v>139</v>
      </c>
      <c r="AA17" s="323">
        <v>123</v>
      </c>
      <c r="AB17" s="323">
        <v>138</v>
      </c>
      <c r="AC17" s="323">
        <v>118</v>
      </c>
      <c r="AD17" s="246">
        <v>280</v>
      </c>
      <c r="AE17" s="260">
        <v>1710</v>
      </c>
      <c r="AF17" s="246">
        <v>88</v>
      </c>
      <c r="AG17" s="246">
        <v>88</v>
      </c>
      <c r="AH17" s="209">
        <v>6</v>
      </c>
      <c r="AI17" s="604" t="s">
        <v>48</v>
      </c>
      <c r="AJ17" s="592"/>
      <c r="AK17" s="108">
        <v>2</v>
      </c>
      <c r="AL17" s="108">
        <v>191</v>
      </c>
      <c r="AM17" s="108">
        <v>115</v>
      </c>
      <c r="AN17" s="108">
        <v>76</v>
      </c>
      <c r="AO17" s="325">
        <v>37</v>
      </c>
      <c r="AP17" s="325">
        <v>18</v>
      </c>
      <c r="AQ17" s="325">
        <v>38</v>
      </c>
      <c r="AR17" s="325">
        <v>30</v>
      </c>
      <c r="AS17" s="325">
        <v>40</v>
      </c>
      <c r="AT17" s="325">
        <v>28</v>
      </c>
      <c r="AU17" s="108">
        <v>64</v>
      </c>
      <c r="AV17" s="108">
        <v>270</v>
      </c>
      <c r="AW17" s="108">
        <v>17</v>
      </c>
      <c r="AX17" s="108">
        <v>16</v>
      </c>
      <c r="AY17" s="56">
        <v>2</v>
      </c>
      <c r="AZ17" s="104"/>
    </row>
    <row r="18" spans="1:52" ht="16.5" customHeight="1">
      <c r="A18" s="604" t="s">
        <v>49</v>
      </c>
      <c r="B18" s="592"/>
      <c r="C18" s="246">
        <v>19</v>
      </c>
      <c r="D18" s="246">
        <v>1351</v>
      </c>
      <c r="E18" s="246">
        <v>711</v>
      </c>
      <c r="F18" s="246">
        <v>640</v>
      </c>
      <c r="G18" s="321">
        <v>74</v>
      </c>
      <c r="H18" s="321">
        <v>61</v>
      </c>
      <c r="I18" s="321">
        <v>285</v>
      </c>
      <c r="J18" s="321">
        <v>282</v>
      </c>
      <c r="K18" s="321">
        <v>352</v>
      </c>
      <c r="L18" s="321">
        <v>297</v>
      </c>
      <c r="M18" s="246">
        <v>647</v>
      </c>
      <c r="N18" s="246">
        <v>4095</v>
      </c>
      <c r="O18" s="246">
        <v>134</v>
      </c>
      <c r="P18" s="246">
        <v>130</v>
      </c>
      <c r="Q18" s="209">
        <v>3</v>
      </c>
      <c r="R18" s="604" t="s">
        <v>49</v>
      </c>
      <c r="S18" s="592"/>
      <c r="T18" s="171">
        <v>15</v>
      </c>
      <c r="U18" s="246">
        <v>837</v>
      </c>
      <c r="V18" s="246">
        <v>461</v>
      </c>
      <c r="W18" s="246">
        <v>376</v>
      </c>
      <c r="X18" s="248" t="s">
        <v>334</v>
      </c>
      <c r="Y18" s="248" t="s">
        <v>335</v>
      </c>
      <c r="Z18" s="323">
        <v>213</v>
      </c>
      <c r="AA18" s="323">
        <v>195</v>
      </c>
      <c r="AB18" s="323">
        <v>248</v>
      </c>
      <c r="AC18" s="323">
        <v>181</v>
      </c>
      <c r="AD18" s="246">
        <v>441</v>
      </c>
      <c r="AE18" s="260">
        <v>3115</v>
      </c>
      <c r="AF18" s="246">
        <v>91</v>
      </c>
      <c r="AG18" s="246">
        <v>91</v>
      </c>
      <c r="AH18" s="253" t="s">
        <v>335</v>
      </c>
      <c r="AI18" s="604" t="s">
        <v>49</v>
      </c>
      <c r="AJ18" s="592"/>
      <c r="AK18" s="108">
        <v>4</v>
      </c>
      <c r="AL18" s="108">
        <v>514</v>
      </c>
      <c r="AM18" s="108">
        <v>250</v>
      </c>
      <c r="AN18" s="108">
        <v>264</v>
      </c>
      <c r="AO18" s="325">
        <v>74</v>
      </c>
      <c r="AP18" s="325">
        <v>61</v>
      </c>
      <c r="AQ18" s="325">
        <v>72</v>
      </c>
      <c r="AR18" s="325">
        <v>87</v>
      </c>
      <c r="AS18" s="325">
        <v>104</v>
      </c>
      <c r="AT18" s="325">
        <v>116</v>
      </c>
      <c r="AU18" s="108">
        <v>206</v>
      </c>
      <c r="AV18" s="108">
        <v>980</v>
      </c>
      <c r="AW18" s="108">
        <v>43</v>
      </c>
      <c r="AX18" s="108">
        <v>39</v>
      </c>
      <c r="AY18" s="56">
        <v>3</v>
      </c>
      <c r="AZ18" s="104"/>
    </row>
    <row r="19" spans="1:52" ht="16.5" customHeight="1">
      <c r="A19" s="604" t="s">
        <v>50</v>
      </c>
      <c r="B19" s="592"/>
      <c r="C19" s="246">
        <v>8</v>
      </c>
      <c r="D19" s="246">
        <v>633</v>
      </c>
      <c r="E19" s="246">
        <v>292</v>
      </c>
      <c r="F19" s="246">
        <v>341</v>
      </c>
      <c r="G19" s="321">
        <v>83</v>
      </c>
      <c r="H19" s="321">
        <v>82</v>
      </c>
      <c r="I19" s="321">
        <v>105</v>
      </c>
      <c r="J19" s="321">
        <v>152</v>
      </c>
      <c r="K19" s="321">
        <v>104</v>
      </c>
      <c r="L19" s="321">
        <v>107</v>
      </c>
      <c r="M19" s="246">
        <v>257</v>
      </c>
      <c r="N19" s="246">
        <v>1365</v>
      </c>
      <c r="O19" s="246">
        <v>55</v>
      </c>
      <c r="P19" s="246">
        <v>49</v>
      </c>
      <c r="Q19" s="209">
        <v>9</v>
      </c>
      <c r="R19" s="604" t="s">
        <v>50</v>
      </c>
      <c r="S19" s="592"/>
      <c r="T19" s="171">
        <v>5</v>
      </c>
      <c r="U19" s="246">
        <v>278</v>
      </c>
      <c r="V19" s="246">
        <v>123</v>
      </c>
      <c r="W19" s="246">
        <v>155</v>
      </c>
      <c r="X19" s="323">
        <v>12</v>
      </c>
      <c r="Y19" s="323">
        <v>8</v>
      </c>
      <c r="Z19" s="323">
        <v>60</v>
      </c>
      <c r="AA19" s="323">
        <v>85</v>
      </c>
      <c r="AB19" s="323">
        <v>51</v>
      </c>
      <c r="AC19" s="323">
        <v>62</v>
      </c>
      <c r="AD19" s="246">
        <v>148</v>
      </c>
      <c r="AE19" s="260">
        <v>805</v>
      </c>
      <c r="AF19" s="246">
        <v>24</v>
      </c>
      <c r="AG19" s="246">
        <v>24</v>
      </c>
      <c r="AH19" s="209">
        <v>5</v>
      </c>
      <c r="AI19" s="604" t="s">
        <v>50</v>
      </c>
      <c r="AJ19" s="592"/>
      <c r="AK19" s="108">
        <v>3</v>
      </c>
      <c r="AL19" s="108">
        <v>355</v>
      </c>
      <c r="AM19" s="108">
        <v>169</v>
      </c>
      <c r="AN19" s="108">
        <v>186</v>
      </c>
      <c r="AO19" s="325">
        <v>71</v>
      </c>
      <c r="AP19" s="325">
        <v>74</v>
      </c>
      <c r="AQ19" s="325">
        <v>45</v>
      </c>
      <c r="AR19" s="325">
        <v>67</v>
      </c>
      <c r="AS19" s="325">
        <v>53</v>
      </c>
      <c r="AT19" s="325">
        <v>45</v>
      </c>
      <c r="AU19" s="108">
        <v>109</v>
      </c>
      <c r="AV19" s="108">
        <v>560</v>
      </c>
      <c r="AW19" s="108">
        <v>31</v>
      </c>
      <c r="AX19" s="108">
        <v>25</v>
      </c>
      <c r="AY19" s="56">
        <v>4</v>
      </c>
      <c r="AZ19" s="104"/>
    </row>
    <row r="20" spans="1:52" ht="16.5" customHeight="1">
      <c r="A20" s="604" t="s">
        <v>51</v>
      </c>
      <c r="B20" s="592"/>
      <c r="C20" s="246">
        <v>2</v>
      </c>
      <c r="D20" s="246">
        <v>111</v>
      </c>
      <c r="E20" s="246">
        <v>55</v>
      </c>
      <c r="F20" s="246">
        <v>56</v>
      </c>
      <c r="G20" s="321">
        <v>19</v>
      </c>
      <c r="H20" s="321">
        <v>21</v>
      </c>
      <c r="I20" s="321">
        <v>20</v>
      </c>
      <c r="J20" s="321">
        <v>19</v>
      </c>
      <c r="K20" s="321">
        <v>16</v>
      </c>
      <c r="L20" s="321">
        <v>16</v>
      </c>
      <c r="M20" s="246">
        <v>35</v>
      </c>
      <c r="N20" s="246">
        <v>430</v>
      </c>
      <c r="O20" s="246">
        <v>18</v>
      </c>
      <c r="P20" s="246">
        <v>18</v>
      </c>
      <c r="Q20" s="209">
        <v>1</v>
      </c>
      <c r="R20" s="604" t="s">
        <v>51</v>
      </c>
      <c r="S20" s="592"/>
      <c r="T20" s="171">
        <v>2</v>
      </c>
      <c r="U20" s="246">
        <v>111</v>
      </c>
      <c r="V20" s="246">
        <v>55</v>
      </c>
      <c r="W20" s="246">
        <v>56</v>
      </c>
      <c r="X20" s="323">
        <v>19</v>
      </c>
      <c r="Y20" s="323">
        <v>21</v>
      </c>
      <c r="Z20" s="323">
        <v>20</v>
      </c>
      <c r="AA20" s="323">
        <v>19</v>
      </c>
      <c r="AB20" s="323">
        <v>16</v>
      </c>
      <c r="AC20" s="323">
        <v>16</v>
      </c>
      <c r="AD20" s="246">
        <v>35</v>
      </c>
      <c r="AE20" s="260">
        <v>430</v>
      </c>
      <c r="AF20" s="246">
        <v>18</v>
      </c>
      <c r="AG20" s="246">
        <v>18</v>
      </c>
      <c r="AH20" s="209">
        <v>1</v>
      </c>
      <c r="AI20" s="604" t="s">
        <v>51</v>
      </c>
      <c r="AJ20" s="592"/>
      <c r="AK20" s="108">
        <v>0</v>
      </c>
      <c r="AL20" s="108">
        <v>0</v>
      </c>
      <c r="AM20" s="108">
        <v>0</v>
      </c>
      <c r="AN20" s="108">
        <v>0</v>
      </c>
      <c r="AO20" s="325">
        <v>0</v>
      </c>
      <c r="AP20" s="325">
        <v>0</v>
      </c>
      <c r="AQ20" s="325">
        <v>0</v>
      </c>
      <c r="AR20" s="325">
        <v>0</v>
      </c>
      <c r="AS20" s="325">
        <v>0</v>
      </c>
      <c r="AT20" s="325">
        <v>0</v>
      </c>
      <c r="AU20" s="108">
        <v>0</v>
      </c>
      <c r="AV20" s="108">
        <v>0</v>
      </c>
      <c r="AW20" s="108">
        <v>0</v>
      </c>
      <c r="AX20" s="108">
        <v>0</v>
      </c>
      <c r="AY20" s="56">
        <v>0</v>
      </c>
      <c r="AZ20" s="104"/>
    </row>
    <row r="21" spans="1:52" ht="16.5" customHeight="1">
      <c r="A21" s="604" t="s">
        <v>52</v>
      </c>
      <c r="B21" s="592"/>
      <c r="C21" s="246">
        <v>5</v>
      </c>
      <c r="D21" s="246">
        <v>241</v>
      </c>
      <c r="E21" s="246">
        <v>121</v>
      </c>
      <c r="F21" s="246">
        <v>120</v>
      </c>
      <c r="G21" s="321">
        <v>27</v>
      </c>
      <c r="H21" s="321">
        <v>31</v>
      </c>
      <c r="I21" s="321">
        <v>54</v>
      </c>
      <c r="J21" s="321">
        <v>38</v>
      </c>
      <c r="K21" s="321">
        <v>40</v>
      </c>
      <c r="L21" s="321">
        <v>51</v>
      </c>
      <c r="M21" s="246">
        <v>113</v>
      </c>
      <c r="N21" s="246">
        <v>570</v>
      </c>
      <c r="O21" s="246">
        <v>24</v>
      </c>
      <c r="P21" s="246">
        <v>24</v>
      </c>
      <c r="Q21" s="209">
        <v>7</v>
      </c>
      <c r="R21" s="604" t="s">
        <v>52</v>
      </c>
      <c r="S21" s="592"/>
      <c r="T21" s="171">
        <v>4</v>
      </c>
      <c r="U21" s="246">
        <v>59</v>
      </c>
      <c r="V21" s="246">
        <v>28</v>
      </c>
      <c r="W21" s="246">
        <v>31</v>
      </c>
      <c r="X21" s="248" t="s">
        <v>335</v>
      </c>
      <c r="Y21" s="248" t="s">
        <v>335</v>
      </c>
      <c r="Z21" s="323">
        <v>14</v>
      </c>
      <c r="AA21" s="323">
        <v>15</v>
      </c>
      <c r="AB21" s="323">
        <v>14</v>
      </c>
      <c r="AC21" s="323">
        <v>16</v>
      </c>
      <c r="AD21" s="246">
        <v>55</v>
      </c>
      <c r="AE21" s="260">
        <v>290</v>
      </c>
      <c r="AF21" s="246">
        <v>10</v>
      </c>
      <c r="AG21" s="246">
        <v>10</v>
      </c>
      <c r="AH21" s="209">
        <v>1</v>
      </c>
      <c r="AI21" s="604" t="s">
        <v>52</v>
      </c>
      <c r="AJ21" s="592"/>
      <c r="AK21" s="108">
        <v>1</v>
      </c>
      <c r="AL21" s="108">
        <v>182</v>
      </c>
      <c r="AM21" s="108">
        <v>93</v>
      </c>
      <c r="AN21" s="108">
        <v>89</v>
      </c>
      <c r="AO21" s="325">
        <v>27</v>
      </c>
      <c r="AP21" s="325">
        <v>31</v>
      </c>
      <c r="AQ21" s="325">
        <v>40</v>
      </c>
      <c r="AR21" s="325">
        <v>23</v>
      </c>
      <c r="AS21" s="325">
        <v>26</v>
      </c>
      <c r="AT21" s="325">
        <v>35</v>
      </c>
      <c r="AU21" s="108">
        <v>58</v>
      </c>
      <c r="AV21" s="108">
        <v>280</v>
      </c>
      <c r="AW21" s="108">
        <v>14</v>
      </c>
      <c r="AX21" s="108">
        <v>14</v>
      </c>
      <c r="AY21" s="56">
        <v>6</v>
      </c>
      <c r="AZ21" s="104"/>
    </row>
    <row r="22" spans="1:52" ht="16.5" customHeight="1">
      <c r="A22" s="604" t="s">
        <v>53</v>
      </c>
      <c r="B22" s="592"/>
      <c r="C22" s="246">
        <v>13</v>
      </c>
      <c r="D22" s="246">
        <v>2422</v>
      </c>
      <c r="E22" s="246">
        <v>1197</v>
      </c>
      <c r="F22" s="246">
        <v>1225</v>
      </c>
      <c r="G22" s="321">
        <v>372</v>
      </c>
      <c r="H22" s="321">
        <v>381</v>
      </c>
      <c r="I22" s="321">
        <v>406</v>
      </c>
      <c r="J22" s="321">
        <v>433</v>
      </c>
      <c r="K22" s="321">
        <v>419</v>
      </c>
      <c r="L22" s="321">
        <v>411</v>
      </c>
      <c r="M22" s="246">
        <v>816</v>
      </c>
      <c r="N22" s="246">
        <v>3610</v>
      </c>
      <c r="O22" s="246">
        <v>144</v>
      </c>
      <c r="P22" s="246">
        <v>142</v>
      </c>
      <c r="Q22" s="209">
        <v>7</v>
      </c>
      <c r="R22" s="604" t="s">
        <v>53</v>
      </c>
      <c r="S22" s="592"/>
      <c r="T22" s="171">
        <v>9</v>
      </c>
      <c r="U22" s="246">
        <v>1741</v>
      </c>
      <c r="V22" s="246">
        <v>878</v>
      </c>
      <c r="W22" s="246">
        <v>863</v>
      </c>
      <c r="X22" s="323">
        <v>275</v>
      </c>
      <c r="Y22" s="323">
        <v>243</v>
      </c>
      <c r="Z22" s="323">
        <v>295</v>
      </c>
      <c r="AA22" s="323">
        <v>319</v>
      </c>
      <c r="AB22" s="323">
        <v>308</v>
      </c>
      <c r="AC22" s="323">
        <v>301</v>
      </c>
      <c r="AD22" s="246">
        <v>608</v>
      </c>
      <c r="AE22" s="260">
        <v>2760</v>
      </c>
      <c r="AF22" s="246">
        <v>103</v>
      </c>
      <c r="AG22" s="246">
        <v>102</v>
      </c>
      <c r="AH22" s="209">
        <v>1</v>
      </c>
      <c r="AI22" s="604" t="s">
        <v>53</v>
      </c>
      <c r="AJ22" s="592"/>
      <c r="AK22" s="108">
        <v>4</v>
      </c>
      <c r="AL22" s="108">
        <v>681</v>
      </c>
      <c r="AM22" s="108">
        <v>319</v>
      </c>
      <c r="AN22" s="108">
        <v>362</v>
      </c>
      <c r="AO22" s="325">
        <v>97</v>
      </c>
      <c r="AP22" s="325">
        <v>138</v>
      </c>
      <c r="AQ22" s="325">
        <v>111</v>
      </c>
      <c r="AR22" s="325">
        <v>114</v>
      </c>
      <c r="AS22" s="325">
        <v>111</v>
      </c>
      <c r="AT22" s="325">
        <v>110</v>
      </c>
      <c r="AU22" s="108">
        <v>208</v>
      </c>
      <c r="AV22" s="108">
        <v>850</v>
      </c>
      <c r="AW22" s="108">
        <v>41</v>
      </c>
      <c r="AX22" s="108">
        <v>40</v>
      </c>
      <c r="AY22" s="56">
        <v>6</v>
      </c>
      <c r="AZ22" s="104"/>
    </row>
    <row r="23" spans="1:52" ht="16.5" customHeight="1">
      <c r="A23" s="604" t="s">
        <v>54</v>
      </c>
      <c r="B23" s="592"/>
      <c r="C23" s="246">
        <v>11</v>
      </c>
      <c r="D23" s="246">
        <v>1293</v>
      </c>
      <c r="E23" s="246">
        <v>629</v>
      </c>
      <c r="F23" s="246">
        <v>664</v>
      </c>
      <c r="G23" s="321">
        <v>51</v>
      </c>
      <c r="H23" s="321">
        <v>81</v>
      </c>
      <c r="I23" s="321">
        <v>283</v>
      </c>
      <c r="J23" s="321">
        <v>291</v>
      </c>
      <c r="K23" s="321">
        <v>295</v>
      </c>
      <c r="L23" s="321">
        <v>292</v>
      </c>
      <c r="M23" s="246">
        <v>619</v>
      </c>
      <c r="N23" s="246">
        <v>2060</v>
      </c>
      <c r="O23" s="246">
        <v>87</v>
      </c>
      <c r="P23" s="246">
        <v>85</v>
      </c>
      <c r="Q23" s="209">
        <v>9</v>
      </c>
      <c r="R23" s="604" t="s">
        <v>54</v>
      </c>
      <c r="S23" s="592"/>
      <c r="T23" s="171">
        <v>9</v>
      </c>
      <c r="U23" s="246">
        <v>862</v>
      </c>
      <c r="V23" s="246">
        <v>432</v>
      </c>
      <c r="W23" s="246">
        <v>430</v>
      </c>
      <c r="X23" s="248" t="s">
        <v>335</v>
      </c>
      <c r="Y23" s="248" t="s">
        <v>335</v>
      </c>
      <c r="Z23" s="323">
        <v>202</v>
      </c>
      <c r="AA23" s="323">
        <v>200</v>
      </c>
      <c r="AB23" s="323">
        <v>230</v>
      </c>
      <c r="AC23" s="323">
        <v>230</v>
      </c>
      <c r="AD23" s="246">
        <v>479</v>
      </c>
      <c r="AE23" s="260">
        <v>1645</v>
      </c>
      <c r="AF23" s="246">
        <v>61</v>
      </c>
      <c r="AG23" s="246">
        <v>59</v>
      </c>
      <c r="AH23" s="209">
        <v>3</v>
      </c>
      <c r="AI23" s="604" t="s">
        <v>54</v>
      </c>
      <c r="AJ23" s="592"/>
      <c r="AK23" s="108">
        <v>2</v>
      </c>
      <c r="AL23" s="108">
        <v>431</v>
      </c>
      <c r="AM23" s="108">
        <v>197</v>
      </c>
      <c r="AN23" s="108">
        <v>234</v>
      </c>
      <c r="AO23" s="325">
        <v>51</v>
      </c>
      <c r="AP23" s="325">
        <v>81</v>
      </c>
      <c r="AQ23" s="325">
        <v>81</v>
      </c>
      <c r="AR23" s="325">
        <v>91</v>
      </c>
      <c r="AS23" s="325">
        <v>65</v>
      </c>
      <c r="AT23" s="325">
        <v>62</v>
      </c>
      <c r="AU23" s="108">
        <v>140</v>
      </c>
      <c r="AV23" s="108">
        <v>415</v>
      </c>
      <c r="AW23" s="108">
        <v>26</v>
      </c>
      <c r="AX23" s="108">
        <v>26</v>
      </c>
      <c r="AY23" s="56">
        <v>6</v>
      </c>
      <c r="AZ23" s="104"/>
    </row>
    <row r="24" spans="1:52" ht="16.5" customHeight="1">
      <c r="A24" s="604" t="s">
        <v>150</v>
      </c>
      <c r="B24" s="592"/>
      <c r="C24" s="246">
        <v>5</v>
      </c>
      <c r="D24" s="246">
        <v>490</v>
      </c>
      <c r="E24" s="246">
        <v>242</v>
      </c>
      <c r="F24" s="246">
        <v>248</v>
      </c>
      <c r="G24" s="321">
        <v>44</v>
      </c>
      <c r="H24" s="321">
        <v>54</v>
      </c>
      <c r="I24" s="321">
        <v>96</v>
      </c>
      <c r="J24" s="321">
        <v>106</v>
      </c>
      <c r="K24" s="321">
        <v>102</v>
      </c>
      <c r="L24" s="321">
        <v>88</v>
      </c>
      <c r="M24" s="246">
        <v>188</v>
      </c>
      <c r="N24" s="246">
        <v>860</v>
      </c>
      <c r="O24" s="246">
        <v>40</v>
      </c>
      <c r="P24" s="246">
        <v>40</v>
      </c>
      <c r="Q24" s="209">
        <v>5</v>
      </c>
      <c r="R24" s="604" t="s">
        <v>150</v>
      </c>
      <c r="S24" s="592"/>
      <c r="T24" s="171">
        <v>5</v>
      </c>
      <c r="U24" s="246">
        <v>490</v>
      </c>
      <c r="V24" s="246">
        <v>242</v>
      </c>
      <c r="W24" s="246">
        <v>248</v>
      </c>
      <c r="X24" s="323">
        <v>44</v>
      </c>
      <c r="Y24" s="323">
        <v>54</v>
      </c>
      <c r="Z24" s="323">
        <v>96</v>
      </c>
      <c r="AA24" s="323">
        <v>106</v>
      </c>
      <c r="AB24" s="323">
        <v>102</v>
      </c>
      <c r="AC24" s="323">
        <v>88</v>
      </c>
      <c r="AD24" s="246">
        <v>188</v>
      </c>
      <c r="AE24" s="260">
        <v>860</v>
      </c>
      <c r="AF24" s="246">
        <v>40</v>
      </c>
      <c r="AG24" s="246">
        <v>40</v>
      </c>
      <c r="AH24" s="209">
        <v>5</v>
      </c>
      <c r="AI24" s="604" t="s">
        <v>150</v>
      </c>
      <c r="AJ24" s="592"/>
      <c r="AK24" s="108">
        <v>0</v>
      </c>
      <c r="AL24" s="108">
        <v>0</v>
      </c>
      <c r="AM24" s="108">
        <v>0</v>
      </c>
      <c r="AN24" s="108">
        <v>0</v>
      </c>
      <c r="AO24" s="325">
        <v>0</v>
      </c>
      <c r="AP24" s="325">
        <v>0</v>
      </c>
      <c r="AQ24" s="325">
        <v>0</v>
      </c>
      <c r="AR24" s="325">
        <v>0</v>
      </c>
      <c r="AS24" s="325">
        <v>0</v>
      </c>
      <c r="AT24" s="325">
        <v>0</v>
      </c>
      <c r="AU24" s="108">
        <v>0</v>
      </c>
      <c r="AV24" s="108">
        <v>0</v>
      </c>
      <c r="AW24" s="108">
        <v>0</v>
      </c>
      <c r="AX24" s="108">
        <v>0</v>
      </c>
      <c r="AY24" s="56">
        <v>0</v>
      </c>
      <c r="AZ24" s="104"/>
    </row>
    <row r="25" spans="1:52" ht="16.5" customHeight="1">
      <c r="A25" s="604" t="s">
        <v>156</v>
      </c>
      <c r="B25" s="592"/>
      <c r="C25" s="246">
        <v>5</v>
      </c>
      <c r="D25" s="246">
        <v>391</v>
      </c>
      <c r="E25" s="246">
        <v>179</v>
      </c>
      <c r="F25" s="246">
        <v>212</v>
      </c>
      <c r="G25" s="321">
        <v>59</v>
      </c>
      <c r="H25" s="321">
        <v>67</v>
      </c>
      <c r="I25" s="321">
        <v>53</v>
      </c>
      <c r="J25" s="321">
        <v>64</v>
      </c>
      <c r="K25" s="321">
        <v>67</v>
      </c>
      <c r="L25" s="321">
        <v>81</v>
      </c>
      <c r="M25" s="246">
        <v>136</v>
      </c>
      <c r="N25" s="246">
        <v>920</v>
      </c>
      <c r="O25" s="246">
        <v>40</v>
      </c>
      <c r="P25" s="246">
        <v>40</v>
      </c>
      <c r="Q25" s="209">
        <v>12</v>
      </c>
      <c r="R25" s="604" t="s">
        <v>156</v>
      </c>
      <c r="S25" s="592"/>
      <c r="T25" s="171">
        <v>5</v>
      </c>
      <c r="U25" s="246">
        <v>391</v>
      </c>
      <c r="V25" s="246">
        <v>179</v>
      </c>
      <c r="W25" s="246">
        <v>212</v>
      </c>
      <c r="X25" s="323">
        <v>59</v>
      </c>
      <c r="Y25" s="323">
        <v>67</v>
      </c>
      <c r="Z25" s="323">
        <v>53</v>
      </c>
      <c r="AA25" s="323">
        <v>64</v>
      </c>
      <c r="AB25" s="323">
        <v>67</v>
      </c>
      <c r="AC25" s="323">
        <v>81</v>
      </c>
      <c r="AD25" s="246">
        <v>136</v>
      </c>
      <c r="AE25" s="260">
        <v>920</v>
      </c>
      <c r="AF25" s="246">
        <v>40</v>
      </c>
      <c r="AG25" s="246">
        <v>40</v>
      </c>
      <c r="AH25" s="209">
        <v>12</v>
      </c>
      <c r="AI25" s="604" t="s">
        <v>156</v>
      </c>
      <c r="AJ25" s="592"/>
      <c r="AK25" s="108">
        <v>0</v>
      </c>
      <c r="AL25" s="108">
        <v>0</v>
      </c>
      <c r="AM25" s="108">
        <v>0</v>
      </c>
      <c r="AN25" s="108">
        <v>0</v>
      </c>
      <c r="AO25" s="325">
        <v>0</v>
      </c>
      <c r="AP25" s="325">
        <v>0</v>
      </c>
      <c r="AQ25" s="325">
        <v>0</v>
      </c>
      <c r="AR25" s="325">
        <v>0</v>
      </c>
      <c r="AS25" s="325">
        <v>0</v>
      </c>
      <c r="AT25" s="325">
        <v>0</v>
      </c>
      <c r="AU25" s="108">
        <v>0</v>
      </c>
      <c r="AV25" s="108">
        <v>0</v>
      </c>
      <c r="AW25" s="108">
        <v>0</v>
      </c>
      <c r="AX25" s="108">
        <v>0</v>
      </c>
      <c r="AY25" s="56">
        <v>0</v>
      </c>
      <c r="AZ25" s="104"/>
    </row>
    <row r="26" spans="1:52" ht="16.5" customHeight="1">
      <c r="A26" s="308" t="s">
        <v>36</v>
      </c>
      <c r="B26" s="309" t="s">
        <v>2</v>
      </c>
      <c r="C26" s="246">
        <v>0</v>
      </c>
      <c r="D26" s="246">
        <v>0</v>
      </c>
      <c r="E26" s="246">
        <v>0</v>
      </c>
      <c r="F26" s="246">
        <v>0</v>
      </c>
      <c r="G26" s="321">
        <v>0</v>
      </c>
      <c r="H26" s="321">
        <v>0</v>
      </c>
      <c r="I26" s="321">
        <v>0</v>
      </c>
      <c r="J26" s="321">
        <v>0</v>
      </c>
      <c r="K26" s="321">
        <v>0</v>
      </c>
      <c r="L26" s="321">
        <v>0</v>
      </c>
      <c r="M26" s="246">
        <v>0</v>
      </c>
      <c r="N26" s="246">
        <v>0</v>
      </c>
      <c r="O26" s="246">
        <v>0</v>
      </c>
      <c r="P26" s="246">
        <v>0</v>
      </c>
      <c r="Q26" s="209">
        <v>0</v>
      </c>
      <c r="R26" s="308" t="s">
        <v>36</v>
      </c>
      <c r="S26" s="309" t="s">
        <v>2</v>
      </c>
      <c r="T26" s="171">
        <v>0</v>
      </c>
      <c r="U26" s="246">
        <v>0</v>
      </c>
      <c r="V26" s="246">
        <v>0</v>
      </c>
      <c r="W26" s="246">
        <v>0</v>
      </c>
      <c r="X26" s="323">
        <v>0</v>
      </c>
      <c r="Y26" s="323">
        <v>0</v>
      </c>
      <c r="Z26" s="323">
        <v>0</v>
      </c>
      <c r="AA26" s="323">
        <v>0</v>
      </c>
      <c r="AB26" s="323">
        <v>0</v>
      </c>
      <c r="AC26" s="323">
        <v>0</v>
      </c>
      <c r="AD26" s="246">
        <v>0</v>
      </c>
      <c r="AE26" s="260">
        <v>0</v>
      </c>
      <c r="AF26" s="246">
        <v>0</v>
      </c>
      <c r="AG26" s="246">
        <v>0</v>
      </c>
      <c r="AH26" s="209">
        <v>0</v>
      </c>
      <c r="AI26" s="308" t="s">
        <v>36</v>
      </c>
      <c r="AJ26" s="309" t="s">
        <v>2</v>
      </c>
      <c r="AK26" s="108">
        <v>0</v>
      </c>
      <c r="AL26" s="108">
        <v>0</v>
      </c>
      <c r="AM26" s="108">
        <v>0</v>
      </c>
      <c r="AN26" s="108">
        <v>0</v>
      </c>
      <c r="AO26" s="325">
        <v>0</v>
      </c>
      <c r="AP26" s="325">
        <v>0</v>
      </c>
      <c r="AQ26" s="325">
        <v>0</v>
      </c>
      <c r="AR26" s="325">
        <v>0</v>
      </c>
      <c r="AS26" s="325">
        <v>0</v>
      </c>
      <c r="AT26" s="325">
        <v>0</v>
      </c>
      <c r="AU26" s="108">
        <v>0</v>
      </c>
      <c r="AV26" s="108">
        <v>0</v>
      </c>
      <c r="AW26" s="108">
        <v>0</v>
      </c>
      <c r="AX26" s="108">
        <v>0</v>
      </c>
      <c r="AY26" s="56">
        <v>0</v>
      </c>
      <c r="AZ26" s="104"/>
    </row>
    <row r="27" spans="1:52" ht="16.5" customHeight="1">
      <c r="A27" s="308" t="s">
        <v>37</v>
      </c>
      <c r="B27" s="309" t="s">
        <v>3</v>
      </c>
      <c r="C27" s="246">
        <v>2</v>
      </c>
      <c r="D27" s="246">
        <v>403</v>
      </c>
      <c r="E27" s="246">
        <v>207</v>
      </c>
      <c r="F27" s="246">
        <v>196</v>
      </c>
      <c r="G27" s="321">
        <v>68</v>
      </c>
      <c r="H27" s="321">
        <v>65</v>
      </c>
      <c r="I27" s="321">
        <v>74</v>
      </c>
      <c r="J27" s="321">
        <v>54</v>
      </c>
      <c r="K27" s="321">
        <v>65</v>
      </c>
      <c r="L27" s="321">
        <v>77</v>
      </c>
      <c r="M27" s="246">
        <v>160</v>
      </c>
      <c r="N27" s="246">
        <v>600</v>
      </c>
      <c r="O27" s="246">
        <v>33</v>
      </c>
      <c r="P27" s="246">
        <v>33</v>
      </c>
      <c r="Q27" s="209">
        <v>8</v>
      </c>
      <c r="R27" s="308" t="s">
        <v>37</v>
      </c>
      <c r="S27" s="309" t="s">
        <v>3</v>
      </c>
      <c r="T27" s="171">
        <v>1</v>
      </c>
      <c r="U27" s="246">
        <v>190</v>
      </c>
      <c r="V27" s="246">
        <v>104</v>
      </c>
      <c r="W27" s="246">
        <v>86</v>
      </c>
      <c r="X27" s="323">
        <v>34</v>
      </c>
      <c r="Y27" s="323">
        <v>29</v>
      </c>
      <c r="Z27" s="323">
        <v>35</v>
      </c>
      <c r="AA27" s="323">
        <v>24</v>
      </c>
      <c r="AB27" s="323">
        <v>35</v>
      </c>
      <c r="AC27" s="323">
        <v>33</v>
      </c>
      <c r="AD27" s="246">
        <v>79</v>
      </c>
      <c r="AE27" s="260">
        <v>280</v>
      </c>
      <c r="AF27" s="246">
        <v>20</v>
      </c>
      <c r="AG27" s="246">
        <v>20</v>
      </c>
      <c r="AH27" s="209">
        <v>6</v>
      </c>
      <c r="AI27" s="308" t="s">
        <v>37</v>
      </c>
      <c r="AJ27" s="309" t="s">
        <v>3</v>
      </c>
      <c r="AK27" s="108">
        <v>1</v>
      </c>
      <c r="AL27" s="108">
        <v>213</v>
      </c>
      <c r="AM27" s="108">
        <v>103</v>
      </c>
      <c r="AN27" s="108">
        <v>110</v>
      </c>
      <c r="AO27" s="325">
        <v>34</v>
      </c>
      <c r="AP27" s="325">
        <v>36</v>
      </c>
      <c r="AQ27" s="325">
        <v>39</v>
      </c>
      <c r="AR27" s="325">
        <v>30</v>
      </c>
      <c r="AS27" s="325">
        <v>30</v>
      </c>
      <c r="AT27" s="325">
        <v>44</v>
      </c>
      <c r="AU27" s="108">
        <v>81</v>
      </c>
      <c r="AV27" s="108">
        <v>320</v>
      </c>
      <c r="AW27" s="108">
        <v>13</v>
      </c>
      <c r="AX27" s="108">
        <v>13</v>
      </c>
      <c r="AY27" s="56">
        <v>2</v>
      </c>
      <c r="AZ27" s="104"/>
    </row>
    <row r="28" spans="1:52" ht="16.5" customHeight="1">
      <c r="A28" s="308"/>
      <c r="B28" s="309" t="s">
        <v>4</v>
      </c>
      <c r="C28" s="246">
        <v>3</v>
      </c>
      <c r="D28" s="246">
        <v>426</v>
      </c>
      <c r="E28" s="246">
        <v>208</v>
      </c>
      <c r="F28" s="246">
        <v>218</v>
      </c>
      <c r="G28" s="321">
        <v>72</v>
      </c>
      <c r="H28" s="321">
        <v>73</v>
      </c>
      <c r="I28" s="321">
        <v>77</v>
      </c>
      <c r="J28" s="321">
        <v>76</v>
      </c>
      <c r="K28" s="321">
        <v>59</v>
      </c>
      <c r="L28" s="321">
        <v>69</v>
      </c>
      <c r="M28" s="246">
        <v>180</v>
      </c>
      <c r="N28" s="246">
        <v>745</v>
      </c>
      <c r="O28" s="246">
        <v>35</v>
      </c>
      <c r="P28" s="246">
        <v>32</v>
      </c>
      <c r="Q28" s="209">
        <v>2</v>
      </c>
      <c r="R28" s="308"/>
      <c r="S28" s="309" t="s">
        <v>4</v>
      </c>
      <c r="T28" s="171">
        <v>1</v>
      </c>
      <c r="U28" s="246">
        <v>86</v>
      </c>
      <c r="V28" s="246">
        <v>46</v>
      </c>
      <c r="W28" s="246">
        <v>40</v>
      </c>
      <c r="X28" s="323">
        <v>14</v>
      </c>
      <c r="Y28" s="323">
        <v>12</v>
      </c>
      <c r="Z28" s="323">
        <v>17</v>
      </c>
      <c r="AA28" s="323">
        <v>12</v>
      </c>
      <c r="AB28" s="323">
        <v>15</v>
      </c>
      <c r="AC28" s="323">
        <v>16</v>
      </c>
      <c r="AD28" s="246">
        <v>31</v>
      </c>
      <c r="AE28" s="260">
        <v>90</v>
      </c>
      <c r="AF28" s="246">
        <v>8</v>
      </c>
      <c r="AG28" s="246">
        <v>8</v>
      </c>
      <c r="AH28" s="253" t="s">
        <v>335</v>
      </c>
      <c r="AI28" s="308"/>
      <c r="AJ28" s="309" t="s">
        <v>4</v>
      </c>
      <c r="AK28" s="108">
        <v>2</v>
      </c>
      <c r="AL28" s="108">
        <v>340</v>
      </c>
      <c r="AM28" s="108">
        <v>162</v>
      </c>
      <c r="AN28" s="108">
        <v>178</v>
      </c>
      <c r="AO28" s="325">
        <v>58</v>
      </c>
      <c r="AP28" s="325">
        <v>61</v>
      </c>
      <c r="AQ28" s="325">
        <v>60</v>
      </c>
      <c r="AR28" s="325">
        <v>64</v>
      </c>
      <c r="AS28" s="325">
        <v>44</v>
      </c>
      <c r="AT28" s="325">
        <v>53</v>
      </c>
      <c r="AU28" s="108">
        <v>149</v>
      </c>
      <c r="AV28" s="108">
        <v>655</v>
      </c>
      <c r="AW28" s="108">
        <v>27</v>
      </c>
      <c r="AX28" s="108">
        <v>24</v>
      </c>
      <c r="AY28" s="56">
        <v>2</v>
      </c>
      <c r="AZ28" s="104"/>
    </row>
    <row r="29" spans="1:52" ht="16.5" customHeight="1">
      <c r="A29" s="308"/>
      <c r="B29" s="309" t="s">
        <v>5</v>
      </c>
      <c r="C29" s="246">
        <v>4</v>
      </c>
      <c r="D29" s="246">
        <v>621</v>
      </c>
      <c r="E29" s="246">
        <v>303</v>
      </c>
      <c r="F29" s="246">
        <v>318</v>
      </c>
      <c r="G29" s="321">
        <v>99</v>
      </c>
      <c r="H29" s="321">
        <v>108</v>
      </c>
      <c r="I29" s="321">
        <v>102</v>
      </c>
      <c r="J29" s="321">
        <v>104</v>
      </c>
      <c r="K29" s="321">
        <v>102</v>
      </c>
      <c r="L29" s="321">
        <v>106</v>
      </c>
      <c r="M29" s="246">
        <v>219</v>
      </c>
      <c r="N29" s="246">
        <v>800</v>
      </c>
      <c r="O29" s="246">
        <v>36</v>
      </c>
      <c r="P29" s="246">
        <v>33</v>
      </c>
      <c r="Q29" s="209">
        <v>4</v>
      </c>
      <c r="R29" s="308"/>
      <c r="S29" s="309" t="s">
        <v>5</v>
      </c>
      <c r="T29" s="171">
        <v>3</v>
      </c>
      <c r="U29" s="246">
        <v>277</v>
      </c>
      <c r="V29" s="246">
        <v>141</v>
      </c>
      <c r="W29" s="246">
        <v>136</v>
      </c>
      <c r="X29" s="323">
        <v>43</v>
      </c>
      <c r="Y29" s="323">
        <v>50</v>
      </c>
      <c r="Z29" s="323">
        <v>48</v>
      </c>
      <c r="AA29" s="323">
        <v>45</v>
      </c>
      <c r="AB29" s="323">
        <v>50</v>
      </c>
      <c r="AC29" s="323">
        <v>41</v>
      </c>
      <c r="AD29" s="246">
        <v>99</v>
      </c>
      <c r="AE29" s="260">
        <v>500</v>
      </c>
      <c r="AF29" s="246">
        <v>15</v>
      </c>
      <c r="AG29" s="246">
        <v>13</v>
      </c>
      <c r="AH29" s="209">
        <v>3</v>
      </c>
      <c r="AI29" s="308"/>
      <c r="AJ29" s="309" t="s">
        <v>5</v>
      </c>
      <c r="AK29" s="108">
        <v>1</v>
      </c>
      <c r="AL29" s="108">
        <v>344</v>
      </c>
      <c r="AM29" s="108">
        <v>162</v>
      </c>
      <c r="AN29" s="108">
        <v>182</v>
      </c>
      <c r="AO29" s="325">
        <v>56</v>
      </c>
      <c r="AP29" s="325">
        <v>58</v>
      </c>
      <c r="AQ29" s="325">
        <v>54</v>
      </c>
      <c r="AR29" s="325">
        <v>59</v>
      </c>
      <c r="AS29" s="325">
        <v>52</v>
      </c>
      <c r="AT29" s="325">
        <v>65</v>
      </c>
      <c r="AU29" s="108">
        <v>120</v>
      </c>
      <c r="AV29" s="108">
        <v>300</v>
      </c>
      <c r="AW29" s="108">
        <v>21</v>
      </c>
      <c r="AX29" s="108">
        <v>20</v>
      </c>
      <c r="AY29" s="56">
        <v>1</v>
      </c>
      <c r="AZ29" s="104"/>
    </row>
    <row r="30" spans="1:54" ht="16.5" customHeight="1">
      <c r="A30" s="308"/>
      <c r="B30" s="309" t="s">
        <v>6</v>
      </c>
      <c r="C30" s="246">
        <v>1</v>
      </c>
      <c r="D30" s="246">
        <v>43</v>
      </c>
      <c r="E30" s="246">
        <v>21</v>
      </c>
      <c r="F30" s="246">
        <v>22</v>
      </c>
      <c r="G30" s="321">
        <v>7</v>
      </c>
      <c r="H30" s="321">
        <v>6</v>
      </c>
      <c r="I30" s="321">
        <v>5</v>
      </c>
      <c r="J30" s="321">
        <v>8</v>
      </c>
      <c r="K30" s="321">
        <v>9</v>
      </c>
      <c r="L30" s="321">
        <v>8</v>
      </c>
      <c r="M30" s="246">
        <v>17</v>
      </c>
      <c r="N30" s="246">
        <v>70</v>
      </c>
      <c r="O30" s="246">
        <v>6</v>
      </c>
      <c r="P30" s="246">
        <v>5</v>
      </c>
      <c r="Q30" s="253" t="s">
        <v>335</v>
      </c>
      <c r="R30" s="308"/>
      <c r="S30" s="309" t="s">
        <v>6</v>
      </c>
      <c r="T30" s="171">
        <v>0</v>
      </c>
      <c r="U30" s="246">
        <v>0</v>
      </c>
      <c r="V30" s="246">
        <v>0</v>
      </c>
      <c r="W30" s="246">
        <v>0</v>
      </c>
      <c r="X30" s="323">
        <v>0</v>
      </c>
      <c r="Y30" s="323">
        <v>0</v>
      </c>
      <c r="Z30" s="323">
        <v>0</v>
      </c>
      <c r="AA30" s="323">
        <v>0</v>
      </c>
      <c r="AB30" s="323">
        <v>0</v>
      </c>
      <c r="AC30" s="323">
        <v>0</v>
      </c>
      <c r="AD30" s="246">
        <v>0</v>
      </c>
      <c r="AE30" s="260">
        <v>0</v>
      </c>
      <c r="AF30" s="246">
        <v>0</v>
      </c>
      <c r="AG30" s="246">
        <v>0</v>
      </c>
      <c r="AH30" s="209">
        <v>0</v>
      </c>
      <c r="AI30" s="308"/>
      <c r="AJ30" s="309" t="s">
        <v>6</v>
      </c>
      <c r="AK30" s="108">
        <v>1</v>
      </c>
      <c r="AL30" s="108">
        <v>43</v>
      </c>
      <c r="AM30" s="108">
        <v>21</v>
      </c>
      <c r="AN30" s="108">
        <v>22</v>
      </c>
      <c r="AO30" s="325">
        <v>7</v>
      </c>
      <c r="AP30" s="325">
        <v>6</v>
      </c>
      <c r="AQ30" s="325">
        <v>5</v>
      </c>
      <c r="AR30" s="325">
        <v>8</v>
      </c>
      <c r="AS30" s="325">
        <v>9</v>
      </c>
      <c r="AT30" s="325">
        <v>8</v>
      </c>
      <c r="AU30" s="108">
        <v>17</v>
      </c>
      <c r="AV30" s="108">
        <v>70</v>
      </c>
      <c r="AW30" s="108">
        <v>6</v>
      </c>
      <c r="AX30" s="108">
        <v>5</v>
      </c>
      <c r="AY30" s="253" t="s">
        <v>335</v>
      </c>
      <c r="AZ30" s="102"/>
      <c r="BA30" s="16"/>
      <c r="BB30" s="16"/>
    </row>
    <row r="31" spans="1:52" ht="16.5" customHeight="1">
      <c r="A31" s="308" t="s">
        <v>38</v>
      </c>
      <c r="B31" s="309" t="s">
        <v>7</v>
      </c>
      <c r="C31" s="246">
        <v>1</v>
      </c>
      <c r="D31" s="246">
        <v>119</v>
      </c>
      <c r="E31" s="246">
        <v>54</v>
      </c>
      <c r="F31" s="246">
        <v>65</v>
      </c>
      <c r="G31" s="321">
        <v>17</v>
      </c>
      <c r="H31" s="321">
        <v>25</v>
      </c>
      <c r="I31" s="321">
        <v>18</v>
      </c>
      <c r="J31" s="321">
        <v>22</v>
      </c>
      <c r="K31" s="321">
        <v>19</v>
      </c>
      <c r="L31" s="321">
        <v>18</v>
      </c>
      <c r="M31" s="246">
        <v>50</v>
      </c>
      <c r="N31" s="246">
        <v>200</v>
      </c>
      <c r="O31" s="246">
        <v>13</v>
      </c>
      <c r="P31" s="246">
        <v>13</v>
      </c>
      <c r="Q31" s="253" t="s">
        <v>335</v>
      </c>
      <c r="R31" s="308" t="s">
        <v>38</v>
      </c>
      <c r="S31" s="309" t="s">
        <v>7</v>
      </c>
      <c r="T31" s="171">
        <v>1</v>
      </c>
      <c r="U31" s="246">
        <v>119</v>
      </c>
      <c r="V31" s="246">
        <v>54</v>
      </c>
      <c r="W31" s="246">
        <v>65</v>
      </c>
      <c r="X31" s="323">
        <v>17</v>
      </c>
      <c r="Y31" s="323">
        <v>25</v>
      </c>
      <c r="Z31" s="323">
        <v>18</v>
      </c>
      <c r="AA31" s="323">
        <v>22</v>
      </c>
      <c r="AB31" s="323">
        <v>19</v>
      </c>
      <c r="AC31" s="323">
        <v>18</v>
      </c>
      <c r="AD31" s="246">
        <v>50</v>
      </c>
      <c r="AE31" s="260">
        <v>200</v>
      </c>
      <c r="AF31" s="246">
        <v>13</v>
      </c>
      <c r="AG31" s="246">
        <v>13</v>
      </c>
      <c r="AH31" s="253" t="s">
        <v>335</v>
      </c>
      <c r="AI31" s="308" t="s">
        <v>38</v>
      </c>
      <c r="AJ31" s="309" t="s">
        <v>7</v>
      </c>
      <c r="AK31" s="108">
        <v>0</v>
      </c>
      <c r="AL31" s="108">
        <v>0</v>
      </c>
      <c r="AM31" s="108">
        <v>0</v>
      </c>
      <c r="AN31" s="108">
        <v>0</v>
      </c>
      <c r="AO31" s="325">
        <v>0</v>
      </c>
      <c r="AP31" s="325">
        <v>0</v>
      </c>
      <c r="AQ31" s="325">
        <v>0</v>
      </c>
      <c r="AR31" s="325">
        <v>0</v>
      </c>
      <c r="AS31" s="325">
        <v>0</v>
      </c>
      <c r="AT31" s="325">
        <v>0</v>
      </c>
      <c r="AU31" s="108">
        <v>0</v>
      </c>
      <c r="AV31" s="108">
        <v>0</v>
      </c>
      <c r="AW31" s="108">
        <v>0</v>
      </c>
      <c r="AX31" s="108">
        <v>0</v>
      </c>
      <c r="AY31" s="56">
        <v>0</v>
      </c>
      <c r="AZ31" s="104"/>
    </row>
    <row r="32" spans="1:52" ht="16.5" customHeight="1">
      <c r="A32" s="308"/>
      <c r="B32" s="309" t="s">
        <v>8</v>
      </c>
      <c r="C32" s="246">
        <v>1</v>
      </c>
      <c r="D32" s="246">
        <v>76</v>
      </c>
      <c r="E32" s="246">
        <v>44</v>
      </c>
      <c r="F32" s="246">
        <v>32</v>
      </c>
      <c r="G32" s="321">
        <v>18</v>
      </c>
      <c r="H32" s="321">
        <v>12</v>
      </c>
      <c r="I32" s="321">
        <v>11</v>
      </c>
      <c r="J32" s="321">
        <v>13</v>
      </c>
      <c r="K32" s="321">
        <v>15</v>
      </c>
      <c r="L32" s="321">
        <v>7</v>
      </c>
      <c r="M32" s="246">
        <v>34</v>
      </c>
      <c r="N32" s="246">
        <v>175</v>
      </c>
      <c r="O32" s="246">
        <v>7</v>
      </c>
      <c r="P32" s="246">
        <v>7</v>
      </c>
      <c r="Q32" s="209">
        <v>1</v>
      </c>
      <c r="R32" s="308"/>
      <c r="S32" s="309" t="s">
        <v>8</v>
      </c>
      <c r="T32" s="171">
        <v>1</v>
      </c>
      <c r="U32" s="246">
        <v>76</v>
      </c>
      <c r="V32" s="246">
        <v>44</v>
      </c>
      <c r="W32" s="246">
        <v>32</v>
      </c>
      <c r="X32" s="323">
        <v>18</v>
      </c>
      <c r="Y32" s="323">
        <v>12</v>
      </c>
      <c r="Z32" s="323">
        <v>11</v>
      </c>
      <c r="AA32" s="323">
        <v>13</v>
      </c>
      <c r="AB32" s="323">
        <v>15</v>
      </c>
      <c r="AC32" s="323">
        <v>7</v>
      </c>
      <c r="AD32" s="246">
        <v>34</v>
      </c>
      <c r="AE32" s="260">
        <v>175</v>
      </c>
      <c r="AF32" s="246">
        <v>7</v>
      </c>
      <c r="AG32" s="246">
        <v>7</v>
      </c>
      <c r="AH32" s="253">
        <v>1</v>
      </c>
      <c r="AI32" s="308"/>
      <c r="AJ32" s="309" t="s">
        <v>8</v>
      </c>
      <c r="AK32" s="108">
        <v>0</v>
      </c>
      <c r="AL32" s="108">
        <v>0</v>
      </c>
      <c r="AM32" s="108">
        <v>0</v>
      </c>
      <c r="AN32" s="108">
        <v>0</v>
      </c>
      <c r="AO32" s="325">
        <v>0</v>
      </c>
      <c r="AP32" s="325">
        <v>0</v>
      </c>
      <c r="AQ32" s="325">
        <v>0</v>
      </c>
      <c r="AR32" s="325">
        <v>0</v>
      </c>
      <c r="AS32" s="325">
        <v>0</v>
      </c>
      <c r="AT32" s="325">
        <v>0</v>
      </c>
      <c r="AU32" s="108">
        <v>0</v>
      </c>
      <c r="AV32" s="108">
        <v>0</v>
      </c>
      <c r="AW32" s="108">
        <v>0</v>
      </c>
      <c r="AX32" s="108">
        <v>0</v>
      </c>
      <c r="AY32" s="56">
        <v>0</v>
      </c>
      <c r="AZ32" s="104"/>
    </row>
    <row r="33" spans="1:52" ht="16.5" customHeight="1">
      <c r="A33" s="308"/>
      <c r="B33" s="309" t="s">
        <v>9</v>
      </c>
      <c r="C33" s="246">
        <v>5</v>
      </c>
      <c r="D33" s="246">
        <v>432</v>
      </c>
      <c r="E33" s="246">
        <v>219</v>
      </c>
      <c r="F33" s="246">
        <v>213</v>
      </c>
      <c r="G33" s="321">
        <v>61</v>
      </c>
      <c r="H33" s="321">
        <v>67</v>
      </c>
      <c r="I33" s="321">
        <v>74</v>
      </c>
      <c r="J33" s="321">
        <v>78</v>
      </c>
      <c r="K33" s="321">
        <v>84</v>
      </c>
      <c r="L33" s="321">
        <v>68</v>
      </c>
      <c r="M33" s="246">
        <v>166</v>
      </c>
      <c r="N33" s="246">
        <v>960</v>
      </c>
      <c r="O33" s="246">
        <v>35</v>
      </c>
      <c r="P33" s="246">
        <v>33</v>
      </c>
      <c r="Q33" s="209">
        <v>5</v>
      </c>
      <c r="R33" s="308"/>
      <c r="S33" s="309" t="s">
        <v>9</v>
      </c>
      <c r="T33" s="171">
        <v>5</v>
      </c>
      <c r="U33" s="246">
        <v>432</v>
      </c>
      <c r="V33" s="246">
        <v>219</v>
      </c>
      <c r="W33" s="246">
        <v>213</v>
      </c>
      <c r="X33" s="323">
        <v>61</v>
      </c>
      <c r="Y33" s="323">
        <v>67</v>
      </c>
      <c r="Z33" s="323">
        <v>74</v>
      </c>
      <c r="AA33" s="323">
        <v>78</v>
      </c>
      <c r="AB33" s="323">
        <v>84</v>
      </c>
      <c r="AC33" s="323">
        <v>68</v>
      </c>
      <c r="AD33" s="246">
        <v>166</v>
      </c>
      <c r="AE33" s="260">
        <v>960</v>
      </c>
      <c r="AF33" s="246">
        <v>35</v>
      </c>
      <c r="AG33" s="246">
        <v>33</v>
      </c>
      <c r="AH33" s="209">
        <v>5</v>
      </c>
      <c r="AI33" s="308"/>
      <c r="AJ33" s="309" t="s">
        <v>9</v>
      </c>
      <c r="AK33" s="108">
        <v>0</v>
      </c>
      <c r="AL33" s="108">
        <v>0</v>
      </c>
      <c r="AM33" s="108">
        <v>0</v>
      </c>
      <c r="AN33" s="108">
        <v>0</v>
      </c>
      <c r="AO33" s="325">
        <v>0</v>
      </c>
      <c r="AP33" s="325">
        <v>0</v>
      </c>
      <c r="AQ33" s="325">
        <v>0</v>
      </c>
      <c r="AR33" s="325">
        <v>0</v>
      </c>
      <c r="AS33" s="325">
        <v>0</v>
      </c>
      <c r="AT33" s="325">
        <v>0</v>
      </c>
      <c r="AU33" s="108">
        <v>0</v>
      </c>
      <c r="AV33" s="108">
        <v>0</v>
      </c>
      <c r="AW33" s="108">
        <v>0</v>
      </c>
      <c r="AX33" s="108">
        <v>0</v>
      </c>
      <c r="AY33" s="56">
        <v>0</v>
      </c>
      <c r="AZ33" s="104"/>
    </row>
    <row r="34" spans="1:52" ht="16.5" customHeight="1">
      <c r="A34" s="308" t="s">
        <v>39</v>
      </c>
      <c r="B34" s="309" t="s">
        <v>10</v>
      </c>
      <c r="C34" s="246">
        <v>0</v>
      </c>
      <c r="D34" s="246">
        <v>0</v>
      </c>
      <c r="E34" s="246">
        <v>0</v>
      </c>
      <c r="F34" s="246">
        <v>0</v>
      </c>
      <c r="G34" s="321">
        <v>0</v>
      </c>
      <c r="H34" s="321">
        <v>0</v>
      </c>
      <c r="I34" s="321">
        <v>0</v>
      </c>
      <c r="J34" s="321">
        <v>0</v>
      </c>
      <c r="K34" s="321">
        <v>0</v>
      </c>
      <c r="L34" s="321">
        <v>0</v>
      </c>
      <c r="M34" s="246">
        <v>0</v>
      </c>
      <c r="N34" s="246">
        <v>0</v>
      </c>
      <c r="O34" s="246">
        <v>0</v>
      </c>
      <c r="P34" s="246">
        <v>0</v>
      </c>
      <c r="Q34" s="209">
        <v>0</v>
      </c>
      <c r="R34" s="308" t="s">
        <v>39</v>
      </c>
      <c r="S34" s="309" t="s">
        <v>10</v>
      </c>
      <c r="T34" s="171">
        <v>0</v>
      </c>
      <c r="U34" s="246">
        <v>0</v>
      </c>
      <c r="V34" s="246">
        <v>0</v>
      </c>
      <c r="W34" s="246">
        <v>0</v>
      </c>
      <c r="X34" s="323">
        <v>0</v>
      </c>
      <c r="Y34" s="323">
        <v>0</v>
      </c>
      <c r="Z34" s="323">
        <v>0</v>
      </c>
      <c r="AA34" s="323">
        <v>0</v>
      </c>
      <c r="AB34" s="323">
        <v>0</v>
      </c>
      <c r="AC34" s="323">
        <v>0</v>
      </c>
      <c r="AD34" s="246">
        <v>0</v>
      </c>
      <c r="AE34" s="260">
        <v>0</v>
      </c>
      <c r="AF34" s="246">
        <v>0</v>
      </c>
      <c r="AG34" s="246">
        <v>0</v>
      </c>
      <c r="AH34" s="209">
        <v>0</v>
      </c>
      <c r="AI34" s="308" t="s">
        <v>39</v>
      </c>
      <c r="AJ34" s="309" t="s">
        <v>10</v>
      </c>
      <c r="AK34" s="108">
        <v>0</v>
      </c>
      <c r="AL34" s="108">
        <v>0</v>
      </c>
      <c r="AM34" s="108">
        <v>0</v>
      </c>
      <c r="AN34" s="108">
        <v>0</v>
      </c>
      <c r="AO34" s="325">
        <v>0</v>
      </c>
      <c r="AP34" s="325">
        <v>0</v>
      </c>
      <c r="AQ34" s="325">
        <v>0</v>
      </c>
      <c r="AR34" s="325">
        <v>0</v>
      </c>
      <c r="AS34" s="325">
        <v>0</v>
      </c>
      <c r="AT34" s="325">
        <v>0</v>
      </c>
      <c r="AU34" s="108">
        <v>0</v>
      </c>
      <c r="AV34" s="108">
        <v>0</v>
      </c>
      <c r="AW34" s="108">
        <v>0</v>
      </c>
      <c r="AX34" s="108">
        <v>0</v>
      </c>
      <c r="AY34" s="56">
        <v>0</v>
      </c>
      <c r="AZ34" s="104"/>
    </row>
    <row r="35" spans="1:52" ht="16.5" customHeight="1">
      <c r="A35" s="308"/>
      <c r="B35" s="309" t="s">
        <v>11</v>
      </c>
      <c r="C35" s="246">
        <v>0</v>
      </c>
      <c r="D35" s="246">
        <v>0</v>
      </c>
      <c r="E35" s="246">
        <v>0</v>
      </c>
      <c r="F35" s="246">
        <v>0</v>
      </c>
      <c r="G35" s="321">
        <v>0</v>
      </c>
      <c r="H35" s="321">
        <v>0</v>
      </c>
      <c r="I35" s="321">
        <v>0</v>
      </c>
      <c r="J35" s="321">
        <v>0</v>
      </c>
      <c r="K35" s="321">
        <v>0</v>
      </c>
      <c r="L35" s="321">
        <v>0</v>
      </c>
      <c r="M35" s="246">
        <v>0</v>
      </c>
      <c r="N35" s="246">
        <v>0</v>
      </c>
      <c r="O35" s="246">
        <v>0</v>
      </c>
      <c r="P35" s="246">
        <v>0</v>
      </c>
      <c r="Q35" s="209">
        <v>0</v>
      </c>
      <c r="R35" s="308"/>
      <c r="S35" s="309" t="s">
        <v>11</v>
      </c>
      <c r="T35" s="171">
        <v>0</v>
      </c>
      <c r="U35" s="246">
        <v>0</v>
      </c>
      <c r="V35" s="246">
        <v>0</v>
      </c>
      <c r="W35" s="246">
        <v>0</v>
      </c>
      <c r="X35" s="323">
        <v>0</v>
      </c>
      <c r="Y35" s="323">
        <v>0</v>
      </c>
      <c r="Z35" s="323">
        <v>0</v>
      </c>
      <c r="AA35" s="323">
        <v>0</v>
      </c>
      <c r="AB35" s="323">
        <v>0</v>
      </c>
      <c r="AC35" s="323">
        <v>0</v>
      </c>
      <c r="AD35" s="246">
        <v>0</v>
      </c>
      <c r="AE35" s="260">
        <v>0</v>
      </c>
      <c r="AF35" s="246">
        <v>0</v>
      </c>
      <c r="AG35" s="246">
        <v>0</v>
      </c>
      <c r="AH35" s="209">
        <v>0</v>
      </c>
      <c r="AI35" s="308"/>
      <c r="AJ35" s="309" t="s">
        <v>11</v>
      </c>
      <c r="AK35" s="108">
        <v>0</v>
      </c>
      <c r="AL35" s="108">
        <v>0</v>
      </c>
      <c r="AM35" s="108">
        <v>0</v>
      </c>
      <c r="AN35" s="108">
        <v>0</v>
      </c>
      <c r="AO35" s="325">
        <v>0</v>
      </c>
      <c r="AP35" s="325">
        <v>0</v>
      </c>
      <c r="AQ35" s="325">
        <v>0</v>
      </c>
      <c r="AR35" s="325">
        <v>0</v>
      </c>
      <c r="AS35" s="325">
        <v>0</v>
      </c>
      <c r="AT35" s="325">
        <v>0</v>
      </c>
      <c r="AU35" s="108">
        <v>0</v>
      </c>
      <c r="AV35" s="108">
        <v>0</v>
      </c>
      <c r="AW35" s="108">
        <v>0</v>
      </c>
      <c r="AX35" s="108">
        <v>0</v>
      </c>
      <c r="AY35" s="56">
        <v>0</v>
      </c>
      <c r="AZ35" s="104"/>
    </row>
    <row r="36" spans="1:52" ht="16.5" customHeight="1">
      <c r="A36" s="308" t="s">
        <v>40</v>
      </c>
      <c r="B36" s="309" t="s">
        <v>12</v>
      </c>
      <c r="C36" s="246">
        <v>2</v>
      </c>
      <c r="D36" s="246">
        <v>94</v>
      </c>
      <c r="E36" s="246">
        <v>59</v>
      </c>
      <c r="F36" s="246">
        <v>35</v>
      </c>
      <c r="G36" s="321">
        <v>21</v>
      </c>
      <c r="H36" s="321">
        <v>11</v>
      </c>
      <c r="I36" s="321">
        <v>16</v>
      </c>
      <c r="J36" s="321">
        <v>12</v>
      </c>
      <c r="K36" s="321">
        <v>22</v>
      </c>
      <c r="L36" s="321">
        <v>12</v>
      </c>
      <c r="M36" s="246">
        <v>28</v>
      </c>
      <c r="N36" s="246">
        <v>240</v>
      </c>
      <c r="O36" s="246">
        <v>10</v>
      </c>
      <c r="P36" s="246">
        <v>10</v>
      </c>
      <c r="Q36" s="209">
        <v>2</v>
      </c>
      <c r="R36" s="308" t="s">
        <v>40</v>
      </c>
      <c r="S36" s="309" t="s">
        <v>12</v>
      </c>
      <c r="T36" s="171">
        <v>2</v>
      </c>
      <c r="U36" s="246">
        <v>94</v>
      </c>
      <c r="V36" s="246">
        <v>59</v>
      </c>
      <c r="W36" s="246">
        <v>35</v>
      </c>
      <c r="X36" s="323">
        <v>21</v>
      </c>
      <c r="Y36" s="323">
        <v>11</v>
      </c>
      <c r="Z36" s="323">
        <v>16</v>
      </c>
      <c r="AA36" s="323">
        <v>12</v>
      </c>
      <c r="AB36" s="323">
        <v>22</v>
      </c>
      <c r="AC36" s="323">
        <v>12</v>
      </c>
      <c r="AD36" s="246">
        <v>28</v>
      </c>
      <c r="AE36" s="260">
        <v>240</v>
      </c>
      <c r="AF36" s="246">
        <v>10</v>
      </c>
      <c r="AG36" s="246">
        <v>10</v>
      </c>
      <c r="AH36" s="209">
        <v>2</v>
      </c>
      <c r="AI36" s="308" t="s">
        <v>40</v>
      </c>
      <c r="AJ36" s="309" t="s">
        <v>12</v>
      </c>
      <c r="AK36" s="108">
        <v>0</v>
      </c>
      <c r="AL36" s="108">
        <v>0</v>
      </c>
      <c r="AM36" s="108">
        <v>0</v>
      </c>
      <c r="AN36" s="108">
        <v>0</v>
      </c>
      <c r="AO36" s="325">
        <v>0</v>
      </c>
      <c r="AP36" s="325">
        <v>0</v>
      </c>
      <c r="AQ36" s="325">
        <v>0</v>
      </c>
      <c r="AR36" s="325">
        <v>0</v>
      </c>
      <c r="AS36" s="325">
        <v>0</v>
      </c>
      <c r="AT36" s="325">
        <v>0</v>
      </c>
      <c r="AU36" s="108">
        <v>0</v>
      </c>
      <c r="AV36" s="108">
        <v>0</v>
      </c>
      <c r="AW36" s="108">
        <v>0</v>
      </c>
      <c r="AX36" s="108">
        <v>0</v>
      </c>
      <c r="AY36" s="56">
        <v>0</v>
      </c>
      <c r="AZ36" s="104"/>
    </row>
    <row r="37" spans="1:52" ht="16.5" customHeight="1">
      <c r="A37" s="308"/>
      <c r="B37" s="309" t="s">
        <v>13</v>
      </c>
      <c r="C37" s="246">
        <v>1</v>
      </c>
      <c r="D37" s="246">
        <v>92</v>
      </c>
      <c r="E37" s="246">
        <v>49</v>
      </c>
      <c r="F37" s="246">
        <v>43</v>
      </c>
      <c r="G37" s="321">
        <v>15</v>
      </c>
      <c r="H37" s="321">
        <v>14</v>
      </c>
      <c r="I37" s="321">
        <v>14</v>
      </c>
      <c r="J37" s="321">
        <v>14</v>
      </c>
      <c r="K37" s="321">
        <v>20</v>
      </c>
      <c r="L37" s="321">
        <v>15</v>
      </c>
      <c r="M37" s="246">
        <v>23</v>
      </c>
      <c r="N37" s="246">
        <v>200</v>
      </c>
      <c r="O37" s="246">
        <v>8</v>
      </c>
      <c r="P37" s="246">
        <v>7</v>
      </c>
      <c r="Q37" s="209">
        <v>2</v>
      </c>
      <c r="R37" s="308"/>
      <c r="S37" s="309" t="s">
        <v>13</v>
      </c>
      <c r="T37" s="171">
        <v>1</v>
      </c>
      <c r="U37" s="246">
        <v>92</v>
      </c>
      <c r="V37" s="246">
        <v>49</v>
      </c>
      <c r="W37" s="246">
        <v>43</v>
      </c>
      <c r="X37" s="323">
        <v>15</v>
      </c>
      <c r="Y37" s="323">
        <v>14</v>
      </c>
      <c r="Z37" s="323">
        <v>14</v>
      </c>
      <c r="AA37" s="323">
        <v>14</v>
      </c>
      <c r="AB37" s="323">
        <v>20</v>
      </c>
      <c r="AC37" s="323">
        <v>15</v>
      </c>
      <c r="AD37" s="246">
        <v>23</v>
      </c>
      <c r="AE37" s="260">
        <v>200</v>
      </c>
      <c r="AF37" s="246">
        <v>8</v>
      </c>
      <c r="AG37" s="246">
        <v>7</v>
      </c>
      <c r="AH37" s="209">
        <v>2</v>
      </c>
      <c r="AI37" s="308"/>
      <c r="AJ37" s="309" t="s">
        <v>13</v>
      </c>
      <c r="AK37" s="108">
        <v>0</v>
      </c>
      <c r="AL37" s="108">
        <v>0</v>
      </c>
      <c r="AM37" s="108">
        <v>0</v>
      </c>
      <c r="AN37" s="108">
        <v>0</v>
      </c>
      <c r="AO37" s="325">
        <v>0</v>
      </c>
      <c r="AP37" s="325">
        <v>0</v>
      </c>
      <c r="AQ37" s="325">
        <v>0</v>
      </c>
      <c r="AR37" s="325">
        <v>0</v>
      </c>
      <c r="AS37" s="325">
        <v>0</v>
      </c>
      <c r="AT37" s="325">
        <v>0</v>
      </c>
      <c r="AU37" s="108">
        <v>0</v>
      </c>
      <c r="AV37" s="108">
        <v>0</v>
      </c>
      <c r="AW37" s="108">
        <v>0</v>
      </c>
      <c r="AX37" s="108">
        <v>0</v>
      </c>
      <c r="AY37" s="56">
        <v>0</v>
      </c>
      <c r="AZ37" s="104"/>
    </row>
    <row r="38" spans="1:52" ht="16.5" customHeight="1">
      <c r="A38" s="308" t="s">
        <v>336</v>
      </c>
      <c r="B38" s="309" t="s">
        <v>14</v>
      </c>
      <c r="C38" s="246">
        <v>2</v>
      </c>
      <c r="D38" s="246">
        <v>498</v>
      </c>
      <c r="E38" s="246">
        <v>258</v>
      </c>
      <c r="F38" s="246">
        <v>240</v>
      </c>
      <c r="G38" s="321">
        <v>83</v>
      </c>
      <c r="H38" s="321">
        <v>73</v>
      </c>
      <c r="I38" s="321">
        <v>77</v>
      </c>
      <c r="J38" s="321">
        <v>89</v>
      </c>
      <c r="K38" s="321">
        <v>98</v>
      </c>
      <c r="L38" s="321">
        <v>78</v>
      </c>
      <c r="M38" s="246">
        <v>183</v>
      </c>
      <c r="N38" s="246">
        <v>560</v>
      </c>
      <c r="O38" s="246">
        <v>29</v>
      </c>
      <c r="P38" s="246">
        <v>29</v>
      </c>
      <c r="Q38" s="209">
        <v>3</v>
      </c>
      <c r="R38" s="308" t="s">
        <v>336</v>
      </c>
      <c r="S38" s="309" t="s">
        <v>14</v>
      </c>
      <c r="T38" s="171">
        <v>1</v>
      </c>
      <c r="U38" s="246">
        <v>238</v>
      </c>
      <c r="V38" s="246">
        <v>127</v>
      </c>
      <c r="W38" s="246">
        <v>111</v>
      </c>
      <c r="X38" s="323">
        <v>38</v>
      </c>
      <c r="Y38" s="323">
        <v>35</v>
      </c>
      <c r="Z38" s="323">
        <v>35</v>
      </c>
      <c r="AA38" s="323">
        <v>36</v>
      </c>
      <c r="AB38" s="323">
        <v>54</v>
      </c>
      <c r="AC38" s="323">
        <v>40</v>
      </c>
      <c r="AD38" s="246">
        <v>94</v>
      </c>
      <c r="AE38" s="260">
        <v>300</v>
      </c>
      <c r="AF38" s="246">
        <v>14</v>
      </c>
      <c r="AG38" s="246">
        <v>14</v>
      </c>
      <c r="AH38" s="209">
        <v>1</v>
      </c>
      <c r="AI38" s="308" t="s">
        <v>336</v>
      </c>
      <c r="AJ38" s="309" t="s">
        <v>14</v>
      </c>
      <c r="AK38" s="108">
        <v>1</v>
      </c>
      <c r="AL38" s="108">
        <v>260</v>
      </c>
      <c r="AM38" s="108">
        <v>131</v>
      </c>
      <c r="AN38" s="108">
        <v>129</v>
      </c>
      <c r="AO38" s="325">
        <v>45</v>
      </c>
      <c r="AP38" s="325">
        <v>38</v>
      </c>
      <c r="AQ38" s="325">
        <v>42</v>
      </c>
      <c r="AR38" s="325">
        <v>53</v>
      </c>
      <c r="AS38" s="325">
        <v>44</v>
      </c>
      <c r="AT38" s="325">
        <v>38</v>
      </c>
      <c r="AU38" s="108">
        <v>89</v>
      </c>
      <c r="AV38" s="108">
        <v>260</v>
      </c>
      <c r="AW38" s="108">
        <v>15</v>
      </c>
      <c r="AX38" s="108">
        <v>15</v>
      </c>
      <c r="AY38" s="56">
        <v>2</v>
      </c>
      <c r="AZ38" s="104"/>
    </row>
    <row r="39" spans="1:52" ht="16.5" customHeight="1">
      <c r="A39" s="308"/>
      <c r="B39" s="309" t="s">
        <v>15</v>
      </c>
      <c r="C39" s="246">
        <v>3</v>
      </c>
      <c r="D39" s="246">
        <v>251</v>
      </c>
      <c r="E39" s="246">
        <v>124</v>
      </c>
      <c r="F39" s="246">
        <v>127</v>
      </c>
      <c r="G39" s="321">
        <v>41</v>
      </c>
      <c r="H39" s="321">
        <v>27</v>
      </c>
      <c r="I39" s="321">
        <v>45</v>
      </c>
      <c r="J39" s="321">
        <v>53</v>
      </c>
      <c r="K39" s="321">
        <v>38</v>
      </c>
      <c r="L39" s="321">
        <v>47</v>
      </c>
      <c r="M39" s="246">
        <v>88</v>
      </c>
      <c r="N39" s="246">
        <v>635</v>
      </c>
      <c r="O39" s="246">
        <v>24</v>
      </c>
      <c r="P39" s="246">
        <v>23</v>
      </c>
      <c r="Q39" s="209">
        <v>3</v>
      </c>
      <c r="R39" s="308"/>
      <c r="S39" s="309" t="s">
        <v>15</v>
      </c>
      <c r="T39" s="171">
        <v>3</v>
      </c>
      <c r="U39" s="246">
        <v>251</v>
      </c>
      <c r="V39" s="246">
        <v>124</v>
      </c>
      <c r="W39" s="246">
        <v>127</v>
      </c>
      <c r="X39" s="323">
        <v>41</v>
      </c>
      <c r="Y39" s="323">
        <v>27</v>
      </c>
      <c r="Z39" s="323">
        <v>45</v>
      </c>
      <c r="AA39" s="323">
        <v>53</v>
      </c>
      <c r="AB39" s="323">
        <v>38</v>
      </c>
      <c r="AC39" s="323">
        <v>47</v>
      </c>
      <c r="AD39" s="246">
        <v>88</v>
      </c>
      <c r="AE39" s="260">
        <v>635</v>
      </c>
      <c r="AF39" s="246">
        <v>24</v>
      </c>
      <c r="AG39" s="246">
        <v>23</v>
      </c>
      <c r="AH39" s="209">
        <v>3</v>
      </c>
      <c r="AI39" s="308"/>
      <c r="AJ39" s="309" t="s">
        <v>15</v>
      </c>
      <c r="AK39" s="108">
        <v>0</v>
      </c>
      <c r="AL39" s="108">
        <v>0</v>
      </c>
      <c r="AM39" s="108">
        <v>0</v>
      </c>
      <c r="AN39" s="108">
        <v>0</v>
      </c>
      <c r="AO39" s="325">
        <v>0</v>
      </c>
      <c r="AP39" s="325">
        <v>0</v>
      </c>
      <c r="AQ39" s="325">
        <v>0</v>
      </c>
      <c r="AR39" s="325">
        <v>0</v>
      </c>
      <c r="AS39" s="325">
        <v>0</v>
      </c>
      <c r="AT39" s="325">
        <v>0</v>
      </c>
      <c r="AU39" s="108">
        <v>0</v>
      </c>
      <c r="AV39" s="108">
        <v>0</v>
      </c>
      <c r="AW39" s="108">
        <v>0</v>
      </c>
      <c r="AX39" s="108">
        <v>0</v>
      </c>
      <c r="AY39" s="56">
        <v>0</v>
      </c>
      <c r="AZ39" s="104"/>
    </row>
    <row r="40" spans="1:52" ht="16.5" customHeight="1">
      <c r="A40" s="308"/>
      <c r="B40" s="309" t="s">
        <v>16</v>
      </c>
      <c r="C40" s="246">
        <v>6</v>
      </c>
      <c r="D40" s="246">
        <v>423</v>
      </c>
      <c r="E40" s="246">
        <v>201</v>
      </c>
      <c r="F40" s="246">
        <v>222</v>
      </c>
      <c r="G40" s="321">
        <v>60</v>
      </c>
      <c r="H40" s="321">
        <v>62</v>
      </c>
      <c r="I40" s="321">
        <v>66</v>
      </c>
      <c r="J40" s="321">
        <v>76</v>
      </c>
      <c r="K40" s="321">
        <v>75</v>
      </c>
      <c r="L40" s="321">
        <v>84</v>
      </c>
      <c r="M40" s="246">
        <v>167</v>
      </c>
      <c r="N40" s="246">
        <v>1015</v>
      </c>
      <c r="O40" s="246">
        <v>30</v>
      </c>
      <c r="P40" s="246">
        <v>30</v>
      </c>
      <c r="Q40" s="209">
        <v>15</v>
      </c>
      <c r="R40" s="308"/>
      <c r="S40" s="309" t="s">
        <v>16</v>
      </c>
      <c r="T40" s="171">
        <v>6</v>
      </c>
      <c r="U40" s="246">
        <v>423</v>
      </c>
      <c r="V40" s="246">
        <v>201</v>
      </c>
      <c r="W40" s="246">
        <v>222</v>
      </c>
      <c r="X40" s="323">
        <v>60</v>
      </c>
      <c r="Y40" s="323">
        <v>62</v>
      </c>
      <c r="Z40" s="323">
        <v>66</v>
      </c>
      <c r="AA40" s="323">
        <v>76</v>
      </c>
      <c r="AB40" s="323">
        <v>75</v>
      </c>
      <c r="AC40" s="323">
        <v>84</v>
      </c>
      <c r="AD40" s="246">
        <v>167</v>
      </c>
      <c r="AE40" s="260">
        <v>1015</v>
      </c>
      <c r="AF40" s="246">
        <v>30</v>
      </c>
      <c r="AG40" s="246">
        <v>30</v>
      </c>
      <c r="AH40" s="209">
        <v>15</v>
      </c>
      <c r="AI40" s="308"/>
      <c r="AJ40" s="309" t="s">
        <v>16</v>
      </c>
      <c r="AK40" s="108">
        <v>0</v>
      </c>
      <c r="AL40" s="108">
        <v>0</v>
      </c>
      <c r="AM40" s="108">
        <v>0</v>
      </c>
      <c r="AN40" s="108">
        <v>0</v>
      </c>
      <c r="AO40" s="325">
        <v>0</v>
      </c>
      <c r="AP40" s="325">
        <v>0</v>
      </c>
      <c r="AQ40" s="325">
        <v>0</v>
      </c>
      <c r="AR40" s="325">
        <v>0</v>
      </c>
      <c r="AS40" s="325">
        <v>0</v>
      </c>
      <c r="AT40" s="325">
        <v>0</v>
      </c>
      <c r="AU40" s="108">
        <v>0</v>
      </c>
      <c r="AV40" s="108">
        <v>0</v>
      </c>
      <c r="AW40" s="108">
        <v>0</v>
      </c>
      <c r="AX40" s="108">
        <v>0</v>
      </c>
      <c r="AY40" s="56">
        <v>0</v>
      </c>
      <c r="AZ40" s="104"/>
    </row>
    <row r="41" spans="1:52" ht="16.5" customHeight="1">
      <c r="A41" s="308"/>
      <c r="B41" s="309" t="s">
        <v>17</v>
      </c>
      <c r="C41" s="246">
        <v>2</v>
      </c>
      <c r="D41" s="246">
        <v>159</v>
      </c>
      <c r="E41" s="246">
        <v>83</v>
      </c>
      <c r="F41" s="246">
        <v>76</v>
      </c>
      <c r="G41" s="321">
        <v>27</v>
      </c>
      <c r="H41" s="321">
        <v>23</v>
      </c>
      <c r="I41" s="321">
        <v>23</v>
      </c>
      <c r="J41" s="321">
        <v>23</v>
      </c>
      <c r="K41" s="321">
        <v>33</v>
      </c>
      <c r="L41" s="321">
        <v>30</v>
      </c>
      <c r="M41" s="246">
        <v>59</v>
      </c>
      <c r="N41" s="246">
        <v>370</v>
      </c>
      <c r="O41" s="246">
        <v>17</v>
      </c>
      <c r="P41" s="246">
        <v>16</v>
      </c>
      <c r="Q41" s="209">
        <v>1</v>
      </c>
      <c r="R41" s="308"/>
      <c r="S41" s="309" t="s">
        <v>17</v>
      </c>
      <c r="T41" s="171">
        <v>1</v>
      </c>
      <c r="U41" s="246">
        <v>122</v>
      </c>
      <c r="V41" s="246">
        <v>65</v>
      </c>
      <c r="W41" s="246">
        <v>57</v>
      </c>
      <c r="X41" s="323">
        <v>26</v>
      </c>
      <c r="Y41" s="323">
        <v>19</v>
      </c>
      <c r="Z41" s="323">
        <v>14</v>
      </c>
      <c r="AA41" s="323">
        <v>16</v>
      </c>
      <c r="AB41" s="323">
        <v>25</v>
      </c>
      <c r="AC41" s="323">
        <v>22</v>
      </c>
      <c r="AD41" s="246">
        <v>42</v>
      </c>
      <c r="AE41" s="260">
        <v>190</v>
      </c>
      <c r="AF41" s="246">
        <v>13</v>
      </c>
      <c r="AG41" s="246">
        <v>12</v>
      </c>
      <c r="AH41" s="253" t="s">
        <v>335</v>
      </c>
      <c r="AI41" s="308"/>
      <c r="AJ41" s="309" t="s">
        <v>17</v>
      </c>
      <c r="AK41" s="108">
        <v>1</v>
      </c>
      <c r="AL41" s="108">
        <v>37</v>
      </c>
      <c r="AM41" s="108">
        <v>18</v>
      </c>
      <c r="AN41" s="108">
        <v>19</v>
      </c>
      <c r="AO41" s="325">
        <v>1</v>
      </c>
      <c r="AP41" s="325">
        <v>4</v>
      </c>
      <c r="AQ41" s="325">
        <v>9</v>
      </c>
      <c r="AR41" s="325">
        <v>7</v>
      </c>
      <c r="AS41" s="325">
        <v>8</v>
      </c>
      <c r="AT41" s="325">
        <v>8</v>
      </c>
      <c r="AU41" s="108">
        <v>17</v>
      </c>
      <c r="AV41" s="108">
        <v>180</v>
      </c>
      <c r="AW41" s="108">
        <v>4</v>
      </c>
      <c r="AX41" s="108">
        <v>4</v>
      </c>
      <c r="AY41" s="56">
        <v>1</v>
      </c>
      <c r="AZ41" s="104"/>
    </row>
    <row r="42" spans="1:52" ht="16.5" customHeight="1">
      <c r="A42" s="308" t="s">
        <v>42</v>
      </c>
      <c r="B42" s="309" t="s">
        <v>18</v>
      </c>
      <c r="C42" s="246">
        <v>2</v>
      </c>
      <c r="D42" s="246">
        <v>58</v>
      </c>
      <c r="E42" s="246">
        <v>26</v>
      </c>
      <c r="F42" s="246">
        <v>32</v>
      </c>
      <c r="G42" s="321">
        <v>10</v>
      </c>
      <c r="H42" s="321">
        <v>10</v>
      </c>
      <c r="I42" s="321">
        <v>7</v>
      </c>
      <c r="J42" s="321">
        <v>8</v>
      </c>
      <c r="K42" s="321">
        <v>9</v>
      </c>
      <c r="L42" s="321">
        <v>14</v>
      </c>
      <c r="M42" s="246">
        <v>18</v>
      </c>
      <c r="N42" s="246">
        <v>230</v>
      </c>
      <c r="O42" s="246">
        <v>8</v>
      </c>
      <c r="P42" s="246">
        <v>7</v>
      </c>
      <c r="Q42" s="209">
        <v>2</v>
      </c>
      <c r="R42" s="308" t="s">
        <v>42</v>
      </c>
      <c r="S42" s="309" t="s">
        <v>18</v>
      </c>
      <c r="T42" s="171">
        <v>2</v>
      </c>
      <c r="U42" s="246">
        <v>58</v>
      </c>
      <c r="V42" s="246">
        <v>26</v>
      </c>
      <c r="W42" s="246">
        <v>32</v>
      </c>
      <c r="X42" s="323">
        <v>10</v>
      </c>
      <c r="Y42" s="323">
        <v>10</v>
      </c>
      <c r="Z42" s="323">
        <v>7</v>
      </c>
      <c r="AA42" s="323">
        <v>8</v>
      </c>
      <c r="AB42" s="323">
        <v>9</v>
      </c>
      <c r="AC42" s="323">
        <v>14</v>
      </c>
      <c r="AD42" s="246">
        <v>18</v>
      </c>
      <c r="AE42" s="260">
        <v>230</v>
      </c>
      <c r="AF42" s="246">
        <v>8</v>
      </c>
      <c r="AG42" s="246">
        <v>7</v>
      </c>
      <c r="AH42" s="209">
        <v>2</v>
      </c>
      <c r="AI42" s="308" t="s">
        <v>42</v>
      </c>
      <c r="AJ42" s="309" t="s">
        <v>18</v>
      </c>
      <c r="AK42" s="108">
        <v>0</v>
      </c>
      <c r="AL42" s="108">
        <v>0</v>
      </c>
      <c r="AM42" s="108">
        <v>0</v>
      </c>
      <c r="AN42" s="108">
        <v>0</v>
      </c>
      <c r="AO42" s="325">
        <v>0</v>
      </c>
      <c r="AP42" s="325">
        <v>0</v>
      </c>
      <c r="AQ42" s="325">
        <v>0</v>
      </c>
      <c r="AR42" s="325">
        <v>0</v>
      </c>
      <c r="AS42" s="325">
        <v>0</v>
      </c>
      <c r="AT42" s="325">
        <v>0</v>
      </c>
      <c r="AU42" s="108">
        <v>0</v>
      </c>
      <c r="AV42" s="108">
        <v>0</v>
      </c>
      <c r="AW42" s="108">
        <v>0</v>
      </c>
      <c r="AX42" s="108">
        <v>0</v>
      </c>
      <c r="AY42" s="56">
        <v>0</v>
      </c>
      <c r="AZ42" s="104"/>
    </row>
    <row r="43" spans="1:52" ht="16.5" customHeight="1">
      <c r="A43" s="308"/>
      <c r="B43" s="309" t="s">
        <v>19</v>
      </c>
      <c r="C43" s="246">
        <v>4</v>
      </c>
      <c r="D43" s="246">
        <v>118</v>
      </c>
      <c r="E43" s="246">
        <v>71</v>
      </c>
      <c r="F43" s="246">
        <v>47</v>
      </c>
      <c r="G43" s="321">
        <v>20</v>
      </c>
      <c r="H43" s="321">
        <v>21</v>
      </c>
      <c r="I43" s="321">
        <v>25</v>
      </c>
      <c r="J43" s="321">
        <v>11</v>
      </c>
      <c r="K43" s="321">
        <v>26</v>
      </c>
      <c r="L43" s="321">
        <v>15</v>
      </c>
      <c r="M43" s="246">
        <v>47</v>
      </c>
      <c r="N43" s="246">
        <v>365</v>
      </c>
      <c r="O43" s="246">
        <v>14</v>
      </c>
      <c r="P43" s="246">
        <v>14</v>
      </c>
      <c r="Q43" s="209">
        <v>5</v>
      </c>
      <c r="R43" s="308"/>
      <c r="S43" s="309" t="s">
        <v>19</v>
      </c>
      <c r="T43" s="171">
        <v>3</v>
      </c>
      <c r="U43" s="246">
        <v>85</v>
      </c>
      <c r="V43" s="246">
        <v>49</v>
      </c>
      <c r="W43" s="246">
        <v>36</v>
      </c>
      <c r="X43" s="323">
        <v>11</v>
      </c>
      <c r="Y43" s="323">
        <v>14</v>
      </c>
      <c r="Z43" s="323">
        <v>19</v>
      </c>
      <c r="AA43" s="323">
        <v>11</v>
      </c>
      <c r="AB43" s="323">
        <v>19</v>
      </c>
      <c r="AC43" s="323">
        <v>11</v>
      </c>
      <c r="AD43" s="246">
        <v>33</v>
      </c>
      <c r="AE43" s="260">
        <v>265</v>
      </c>
      <c r="AF43" s="246">
        <v>11</v>
      </c>
      <c r="AG43" s="246">
        <v>11</v>
      </c>
      <c r="AH43" s="209">
        <v>5</v>
      </c>
      <c r="AI43" s="308"/>
      <c r="AJ43" s="309" t="s">
        <v>19</v>
      </c>
      <c r="AK43" s="108">
        <v>1</v>
      </c>
      <c r="AL43" s="108">
        <v>33</v>
      </c>
      <c r="AM43" s="108">
        <v>22</v>
      </c>
      <c r="AN43" s="108">
        <v>11</v>
      </c>
      <c r="AO43" s="325">
        <v>9</v>
      </c>
      <c r="AP43" s="325">
        <v>7</v>
      </c>
      <c r="AQ43" s="325">
        <v>6</v>
      </c>
      <c r="AR43" s="248" t="s">
        <v>335</v>
      </c>
      <c r="AS43" s="325">
        <v>7</v>
      </c>
      <c r="AT43" s="325">
        <v>4</v>
      </c>
      <c r="AU43" s="108">
        <v>14</v>
      </c>
      <c r="AV43" s="108">
        <v>100</v>
      </c>
      <c r="AW43" s="108">
        <v>3</v>
      </c>
      <c r="AX43" s="108">
        <v>3</v>
      </c>
      <c r="AY43" s="253" t="s">
        <v>335</v>
      </c>
      <c r="AZ43" s="104"/>
    </row>
    <row r="44" spans="1:52" ht="16.5" customHeight="1">
      <c r="A44" s="308"/>
      <c r="B44" s="309" t="s">
        <v>20</v>
      </c>
      <c r="C44" s="246">
        <v>4</v>
      </c>
      <c r="D44" s="246">
        <v>51</v>
      </c>
      <c r="E44" s="246">
        <v>26</v>
      </c>
      <c r="F44" s="246">
        <v>25</v>
      </c>
      <c r="G44" s="321">
        <v>8</v>
      </c>
      <c r="H44" s="321">
        <v>6</v>
      </c>
      <c r="I44" s="321">
        <v>10</v>
      </c>
      <c r="J44" s="321">
        <v>9</v>
      </c>
      <c r="K44" s="321">
        <v>8</v>
      </c>
      <c r="L44" s="321">
        <v>10</v>
      </c>
      <c r="M44" s="246">
        <v>16</v>
      </c>
      <c r="N44" s="246">
        <v>395</v>
      </c>
      <c r="O44" s="246">
        <v>6</v>
      </c>
      <c r="P44" s="246">
        <v>6</v>
      </c>
      <c r="Q44" s="209">
        <v>1</v>
      </c>
      <c r="R44" s="308"/>
      <c r="S44" s="309" t="s">
        <v>20</v>
      </c>
      <c r="T44" s="171">
        <v>4</v>
      </c>
      <c r="U44" s="246">
        <v>51</v>
      </c>
      <c r="V44" s="246">
        <v>26</v>
      </c>
      <c r="W44" s="246">
        <v>25</v>
      </c>
      <c r="X44" s="323">
        <v>8</v>
      </c>
      <c r="Y44" s="323">
        <v>6</v>
      </c>
      <c r="Z44" s="323">
        <v>10</v>
      </c>
      <c r="AA44" s="323">
        <v>9</v>
      </c>
      <c r="AB44" s="323">
        <v>8</v>
      </c>
      <c r="AC44" s="323">
        <v>10</v>
      </c>
      <c r="AD44" s="246">
        <v>16</v>
      </c>
      <c r="AE44" s="260">
        <v>395</v>
      </c>
      <c r="AF44" s="246">
        <v>6</v>
      </c>
      <c r="AG44" s="246">
        <v>6</v>
      </c>
      <c r="AH44" s="209">
        <v>1</v>
      </c>
      <c r="AI44" s="308"/>
      <c r="AJ44" s="309" t="s">
        <v>20</v>
      </c>
      <c r="AK44" s="55">
        <v>0</v>
      </c>
      <c r="AL44" s="108">
        <v>0</v>
      </c>
      <c r="AM44" s="108">
        <v>0</v>
      </c>
      <c r="AN44" s="108">
        <v>0</v>
      </c>
      <c r="AO44" s="108">
        <v>0</v>
      </c>
      <c r="AP44" s="108"/>
      <c r="AQ44" s="108">
        <v>0</v>
      </c>
      <c r="AR44" s="108"/>
      <c r="AS44" s="108">
        <v>0</v>
      </c>
      <c r="AT44" s="108"/>
      <c r="AU44" s="108">
        <v>0</v>
      </c>
      <c r="AV44" s="108">
        <v>0</v>
      </c>
      <c r="AW44" s="108">
        <v>0</v>
      </c>
      <c r="AX44" s="108">
        <v>0</v>
      </c>
      <c r="AY44" s="56">
        <v>0</v>
      </c>
      <c r="AZ44" s="104"/>
    </row>
    <row r="45" spans="1:52" ht="16.5" customHeight="1">
      <c r="A45" s="308"/>
      <c r="B45" s="309" t="s">
        <v>21</v>
      </c>
      <c r="C45" s="246">
        <v>1</v>
      </c>
      <c r="D45" s="246">
        <v>9</v>
      </c>
      <c r="E45" s="246">
        <v>3</v>
      </c>
      <c r="F45" s="246">
        <v>6</v>
      </c>
      <c r="G45" s="321">
        <v>2</v>
      </c>
      <c r="H45" s="321">
        <v>3</v>
      </c>
      <c r="I45" s="321">
        <v>1</v>
      </c>
      <c r="J45" s="321">
        <v>2</v>
      </c>
      <c r="K45" s="248" t="s">
        <v>335</v>
      </c>
      <c r="L45" s="321">
        <v>1</v>
      </c>
      <c r="M45" s="246">
        <v>3</v>
      </c>
      <c r="N45" s="246">
        <v>50</v>
      </c>
      <c r="O45" s="246">
        <v>3</v>
      </c>
      <c r="P45" s="246">
        <v>3</v>
      </c>
      <c r="Q45" s="253" t="s">
        <v>335</v>
      </c>
      <c r="R45" s="308"/>
      <c r="S45" s="309" t="s">
        <v>21</v>
      </c>
      <c r="T45" s="171">
        <v>1</v>
      </c>
      <c r="U45" s="246">
        <v>9</v>
      </c>
      <c r="V45" s="246">
        <v>3</v>
      </c>
      <c r="W45" s="246">
        <v>6</v>
      </c>
      <c r="X45" s="323">
        <v>2</v>
      </c>
      <c r="Y45" s="323">
        <v>3</v>
      </c>
      <c r="Z45" s="323">
        <v>1</v>
      </c>
      <c r="AA45" s="323">
        <v>2</v>
      </c>
      <c r="AB45" s="248" t="s">
        <v>335</v>
      </c>
      <c r="AC45" s="323">
        <v>1</v>
      </c>
      <c r="AD45" s="246">
        <v>3</v>
      </c>
      <c r="AE45" s="260">
        <v>50</v>
      </c>
      <c r="AF45" s="246">
        <v>3</v>
      </c>
      <c r="AG45" s="246">
        <v>3</v>
      </c>
      <c r="AH45" s="253" t="s">
        <v>335</v>
      </c>
      <c r="AI45" s="308"/>
      <c r="AJ45" s="309" t="s">
        <v>21</v>
      </c>
      <c r="AK45" s="55">
        <v>0</v>
      </c>
      <c r="AL45" s="108">
        <v>0</v>
      </c>
      <c r="AM45" s="108">
        <v>0</v>
      </c>
      <c r="AN45" s="108">
        <v>0</v>
      </c>
      <c r="AO45" s="108">
        <v>0</v>
      </c>
      <c r="AP45" s="108"/>
      <c r="AQ45" s="108">
        <v>0</v>
      </c>
      <c r="AR45" s="108"/>
      <c r="AS45" s="108">
        <v>0</v>
      </c>
      <c r="AT45" s="108"/>
      <c r="AU45" s="108">
        <v>0</v>
      </c>
      <c r="AV45" s="108">
        <v>0</v>
      </c>
      <c r="AW45" s="108">
        <v>0</v>
      </c>
      <c r="AX45" s="108">
        <v>0</v>
      </c>
      <c r="AY45" s="56">
        <v>0</v>
      </c>
      <c r="AZ45" s="104"/>
    </row>
    <row r="46" spans="1:52" ht="16.5" customHeight="1">
      <c r="A46" s="308"/>
      <c r="B46" s="309" t="s">
        <v>22</v>
      </c>
      <c r="C46" s="246">
        <v>1</v>
      </c>
      <c r="D46" s="246">
        <v>24</v>
      </c>
      <c r="E46" s="246">
        <v>14</v>
      </c>
      <c r="F46" s="246">
        <v>10</v>
      </c>
      <c r="G46" s="321">
        <v>5</v>
      </c>
      <c r="H46" s="321">
        <v>2</v>
      </c>
      <c r="I46" s="321">
        <v>5</v>
      </c>
      <c r="J46" s="321">
        <v>6</v>
      </c>
      <c r="K46" s="321">
        <v>4</v>
      </c>
      <c r="L46" s="321">
        <v>2</v>
      </c>
      <c r="M46" s="246">
        <v>12</v>
      </c>
      <c r="N46" s="246">
        <v>80</v>
      </c>
      <c r="O46" s="246">
        <v>4</v>
      </c>
      <c r="P46" s="246">
        <v>4</v>
      </c>
      <c r="Q46" s="253" t="s">
        <v>335</v>
      </c>
      <c r="R46" s="308"/>
      <c r="S46" s="309" t="s">
        <v>22</v>
      </c>
      <c r="T46" s="171">
        <v>1</v>
      </c>
      <c r="U46" s="246">
        <v>24</v>
      </c>
      <c r="V46" s="246">
        <v>14</v>
      </c>
      <c r="W46" s="246">
        <v>10</v>
      </c>
      <c r="X46" s="323">
        <v>5</v>
      </c>
      <c r="Y46" s="323">
        <v>2</v>
      </c>
      <c r="Z46" s="323">
        <v>5</v>
      </c>
      <c r="AA46" s="323">
        <v>6</v>
      </c>
      <c r="AB46" s="323">
        <v>4</v>
      </c>
      <c r="AC46" s="323">
        <v>2</v>
      </c>
      <c r="AD46" s="246">
        <v>12</v>
      </c>
      <c r="AE46" s="260">
        <v>80</v>
      </c>
      <c r="AF46" s="246">
        <v>4</v>
      </c>
      <c r="AG46" s="246">
        <v>4</v>
      </c>
      <c r="AH46" s="253" t="s">
        <v>335</v>
      </c>
      <c r="AI46" s="308"/>
      <c r="AJ46" s="309" t="s">
        <v>22</v>
      </c>
      <c r="AK46" s="55">
        <v>0</v>
      </c>
      <c r="AL46" s="108">
        <v>0</v>
      </c>
      <c r="AM46" s="108">
        <v>0</v>
      </c>
      <c r="AN46" s="108">
        <v>0</v>
      </c>
      <c r="AO46" s="108">
        <v>0</v>
      </c>
      <c r="AP46" s="108"/>
      <c r="AQ46" s="108">
        <v>0</v>
      </c>
      <c r="AR46" s="108"/>
      <c r="AS46" s="108">
        <v>0</v>
      </c>
      <c r="AT46" s="108"/>
      <c r="AU46" s="108">
        <v>0</v>
      </c>
      <c r="AV46" s="108">
        <v>0</v>
      </c>
      <c r="AW46" s="108">
        <v>0</v>
      </c>
      <c r="AX46" s="108">
        <v>0</v>
      </c>
      <c r="AY46" s="56">
        <v>0</v>
      </c>
      <c r="AZ46" s="104"/>
    </row>
    <row r="47" spans="1:52" ht="16.5" customHeight="1">
      <c r="A47" s="308"/>
      <c r="B47" s="309" t="s">
        <v>23</v>
      </c>
      <c r="C47" s="246">
        <v>0</v>
      </c>
      <c r="D47" s="246">
        <v>0</v>
      </c>
      <c r="E47" s="246">
        <v>0</v>
      </c>
      <c r="F47" s="246">
        <v>0</v>
      </c>
      <c r="G47" s="321">
        <v>0</v>
      </c>
      <c r="H47" s="321">
        <v>0</v>
      </c>
      <c r="I47" s="321">
        <v>0</v>
      </c>
      <c r="J47" s="321">
        <v>0</v>
      </c>
      <c r="K47" s="321">
        <v>0</v>
      </c>
      <c r="L47" s="321">
        <v>0</v>
      </c>
      <c r="M47" s="246">
        <v>0</v>
      </c>
      <c r="N47" s="246">
        <v>0</v>
      </c>
      <c r="O47" s="246">
        <v>0</v>
      </c>
      <c r="P47" s="246">
        <v>0</v>
      </c>
      <c r="Q47" s="209">
        <v>0</v>
      </c>
      <c r="R47" s="308"/>
      <c r="S47" s="309" t="s">
        <v>23</v>
      </c>
      <c r="T47" s="171">
        <v>0</v>
      </c>
      <c r="U47" s="246">
        <v>0</v>
      </c>
      <c r="V47" s="246">
        <v>0</v>
      </c>
      <c r="W47" s="246">
        <v>0</v>
      </c>
      <c r="X47" s="323">
        <v>0</v>
      </c>
      <c r="Y47" s="323">
        <v>0</v>
      </c>
      <c r="Z47" s="109">
        <v>0</v>
      </c>
      <c r="AA47" s="109"/>
      <c r="AB47" s="109">
        <v>0</v>
      </c>
      <c r="AC47" s="109"/>
      <c r="AD47" s="246">
        <v>0</v>
      </c>
      <c r="AE47" s="260">
        <v>0</v>
      </c>
      <c r="AF47" s="246">
        <v>0</v>
      </c>
      <c r="AG47" s="246">
        <v>0</v>
      </c>
      <c r="AH47" s="209">
        <v>0</v>
      </c>
      <c r="AI47" s="308"/>
      <c r="AJ47" s="309" t="s">
        <v>23</v>
      </c>
      <c r="AK47" s="55">
        <v>0</v>
      </c>
      <c r="AL47" s="108">
        <v>0</v>
      </c>
      <c r="AM47" s="108">
        <v>0</v>
      </c>
      <c r="AN47" s="108">
        <v>0</v>
      </c>
      <c r="AO47" s="108">
        <v>0</v>
      </c>
      <c r="AP47" s="108"/>
      <c r="AQ47" s="108">
        <v>0</v>
      </c>
      <c r="AR47" s="108"/>
      <c r="AS47" s="108">
        <v>0</v>
      </c>
      <c r="AT47" s="108"/>
      <c r="AU47" s="108">
        <v>0</v>
      </c>
      <c r="AV47" s="108">
        <v>0</v>
      </c>
      <c r="AW47" s="108">
        <v>0</v>
      </c>
      <c r="AX47" s="108">
        <v>0</v>
      </c>
      <c r="AY47" s="56">
        <v>0</v>
      </c>
      <c r="AZ47" s="104"/>
    </row>
    <row r="48" spans="1:52" ht="16.5" customHeight="1">
      <c r="A48" s="308"/>
      <c r="B48" s="309" t="s">
        <v>24</v>
      </c>
      <c r="C48" s="246">
        <v>0</v>
      </c>
      <c r="D48" s="246">
        <v>0</v>
      </c>
      <c r="E48" s="246">
        <v>0</v>
      </c>
      <c r="F48" s="246">
        <v>0</v>
      </c>
      <c r="G48" s="321">
        <v>0</v>
      </c>
      <c r="H48" s="321">
        <v>0</v>
      </c>
      <c r="I48" s="321">
        <v>0</v>
      </c>
      <c r="J48" s="321">
        <v>0</v>
      </c>
      <c r="K48" s="321">
        <v>0</v>
      </c>
      <c r="L48" s="321">
        <v>0</v>
      </c>
      <c r="M48" s="246">
        <v>0</v>
      </c>
      <c r="N48" s="246">
        <v>0</v>
      </c>
      <c r="O48" s="246">
        <v>0</v>
      </c>
      <c r="P48" s="246">
        <v>0</v>
      </c>
      <c r="Q48" s="209">
        <v>0</v>
      </c>
      <c r="R48" s="308"/>
      <c r="S48" s="309" t="s">
        <v>24</v>
      </c>
      <c r="T48" s="171">
        <v>0</v>
      </c>
      <c r="U48" s="246">
        <v>0</v>
      </c>
      <c r="V48" s="246">
        <v>0</v>
      </c>
      <c r="W48" s="246">
        <v>0</v>
      </c>
      <c r="X48" s="323">
        <v>0</v>
      </c>
      <c r="Y48" s="323">
        <v>0</v>
      </c>
      <c r="Z48" s="109">
        <v>0</v>
      </c>
      <c r="AA48" s="109"/>
      <c r="AB48" s="109">
        <v>0</v>
      </c>
      <c r="AC48" s="109"/>
      <c r="AD48" s="246">
        <v>0</v>
      </c>
      <c r="AE48" s="260">
        <v>0</v>
      </c>
      <c r="AF48" s="246">
        <v>0</v>
      </c>
      <c r="AG48" s="246">
        <v>0</v>
      </c>
      <c r="AH48" s="209">
        <v>0</v>
      </c>
      <c r="AI48" s="308"/>
      <c r="AJ48" s="309" t="s">
        <v>24</v>
      </c>
      <c r="AK48" s="55">
        <v>0</v>
      </c>
      <c r="AL48" s="108">
        <v>0</v>
      </c>
      <c r="AM48" s="108">
        <v>0</v>
      </c>
      <c r="AN48" s="108">
        <v>0</v>
      </c>
      <c r="AO48" s="108">
        <v>0</v>
      </c>
      <c r="AP48" s="108"/>
      <c r="AQ48" s="108">
        <v>0</v>
      </c>
      <c r="AR48" s="108"/>
      <c r="AS48" s="108">
        <v>0</v>
      </c>
      <c r="AT48" s="108"/>
      <c r="AU48" s="108">
        <v>0</v>
      </c>
      <c r="AV48" s="108">
        <v>0</v>
      </c>
      <c r="AW48" s="108">
        <v>0</v>
      </c>
      <c r="AX48" s="108">
        <v>0</v>
      </c>
      <c r="AY48" s="56">
        <v>0</v>
      </c>
      <c r="AZ48" s="104"/>
    </row>
    <row r="49" spans="1:52" ht="16.5" customHeight="1">
      <c r="A49" s="308"/>
      <c r="B49" s="309" t="s">
        <v>25</v>
      </c>
      <c r="C49" s="246">
        <v>0</v>
      </c>
      <c r="D49" s="246">
        <v>0</v>
      </c>
      <c r="E49" s="246">
        <v>0</v>
      </c>
      <c r="F49" s="246">
        <v>0</v>
      </c>
      <c r="G49" s="321">
        <v>0</v>
      </c>
      <c r="H49" s="321">
        <v>0</v>
      </c>
      <c r="I49" s="321">
        <v>0</v>
      </c>
      <c r="J49" s="321">
        <v>0</v>
      </c>
      <c r="K49" s="321">
        <v>0</v>
      </c>
      <c r="L49" s="321">
        <v>0</v>
      </c>
      <c r="M49" s="246">
        <v>0</v>
      </c>
      <c r="N49" s="246">
        <v>0</v>
      </c>
      <c r="O49" s="246">
        <v>0</v>
      </c>
      <c r="P49" s="246">
        <v>0</v>
      </c>
      <c r="Q49" s="209">
        <v>0</v>
      </c>
      <c r="R49" s="308"/>
      <c r="S49" s="309" t="s">
        <v>25</v>
      </c>
      <c r="T49" s="171">
        <v>0</v>
      </c>
      <c r="U49" s="246">
        <v>0</v>
      </c>
      <c r="V49" s="246">
        <v>0</v>
      </c>
      <c r="W49" s="246">
        <v>0</v>
      </c>
      <c r="X49" s="323">
        <v>0</v>
      </c>
      <c r="Y49" s="323">
        <v>0</v>
      </c>
      <c r="Z49" s="109">
        <v>0</v>
      </c>
      <c r="AA49" s="109"/>
      <c r="AB49" s="109">
        <v>0</v>
      </c>
      <c r="AC49" s="109"/>
      <c r="AD49" s="246">
        <v>0</v>
      </c>
      <c r="AE49" s="260">
        <v>0</v>
      </c>
      <c r="AF49" s="246">
        <v>0</v>
      </c>
      <c r="AG49" s="246">
        <v>0</v>
      </c>
      <c r="AH49" s="209">
        <v>0</v>
      </c>
      <c r="AI49" s="308"/>
      <c r="AJ49" s="309" t="s">
        <v>25</v>
      </c>
      <c r="AK49" s="55">
        <v>0</v>
      </c>
      <c r="AL49" s="108">
        <v>0</v>
      </c>
      <c r="AM49" s="108">
        <v>0</v>
      </c>
      <c r="AN49" s="108">
        <v>0</v>
      </c>
      <c r="AO49" s="108">
        <v>0</v>
      </c>
      <c r="AP49" s="108"/>
      <c r="AQ49" s="108">
        <v>0</v>
      </c>
      <c r="AR49" s="108"/>
      <c r="AS49" s="108">
        <v>0</v>
      </c>
      <c r="AT49" s="108"/>
      <c r="AU49" s="108">
        <v>0</v>
      </c>
      <c r="AV49" s="108">
        <v>0</v>
      </c>
      <c r="AW49" s="108">
        <v>0</v>
      </c>
      <c r="AX49" s="108">
        <v>0</v>
      </c>
      <c r="AY49" s="56">
        <v>0</v>
      </c>
      <c r="AZ49" s="104"/>
    </row>
    <row r="50" spans="1:52" ht="16.5" customHeight="1">
      <c r="A50" s="308"/>
      <c r="B50" s="309" t="s">
        <v>26</v>
      </c>
      <c r="C50" s="246">
        <v>0</v>
      </c>
      <c r="D50" s="246">
        <v>0</v>
      </c>
      <c r="E50" s="246">
        <v>0</v>
      </c>
      <c r="F50" s="246">
        <v>0</v>
      </c>
      <c r="G50" s="321">
        <v>0</v>
      </c>
      <c r="H50" s="321">
        <v>0</v>
      </c>
      <c r="I50" s="321">
        <v>0</v>
      </c>
      <c r="J50" s="321">
        <v>0</v>
      </c>
      <c r="K50" s="321">
        <v>0</v>
      </c>
      <c r="L50" s="321">
        <v>0</v>
      </c>
      <c r="M50" s="246">
        <v>0</v>
      </c>
      <c r="N50" s="246">
        <v>0</v>
      </c>
      <c r="O50" s="246">
        <v>0</v>
      </c>
      <c r="P50" s="246">
        <v>0</v>
      </c>
      <c r="Q50" s="209">
        <v>0</v>
      </c>
      <c r="R50" s="308"/>
      <c r="S50" s="309" t="s">
        <v>26</v>
      </c>
      <c r="T50" s="171">
        <v>0</v>
      </c>
      <c r="U50" s="246">
        <v>0</v>
      </c>
      <c r="V50" s="246">
        <v>0</v>
      </c>
      <c r="W50" s="246">
        <v>0</v>
      </c>
      <c r="X50" s="323">
        <v>0</v>
      </c>
      <c r="Y50" s="323">
        <v>0</v>
      </c>
      <c r="Z50" s="109">
        <v>0</v>
      </c>
      <c r="AA50" s="109"/>
      <c r="AB50" s="109">
        <v>0</v>
      </c>
      <c r="AC50" s="109"/>
      <c r="AD50" s="246">
        <v>0</v>
      </c>
      <c r="AE50" s="260">
        <v>0</v>
      </c>
      <c r="AF50" s="246">
        <v>0</v>
      </c>
      <c r="AG50" s="246">
        <v>0</v>
      </c>
      <c r="AH50" s="209">
        <v>0</v>
      </c>
      <c r="AI50" s="308"/>
      <c r="AJ50" s="309" t="s">
        <v>26</v>
      </c>
      <c r="AK50" s="55">
        <v>0</v>
      </c>
      <c r="AL50" s="108">
        <v>0</v>
      </c>
      <c r="AM50" s="108">
        <v>0</v>
      </c>
      <c r="AN50" s="108">
        <v>0</v>
      </c>
      <c r="AO50" s="108">
        <v>0</v>
      </c>
      <c r="AP50" s="108"/>
      <c r="AQ50" s="108">
        <v>0</v>
      </c>
      <c r="AR50" s="108"/>
      <c r="AS50" s="108">
        <v>0</v>
      </c>
      <c r="AT50" s="108"/>
      <c r="AU50" s="108">
        <v>0</v>
      </c>
      <c r="AV50" s="108">
        <v>0</v>
      </c>
      <c r="AW50" s="108">
        <v>0</v>
      </c>
      <c r="AX50" s="108">
        <v>0</v>
      </c>
      <c r="AY50" s="56">
        <v>0</v>
      </c>
      <c r="AZ50" s="104"/>
    </row>
    <row r="51" spans="1:52" ht="16.5" customHeight="1">
      <c r="A51" s="308"/>
      <c r="B51" s="309" t="s">
        <v>27</v>
      </c>
      <c r="C51" s="246">
        <v>0</v>
      </c>
      <c r="D51" s="246">
        <v>0</v>
      </c>
      <c r="E51" s="246">
        <v>0</v>
      </c>
      <c r="F51" s="246">
        <v>0</v>
      </c>
      <c r="G51" s="321">
        <v>0</v>
      </c>
      <c r="H51" s="321">
        <v>0</v>
      </c>
      <c r="I51" s="321">
        <v>0</v>
      </c>
      <c r="J51" s="321">
        <v>0</v>
      </c>
      <c r="K51" s="321">
        <v>0</v>
      </c>
      <c r="L51" s="321">
        <v>0</v>
      </c>
      <c r="M51" s="246">
        <v>0</v>
      </c>
      <c r="N51" s="246">
        <v>0</v>
      </c>
      <c r="O51" s="246">
        <v>0</v>
      </c>
      <c r="P51" s="246">
        <v>0</v>
      </c>
      <c r="Q51" s="209">
        <v>0</v>
      </c>
      <c r="R51" s="308"/>
      <c r="S51" s="309" t="s">
        <v>27</v>
      </c>
      <c r="T51" s="171">
        <v>0</v>
      </c>
      <c r="U51" s="246">
        <v>0</v>
      </c>
      <c r="V51" s="246">
        <v>0</v>
      </c>
      <c r="W51" s="246">
        <v>0</v>
      </c>
      <c r="X51" s="323">
        <v>0</v>
      </c>
      <c r="Y51" s="323">
        <v>0</v>
      </c>
      <c r="Z51" s="109">
        <v>0</v>
      </c>
      <c r="AA51" s="109"/>
      <c r="AB51" s="109">
        <v>0</v>
      </c>
      <c r="AC51" s="109"/>
      <c r="AD51" s="246">
        <v>0</v>
      </c>
      <c r="AE51" s="260">
        <v>0</v>
      </c>
      <c r="AF51" s="246">
        <v>0</v>
      </c>
      <c r="AG51" s="246">
        <v>0</v>
      </c>
      <c r="AH51" s="209">
        <v>0</v>
      </c>
      <c r="AI51" s="308"/>
      <c r="AJ51" s="309" t="s">
        <v>27</v>
      </c>
      <c r="AK51" s="55">
        <v>0</v>
      </c>
      <c r="AL51" s="108">
        <v>0</v>
      </c>
      <c r="AM51" s="108">
        <v>0</v>
      </c>
      <c r="AN51" s="108">
        <v>0</v>
      </c>
      <c r="AO51" s="108">
        <v>0</v>
      </c>
      <c r="AP51" s="108"/>
      <c r="AQ51" s="108">
        <v>0</v>
      </c>
      <c r="AR51" s="108"/>
      <c r="AS51" s="108">
        <v>0</v>
      </c>
      <c r="AT51" s="108"/>
      <c r="AU51" s="108">
        <v>0</v>
      </c>
      <c r="AV51" s="108">
        <v>0</v>
      </c>
      <c r="AW51" s="108">
        <v>0</v>
      </c>
      <c r="AX51" s="108">
        <v>0</v>
      </c>
      <c r="AY51" s="56">
        <v>0</v>
      </c>
      <c r="AZ51" s="104"/>
    </row>
    <row r="52" spans="1:54" ht="16.5" customHeight="1">
      <c r="A52" s="310"/>
      <c r="B52" s="311" t="s">
        <v>28</v>
      </c>
      <c r="C52" s="201">
        <v>1</v>
      </c>
      <c r="D52" s="202">
        <v>19</v>
      </c>
      <c r="E52" s="202">
        <v>9</v>
      </c>
      <c r="F52" s="202">
        <v>10</v>
      </c>
      <c r="G52" s="322">
        <v>4</v>
      </c>
      <c r="H52" s="322">
        <v>3</v>
      </c>
      <c r="I52" s="322">
        <v>4</v>
      </c>
      <c r="J52" s="322">
        <v>5</v>
      </c>
      <c r="K52" s="322">
        <v>1</v>
      </c>
      <c r="L52" s="322">
        <v>2</v>
      </c>
      <c r="M52" s="202">
        <v>8</v>
      </c>
      <c r="N52" s="202">
        <v>60</v>
      </c>
      <c r="O52" s="202">
        <v>4</v>
      </c>
      <c r="P52" s="202">
        <v>4</v>
      </c>
      <c r="Q52" s="252" t="s">
        <v>335</v>
      </c>
      <c r="R52" s="310"/>
      <c r="S52" s="311" t="s">
        <v>28</v>
      </c>
      <c r="T52" s="166">
        <v>1</v>
      </c>
      <c r="U52" s="202">
        <v>19</v>
      </c>
      <c r="V52" s="202">
        <v>9</v>
      </c>
      <c r="W52" s="202">
        <v>10</v>
      </c>
      <c r="X52" s="324">
        <v>4</v>
      </c>
      <c r="Y52" s="324">
        <v>3</v>
      </c>
      <c r="Z52" s="166">
        <v>4</v>
      </c>
      <c r="AA52" s="166">
        <v>5</v>
      </c>
      <c r="AB52" s="166">
        <v>1</v>
      </c>
      <c r="AC52" s="166">
        <v>2</v>
      </c>
      <c r="AD52" s="202">
        <v>8</v>
      </c>
      <c r="AE52" s="261">
        <v>60</v>
      </c>
      <c r="AF52" s="202">
        <v>4</v>
      </c>
      <c r="AG52" s="202">
        <v>4</v>
      </c>
      <c r="AH52" s="252" t="s">
        <v>335</v>
      </c>
      <c r="AI52" s="310"/>
      <c r="AJ52" s="311" t="s">
        <v>28</v>
      </c>
      <c r="AK52" s="167">
        <v>0</v>
      </c>
      <c r="AL52" s="168">
        <v>0</v>
      </c>
      <c r="AM52" s="168">
        <v>0</v>
      </c>
      <c r="AN52" s="168">
        <v>0</v>
      </c>
      <c r="AO52" s="168">
        <v>0</v>
      </c>
      <c r="AP52" s="168"/>
      <c r="AQ52" s="168">
        <v>0</v>
      </c>
      <c r="AR52" s="168"/>
      <c r="AS52" s="168">
        <v>0</v>
      </c>
      <c r="AT52" s="168"/>
      <c r="AU52" s="168">
        <v>0</v>
      </c>
      <c r="AV52" s="168">
        <v>0</v>
      </c>
      <c r="AW52" s="168">
        <v>0</v>
      </c>
      <c r="AX52" s="168">
        <v>0</v>
      </c>
      <c r="AY52" s="169">
        <v>0</v>
      </c>
      <c r="AZ52" s="80"/>
      <c r="BA52" s="16"/>
      <c r="BB52" s="16"/>
    </row>
    <row r="53" spans="1:54" ht="12">
      <c r="A53" s="29"/>
      <c r="B53" s="29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104"/>
      <c r="N53" s="104"/>
      <c r="O53" s="104"/>
      <c r="P53" s="104"/>
      <c r="Q53" s="104"/>
      <c r="R53" s="29"/>
      <c r="S53" s="29"/>
      <c r="T53" s="105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29"/>
      <c r="AJ53" s="29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152"/>
      <c r="AZ53" s="152"/>
      <c r="BA53" s="37"/>
      <c r="BB53" s="37"/>
    </row>
    <row r="54" spans="13:17" ht="12">
      <c r="M54" s="110"/>
      <c r="N54" s="110"/>
      <c r="O54" s="110"/>
      <c r="P54" s="110"/>
      <c r="Q54" s="110"/>
    </row>
    <row r="55" spans="13:17" ht="12">
      <c r="M55" s="110"/>
      <c r="N55" s="110"/>
      <c r="O55" s="110"/>
      <c r="P55" s="110"/>
      <c r="Q55" s="110"/>
    </row>
    <row r="56" spans="13:17" ht="12">
      <c r="M56" s="110"/>
      <c r="N56" s="110"/>
      <c r="O56" s="110"/>
      <c r="P56" s="110"/>
      <c r="Q56" s="110"/>
    </row>
    <row r="57" spans="13:17" ht="12">
      <c r="M57" s="110"/>
      <c r="N57" s="110"/>
      <c r="O57" s="110"/>
      <c r="P57" s="110"/>
      <c r="Q57" s="110"/>
    </row>
    <row r="58" spans="13:17" ht="12">
      <c r="M58" s="110"/>
      <c r="N58" s="110"/>
      <c r="O58" s="110"/>
      <c r="P58" s="110"/>
      <c r="Q58" s="110"/>
    </row>
    <row r="59" spans="13:17" ht="12">
      <c r="M59" s="110"/>
      <c r="N59" s="110"/>
      <c r="O59" s="110"/>
      <c r="P59" s="110"/>
      <c r="Q59" s="110"/>
    </row>
    <row r="60" spans="13:17" ht="12">
      <c r="M60" s="110"/>
      <c r="N60" s="110"/>
      <c r="O60" s="110"/>
      <c r="P60" s="110"/>
      <c r="Q60" s="110"/>
    </row>
    <row r="61" spans="13:17" ht="12">
      <c r="M61" s="110"/>
      <c r="N61" s="110"/>
      <c r="O61" s="110"/>
      <c r="P61" s="110"/>
      <c r="Q61" s="110"/>
    </row>
    <row r="62" spans="13:17" ht="12">
      <c r="M62" s="110"/>
      <c r="N62" s="110"/>
      <c r="O62" s="110"/>
      <c r="P62" s="110"/>
      <c r="Q62" s="110"/>
    </row>
    <row r="63" spans="13:17" ht="12">
      <c r="M63" s="110"/>
      <c r="N63" s="110"/>
      <c r="O63" s="110"/>
      <c r="P63" s="110"/>
      <c r="Q63" s="110"/>
    </row>
    <row r="64" spans="13:17" ht="12">
      <c r="M64" s="110"/>
      <c r="N64" s="110"/>
      <c r="O64" s="110"/>
      <c r="P64" s="110"/>
      <c r="Q64" s="110"/>
    </row>
    <row r="65" spans="13:17" ht="12">
      <c r="M65" s="110"/>
      <c r="N65" s="110"/>
      <c r="O65" s="110"/>
      <c r="P65" s="110"/>
      <c r="Q65" s="110"/>
    </row>
    <row r="66" spans="13:17" ht="12">
      <c r="M66" s="110"/>
      <c r="N66" s="110"/>
      <c r="O66" s="110"/>
      <c r="P66" s="110"/>
      <c r="Q66" s="110"/>
    </row>
    <row r="67" spans="13:17" ht="12">
      <c r="M67" s="110"/>
      <c r="N67" s="110"/>
      <c r="O67" s="110"/>
      <c r="P67" s="110"/>
      <c r="Q67" s="110"/>
    </row>
    <row r="68" spans="13:17" ht="12">
      <c r="M68" s="110"/>
      <c r="N68" s="110"/>
      <c r="O68" s="110"/>
      <c r="P68" s="110"/>
      <c r="Q68" s="110"/>
    </row>
    <row r="69" spans="13:17" ht="12">
      <c r="M69" s="110"/>
      <c r="N69" s="110"/>
      <c r="O69" s="110"/>
      <c r="P69" s="110"/>
      <c r="Q69" s="110"/>
    </row>
    <row r="70" spans="13:17" ht="12">
      <c r="M70" s="110"/>
      <c r="N70" s="110"/>
      <c r="O70" s="110"/>
      <c r="P70" s="110"/>
      <c r="Q70" s="110"/>
    </row>
    <row r="71" spans="13:17" ht="12">
      <c r="M71" s="110"/>
      <c r="N71" s="110"/>
      <c r="O71" s="110"/>
      <c r="P71" s="110"/>
      <c r="Q71" s="110"/>
    </row>
    <row r="72" spans="13:17" ht="12">
      <c r="M72" s="110"/>
      <c r="N72" s="110"/>
      <c r="O72" s="110"/>
      <c r="P72" s="110"/>
      <c r="Q72" s="110"/>
    </row>
    <row r="73" spans="13:17" ht="12">
      <c r="M73" s="110"/>
      <c r="N73" s="110"/>
      <c r="O73" s="110"/>
      <c r="P73" s="110"/>
      <c r="Q73" s="110"/>
    </row>
    <row r="74" spans="13:17" ht="12">
      <c r="M74" s="110"/>
      <c r="N74" s="110"/>
      <c r="O74" s="110"/>
      <c r="P74" s="110"/>
      <c r="Q74" s="110"/>
    </row>
    <row r="75" spans="13:17" ht="12">
      <c r="M75" s="110"/>
      <c r="N75" s="110"/>
      <c r="O75" s="110"/>
      <c r="P75" s="110"/>
      <c r="Q75" s="110"/>
    </row>
    <row r="76" spans="13:17" ht="12">
      <c r="M76" s="110"/>
      <c r="N76" s="110"/>
      <c r="O76" s="110"/>
      <c r="P76" s="110"/>
      <c r="Q76" s="110"/>
    </row>
    <row r="77" spans="13:17" ht="12">
      <c r="M77" s="110"/>
      <c r="N77" s="110"/>
      <c r="O77" s="110"/>
      <c r="P77" s="110"/>
      <c r="Q77" s="110"/>
    </row>
    <row r="78" spans="13:17" ht="12">
      <c r="M78" s="110"/>
      <c r="N78" s="110"/>
      <c r="O78" s="110"/>
      <c r="P78" s="110"/>
      <c r="Q78" s="110"/>
    </row>
    <row r="79" spans="13:17" ht="12">
      <c r="M79" s="110"/>
      <c r="N79" s="110"/>
      <c r="O79" s="110"/>
      <c r="P79" s="110"/>
      <c r="Q79" s="110"/>
    </row>
    <row r="80" spans="13:17" ht="12">
      <c r="M80" s="110"/>
      <c r="N80" s="110"/>
      <c r="O80" s="110"/>
      <c r="P80" s="110"/>
      <c r="Q80" s="110"/>
    </row>
    <row r="81" spans="13:17" ht="12">
      <c r="M81" s="110"/>
      <c r="N81" s="110"/>
      <c r="O81" s="110"/>
      <c r="P81" s="110"/>
      <c r="Q81" s="110"/>
    </row>
    <row r="82" spans="13:17" ht="12">
      <c r="M82" s="110"/>
      <c r="N82" s="110"/>
      <c r="O82" s="110"/>
      <c r="P82" s="110"/>
      <c r="Q82" s="110"/>
    </row>
    <row r="83" spans="13:17" ht="12">
      <c r="M83" s="110"/>
      <c r="N83" s="110"/>
      <c r="O83" s="110"/>
      <c r="P83" s="110"/>
      <c r="Q83" s="110"/>
    </row>
    <row r="84" spans="13:17" ht="12">
      <c r="M84" s="110"/>
      <c r="N84" s="110"/>
      <c r="O84" s="110"/>
      <c r="P84" s="110"/>
      <c r="Q84" s="110"/>
    </row>
  </sheetData>
  <sheetProtection/>
  <mergeCells count="93">
    <mergeCell ref="A1:Q1"/>
    <mergeCell ref="R1:AH1"/>
    <mergeCell ref="AI1:AY1"/>
    <mergeCell ref="AI20:AJ20"/>
    <mergeCell ref="AI21:AJ21"/>
    <mergeCell ref="AI22:AJ22"/>
    <mergeCell ref="R18:S18"/>
    <mergeCell ref="R19:S19"/>
    <mergeCell ref="R20:S20"/>
    <mergeCell ref="R21:S21"/>
    <mergeCell ref="AI23:AJ23"/>
    <mergeCell ref="AI24:AJ24"/>
    <mergeCell ref="AI25:AJ25"/>
    <mergeCell ref="AI14:AJ14"/>
    <mergeCell ref="AI15:AJ15"/>
    <mergeCell ref="AI16:AJ16"/>
    <mergeCell ref="AI17:AJ17"/>
    <mergeCell ref="AI18:AJ18"/>
    <mergeCell ref="AI19:AJ19"/>
    <mergeCell ref="R24:S24"/>
    <mergeCell ref="R25:S25"/>
    <mergeCell ref="AI4:AJ6"/>
    <mergeCell ref="AI7:AJ7"/>
    <mergeCell ref="AI8:AJ8"/>
    <mergeCell ref="AI9:AJ9"/>
    <mergeCell ref="AI10:AJ10"/>
    <mergeCell ref="AI11:AJ11"/>
    <mergeCell ref="AI12:AJ12"/>
    <mergeCell ref="AI13:AJ13"/>
    <mergeCell ref="R23:S23"/>
    <mergeCell ref="R12:S12"/>
    <mergeCell ref="R13:S13"/>
    <mergeCell ref="R14:S14"/>
    <mergeCell ref="R15:S15"/>
    <mergeCell ref="R16:S16"/>
    <mergeCell ref="R17:S17"/>
    <mergeCell ref="R7:S7"/>
    <mergeCell ref="R8:S8"/>
    <mergeCell ref="R9:S9"/>
    <mergeCell ref="R10:S10"/>
    <mergeCell ref="R11:S11"/>
    <mergeCell ref="R22:S22"/>
    <mergeCell ref="O4:P5"/>
    <mergeCell ref="Q4:Q5"/>
    <mergeCell ref="AB5:AC5"/>
    <mergeCell ref="AS5:AT5"/>
    <mergeCell ref="Z5:AA5"/>
    <mergeCell ref="AK4:AK6"/>
    <mergeCell ref="AL4:AT4"/>
    <mergeCell ref="R4:S6"/>
    <mergeCell ref="T4:T6"/>
    <mergeCell ref="A11:B11"/>
    <mergeCell ref="A8:B8"/>
    <mergeCell ref="A7:B7"/>
    <mergeCell ref="A4:B6"/>
    <mergeCell ref="C4:C6"/>
    <mergeCell ref="N4:N6"/>
    <mergeCell ref="A13:B13"/>
    <mergeCell ref="A9:B9"/>
    <mergeCell ref="A19:B19"/>
    <mergeCell ref="A14:B14"/>
    <mergeCell ref="A15:B15"/>
    <mergeCell ref="A16:B16"/>
    <mergeCell ref="A17:B17"/>
    <mergeCell ref="A12:B12"/>
    <mergeCell ref="A18:B18"/>
    <mergeCell ref="A10:B10"/>
    <mergeCell ref="A22:B22"/>
    <mergeCell ref="A20:B20"/>
    <mergeCell ref="A25:B25"/>
    <mergeCell ref="A24:B24"/>
    <mergeCell ref="A23:B23"/>
    <mergeCell ref="A21:B21"/>
    <mergeCell ref="U4:AC4"/>
    <mergeCell ref="AD4:AD6"/>
    <mergeCell ref="AE4:AE6"/>
    <mergeCell ref="AF4:AG5"/>
    <mergeCell ref="D4:L4"/>
    <mergeCell ref="M4:M6"/>
    <mergeCell ref="D5:F5"/>
    <mergeCell ref="G5:H5"/>
    <mergeCell ref="I5:J5"/>
    <mergeCell ref="K5:L5"/>
    <mergeCell ref="AH4:AH5"/>
    <mergeCell ref="AU4:AU6"/>
    <mergeCell ref="AV4:AV6"/>
    <mergeCell ref="AW4:AX5"/>
    <mergeCell ref="AY4:AY5"/>
    <mergeCell ref="U5:W5"/>
    <mergeCell ref="X5:Y5"/>
    <mergeCell ref="AL5:AN5"/>
    <mergeCell ref="AO5:AP5"/>
    <mergeCell ref="AQ5:AR5"/>
  </mergeCells>
  <printOptions/>
  <pageMargins left="0.7480314960629921" right="0.5118110236220472" top="0.5118110236220472" bottom="0.3937007874015748" header="0.5118110236220472" footer="0.4330708661417323"/>
  <pageSetup fitToWidth="0" fitToHeight="1"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2:Q24"/>
  <sheetViews>
    <sheetView tabSelected="1" zoomScalePageLayoutView="0" workbookViewId="0" topLeftCell="E10">
      <selection activeCell="X33" sqref="X33"/>
    </sheetView>
  </sheetViews>
  <sheetFormatPr defaultColWidth="9.00390625" defaultRowHeight="13.5"/>
  <cols>
    <col min="3" max="17" width="7.625" style="0" customWidth="1"/>
  </cols>
  <sheetData>
    <row r="2" spans="1:17" ht="18.75">
      <c r="A2" s="583" t="s">
        <v>437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20"/>
    </row>
    <row r="3" spans="1:17" ht="18.75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9"/>
      <c r="M3" s="9"/>
      <c r="N3" s="9"/>
      <c r="O3" s="9"/>
      <c r="P3" s="9"/>
      <c r="Q3" s="9"/>
    </row>
    <row r="4" spans="1:17" ht="27" customHeight="1">
      <c r="A4" s="521" t="s">
        <v>438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9"/>
      <c r="M4" s="9"/>
      <c r="N4" s="9"/>
      <c r="O4" s="9"/>
      <c r="P4" s="9"/>
      <c r="Q4" s="9"/>
    </row>
    <row r="5" spans="1:17" ht="21.75" customHeight="1">
      <c r="A5" s="588" t="s">
        <v>327</v>
      </c>
      <c r="B5" s="648" t="s">
        <v>101</v>
      </c>
      <c r="C5" s="653" t="s">
        <v>439</v>
      </c>
      <c r="D5" s="734"/>
      <c r="E5" s="734"/>
      <c r="F5" s="734"/>
      <c r="G5" s="734"/>
      <c r="H5" s="735"/>
      <c r="I5" s="522" t="s">
        <v>190</v>
      </c>
      <c r="J5" s="523"/>
      <c r="K5" s="524" t="s">
        <v>440</v>
      </c>
      <c r="L5" s="678" t="s">
        <v>331</v>
      </c>
      <c r="M5" s="737"/>
      <c r="N5" s="738"/>
      <c r="O5" s="588" t="s">
        <v>441</v>
      </c>
      <c r="P5" s="9"/>
      <c r="Q5" s="9"/>
    </row>
    <row r="6" spans="1:17" ht="21.75" customHeight="1">
      <c r="A6" s="733"/>
      <c r="B6" s="649"/>
      <c r="C6" s="40" t="s">
        <v>87</v>
      </c>
      <c r="D6" s="40" t="s">
        <v>96</v>
      </c>
      <c r="E6" s="158" t="s">
        <v>97</v>
      </c>
      <c r="F6" s="525" t="s">
        <v>442</v>
      </c>
      <c r="G6" s="40" t="s">
        <v>443</v>
      </c>
      <c r="H6" s="40" t="s">
        <v>444</v>
      </c>
      <c r="I6" s="403" t="s">
        <v>445</v>
      </c>
      <c r="J6" s="164" t="s">
        <v>446</v>
      </c>
      <c r="K6" s="403" t="s">
        <v>445</v>
      </c>
      <c r="L6" s="40" t="s">
        <v>87</v>
      </c>
      <c r="M6" s="40" t="s">
        <v>96</v>
      </c>
      <c r="N6" s="40" t="s">
        <v>97</v>
      </c>
      <c r="O6" s="733"/>
      <c r="P6" s="9"/>
      <c r="Q6" s="9"/>
    </row>
    <row r="7" spans="1:17" ht="21.75" customHeight="1">
      <c r="A7" s="526">
        <v>2</v>
      </c>
      <c r="B7" s="526">
        <v>11</v>
      </c>
      <c r="C7" s="526">
        <v>293</v>
      </c>
      <c r="D7" s="526">
        <v>143</v>
      </c>
      <c r="E7" s="527">
        <v>150</v>
      </c>
      <c r="F7" s="528">
        <v>55</v>
      </c>
      <c r="G7" s="526">
        <v>120</v>
      </c>
      <c r="H7" s="526">
        <v>118</v>
      </c>
      <c r="I7" s="526">
        <v>18</v>
      </c>
      <c r="J7" s="526">
        <v>18</v>
      </c>
      <c r="K7" s="526">
        <v>8</v>
      </c>
      <c r="L7" s="526">
        <v>120</v>
      </c>
      <c r="M7" s="526">
        <v>60</v>
      </c>
      <c r="N7" s="526">
        <v>60</v>
      </c>
      <c r="O7" s="526">
        <v>320</v>
      </c>
      <c r="P7" s="9"/>
      <c r="Q7" s="9"/>
    </row>
    <row r="8" spans="1:17" ht="21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21.75" customHeight="1">
      <c r="A9" s="521" t="s">
        <v>447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9"/>
      <c r="M9" s="9"/>
      <c r="N9" s="9"/>
      <c r="O9" s="9"/>
      <c r="P9" s="9"/>
      <c r="Q9" s="9"/>
    </row>
    <row r="10" spans="1:17" ht="21.75" customHeight="1">
      <c r="A10" s="588" t="s">
        <v>448</v>
      </c>
      <c r="B10" s="648" t="s">
        <v>101</v>
      </c>
      <c r="C10" s="678" t="s">
        <v>449</v>
      </c>
      <c r="D10" s="737"/>
      <c r="E10" s="737"/>
      <c r="F10" s="737"/>
      <c r="G10" s="737"/>
      <c r="H10" s="737"/>
      <c r="I10" s="737"/>
      <c r="J10" s="737"/>
      <c r="K10" s="738"/>
      <c r="L10" s="522" t="s">
        <v>190</v>
      </c>
      <c r="M10" s="523"/>
      <c r="N10" s="524" t="s">
        <v>440</v>
      </c>
      <c r="O10" s="9"/>
      <c r="P10" s="9"/>
      <c r="Q10" s="9"/>
    </row>
    <row r="11" spans="1:17" ht="21.75" customHeight="1">
      <c r="A11" s="733"/>
      <c r="B11" s="649"/>
      <c r="C11" s="40" t="s">
        <v>87</v>
      </c>
      <c r="D11" s="40" t="s">
        <v>96</v>
      </c>
      <c r="E11" s="158" t="s">
        <v>97</v>
      </c>
      <c r="F11" s="525" t="s">
        <v>450</v>
      </c>
      <c r="G11" s="40" t="s">
        <v>451</v>
      </c>
      <c r="H11" s="40" t="s">
        <v>452</v>
      </c>
      <c r="I11" s="40" t="s">
        <v>453</v>
      </c>
      <c r="J11" s="40" t="s">
        <v>454</v>
      </c>
      <c r="K11" s="40" t="s">
        <v>455</v>
      </c>
      <c r="L11" s="403" t="s">
        <v>445</v>
      </c>
      <c r="M11" s="164" t="s">
        <v>446</v>
      </c>
      <c r="N11" s="403" t="s">
        <v>445</v>
      </c>
      <c r="O11" s="9"/>
      <c r="P11" s="9"/>
      <c r="Q11" s="9"/>
    </row>
    <row r="12" spans="1:17" ht="21.75" customHeight="1">
      <c r="A12" s="526">
        <v>2</v>
      </c>
      <c r="B12" s="526">
        <v>33</v>
      </c>
      <c r="C12" s="526">
        <v>1076</v>
      </c>
      <c r="D12" s="526">
        <v>548</v>
      </c>
      <c r="E12" s="527">
        <v>528</v>
      </c>
      <c r="F12" s="528">
        <v>178</v>
      </c>
      <c r="G12" s="526">
        <v>180</v>
      </c>
      <c r="H12" s="526">
        <v>177</v>
      </c>
      <c r="I12" s="526">
        <v>183</v>
      </c>
      <c r="J12" s="526">
        <v>175</v>
      </c>
      <c r="K12" s="526">
        <v>183</v>
      </c>
      <c r="L12" s="526">
        <v>48</v>
      </c>
      <c r="M12" s="526">
        <v>24</v>
      </c>
      <c r="N12" s="526">
        <v>19</v>
      </c>
      <c r="O12" s="9"/>
      <c r="P12" s="9"/>
      <c r="Q12" s="9"/>
    </row>
    <row r="13" spans="1:17" ht="21.75" customHeight="1">
      <c r="A13" s="529"/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9"/>
      <c r="P13" s="9"/>
      <c r="Q13" s="9"/>
    </row>
    <row r="14" spans="1:17" ht="21.75" customHeight="1">
      <c r="A14" s="521" t="s">
        <v>456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9"/>
      <c r="M14" s="9"/>
      <c r="N14" s="9"/>
      <c r="O14" s="9"/>
      <c r="P14" s="9"/>
      <c r="Q14" s="9"/>
    </row>
    <row r="15" spans="1:17" ht="21.75" customHeight="1">
      <c r="A15" s="588" t="s">
        <v>448</v>
      </c>
      <c r="B15" s="648" t="s">
        <v>101</v>
      </c>
      <c r="C15" s="653" t="s">
        <v>457</v>
      </c>
      <c r="D15" s="734"/>
      <c r="E15" s="734"/>
      <c r="F15" s="734"/>
      <c r="G15" s="734"/>
      <c r="H15" s="735"/>
      <c r="I15" s="522" t="s">
        <v>190</v>
      </c>
      <c r="J15" s="523"/>
      <c r="K15" s="524" t="s">
        <v>440</v>
      </c>
      <c r="L15" s="9"/>
      <c r="M15" s="9"/>
      <c r="N15" s="9"/>
      <c r="O15" s="9"/>
      <c r="P15" s="9"/>
      <c r="Q15" s="9"/>
    </row>
    <row r="16" spans="1:17" ht="21.75" customHeight="1">
      <c r="A16" s="733"/>
      <c r="B16" s="649"/>
      <c r="C16" s="40" t="s">
        <v>87</v>
      </c>
      <c r="D16" s="40" t="s">
        <v>96</v>
      </c>
      <c r="E16" s="158" t="s">
        <v>97</v>
      </c>
      <c r="F16" s="525" t="s">
        <v>450</v>
      </c>
      <c r="G16" s="40" t="s">
        <v>451</v>
      </c>
      <c r="H16" s="40" t="s">
        <v>452</v>
      </c>
      <c r="I16" s="403" t="s">
        <v>445</v>
      </c>
      <c r="J16" s="164" t="s">
        <v>446</v>
      </c>
      <c r="K16" s="403" t="s">
        <v>445</v>
      </c>
      <c r="L16" s="9"/>
      <c r="M16" s="9"/>
      <c r="N16" s="9"/>
      <c r="O16" s="9"/>
      <c r="P16" s="9"/>
      <c r="Q16" s="9"/>
    </row>
    <row r="17" spans="1:17" ht="21.75" customHeight="1">
      <c r="A17" s="526">
        <v>1</v>
      </c>
      <c r="B17" s="526">
        <v>13</v>
      </c>
      <c r="C17" s="526">
        <v>465</v>
      </c>
      <c r="D17" s="526">
        <v>230</v>
      </c>
      <c r="E17" s="527">
        <v>235</v>
      </c>
      <c r="F17" s="528">
        <v>156</v>
      </c>
      <c r="G17" s="526">
        <v>153</v>
      </c>
      <c r="H17" s="526">
        <v>156</v>
      </c>
      <c r="I17" s="526">
        <v>28</v>
      </c>
      <c r="J17" s="526">
        <v>10</v>
      </c>
      <c r="K17" s="526">
        <v>4</v>
      </c>
      <c r="L17" s="9"/>
      <c r="M17" s="9"/>
      <c r="N17" s="9"/>
      <c r="O17" s="9"/>
      <c r="P17" s="9"/>
      <c r="Q17" s="9"/>
    </row>
    <row r="18" spans="1:17" ht="21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1.75" customHeight="1">
      <c r="A19" s="521" t="s">
        <v>458</v>
      </c>
      <c r="B19" s="10"/>
      <c r="C19" s="401"/>
      <c r="D19" s="401"/>
      <c r="E19" s="401"/>
      <c r="F19" s="401"/>
      <c r="G19" s="401"/>
      <c r="H19" s="401"/>
      <c r="I19" s="401"/>
      <c r="J19" s="401"/>
      <c r="K19" s="401"/>
      <c r="L19" s="9"/>
      <c r="M19" s="9"/>
      <c r="N19" s="9"/>
      <c r="O19" s="9"/>
      <c r="P19" s="9"/>
      <c r="Q19" s="9"/>
    </row>
    <row r="20" spans="1:17" ht="21.75" customHeight="1">
      <c r="A20" s="588" t="s">
        <v>448</v>
      </c>
      <c r="B20" s="648" t="s">
        <v>101</v>
      </c>
      <c r="C20" s="736" t="s">
        <v>457</v>
      </c>
      <c r="D20" s="736"/>
      <c r="E20" s="736"/>
      <c r="F20" s="736"/>
      <c r="G20" s="736"/>
      <c r="H20" s="736"/>
      <c r="I20" s="736"/>
      <c r="J20" s="736"/>
      <c r="K20" s="736"/>
      <c r="L20" s="736"/>
      <c r="M20" s="736"/>
      <c r="N20" s="736"/>
      <c r="O20" s="648" t="s">
        <v>190</v>
      </c>
      <c r="P20" s="648"/>
      <c r="Q20" s="648" t="s">
        <v>440</v>
      </c>
    </row>
    <row r="21" spans="1:17" ht="21.75" customHeight="1">
      <c r="A21" s="589"/>
      <c r="B21" s="732"/>
      <c r="C21" s="648" t="s">
        <v>459</v>
      </c>
      <c r="D21" s="648"/>
      <c r="E21" s="648"/>
      <c r="F21" s="648"/>
      <c r="G21" s="648"/>
      <c r="H21" s="648"/>
      <c r="I21" s="648" t="s">
        <v>460</v>
      </c>
      <c r="J21" s="648"/>
      <c r="K21" s="648"/>
      <c r="L21" s="648"/>
      <c r="M21" s="648"/>
      <c r="N21" s="648"/>
      <c r="O21" s="732"/>
      <c r="P21" s="732"/>
      <c r="Q21" s="732"/>
    </row>
    <row r="22" spans="1:17" ht="21.75" customHeight="1">
      <c r="A22" s="733"/>
      <c r="B22" s="530" t="s">
        <v>461</v>
      </c>
      <c r="C22" s="40" t="s">
        <v>87</v>
      </c>
      <c r="D22" s="40" t="s">
        <v>96</v>
      </c>
      <c r="E22" s="158" t="s">
        <v>97</v>
      </c>
      <c r="F22" s="525" t="s">
        <v>450</v>
      </c>
      <c r="G22" s="40" t="s">
        <v>451</v>
      </c>
      <c r="H22" s="40" t="s">
        <v>452</v>
      </c>
      <c r="I22" s="40" t="s">
        <v>87</v>
      </c>
      <c r="J22" s="40" t="s">
        <v>96</v>
      </c>
      <c r="K22" s="158" t="s">
        <v>97</v>
      </c>
      <c r="L22" s="525" t="s">
        <v>450</v>
      </c>
      <c r="M22" s="40" t="s">
        <v>451</v>
      </c>
      <c r="N22" s="40" t="s">
        <v>452</v>
      </c>
      <c r="O22" s="403" t="s">
        <v>445</v>
      </c>
      <c r="P22" s="40" t="s">
        <v>446</v>
      </c>
      <c r="Q22" s="403" t="s">
        <v>445</v>
      </c>
    </row>
    <row r="23" spans="1:17" ht="21.75" customHeight="1">
      <c r="A23" s="526">
        <v>1</v>
      </c>
      <c r="B23" s="526">
        <v>9</v>
      </c>
      <c r="C23" s="526">
        <v>370</v>
      </c>
      <c r="D23" s="526">
        <v>176</v>
      </c>
      <c r="E23" s="527">
        <v>194</v>
      </c>
      <c r="F23" s="528">
        <v>125</v>
      </c>
      <c r="G23" s="526">
        <v>122</v>
      </c>
      <c r="H23" s="526">
        <v>123</v>
      </c>
      <c r="I23" s="526">
        <v>371</v>
      </c>
      <c r="J23" s="526">
        <v>178</v>
      </c>
      <c r="K23" s="527">
        <v>193</v>
      </c>
      <c r="L23" s="528">
        <v>119</v>
      </c>
      <c r="M23" s="526">
        <v>120</v>
      </c>
      <c r="N23" s="526">
        <v>132</v>
      </c>
      <c r="O23" s="526">
        <v>45</v>
      </c>
      <c r="P23" s="526">
        <v>20</v>
      </c>
      <c r="Q23" s="526">
        <v>12</v>
      </c>
    </row>
    <row r="24" spans="1:17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</sheetData>
  <sheetProtection/>
  <mergeCells count="19">
    <mergeCell ref="B10:B11"/>
    <mergeCell ref="C10:K10"/>
    <mergeCell ref="A15:A16"/>
    <mergeCell ref="B15:B16"/>
    <mergeCell ref="A2:P2"/>
    <mergeCell ref="A5:A6"/>
    <mergeCell ref="B5:B6"/>
    <mergeCell ref="C5:H5"/>
    <mergeCell ref="L5:N5"/>
    <mergeCell ref="Q20:Q21"/>
    <mergeCell ref="C21:H21"/>
    <mergeCell ref="I21:N21"/>
    <mergeCell ref="O5:O6"/>
    <mergeCell ref="C15:H15"/>
    <mergeCell ref="A20:A22"/>
    <mergeCell ref="B20:B21"/>
    <mergeCell ref="C20:N20"/>
    <mergeCell ref="O20:P21"/>
    <mergeCell ref="A10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C302"/>
  <sheetViews>
    <sheetView zoomScalePageLayoutView="0" workbookViewId="0" topLeftCell="A32">
      <selection activeCell="A61" sqref="A61"/>
    </sheetView>
  </sheetViews>
  <sheetFormatPr defaultColWidth="9.00390625" defaultRowHeight="13.5"/>
  <cols>
    <col min="1" max="1" width="6.125" style="0" customWidth="1"/>
    <col min="2" max="2" width="7.875" style="0" customWidth="1"/>
    <col min="3" max="4" width="6.875" style="0" customWidth="1"/>
    <col min="5" max="5" width="7.00390625" style="0" customWidth="1"/>
    <col min="6" max="7" width="7.25390625" style="0" customWidth="1"/>
    <col min="8" max="11" width="6.875" style="0" customWidth="1"/>
    <col min="12" max="12" width="7.75390625" style="0" customWidth="1"/>
    <col min="13" max="13" width="4.875" style="0" customWidth="1"/>
    <col min="14" max="14" width="5.50390625" style="0" customWidth="1"/>
    <col min="15" max="17" width="6.25390625" style="0" customWidth="1"/>
    <col min="18" max="19" width="4.75390625" style="0" customWidth="1"/>
    <col min="20" max="26" width="4.875" style="0" customWidth="1"/>
    <col min="27" max="28" width="4.75390625" style="0" customWidth="1"/>
    <col min="29" max="29" width="4.875" style="0" customWidth="1"/>
  </cols>
  <sheetData>
    <row r="1" spans="1:29" ht="23.25" customHeight="1">
      <c r="A1" s="614" t="s">
        <v>177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262"/>
      <c r="N1" s="262"/>
      <c r="O1" s="614" t="s">
        <v>177</v>
      </c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262"/>
      <c r="AB1" s="262"/>
      <c r="AC1" s="262"/>
    </row>
    <row r="2" spans="1:29" ht="9.7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</row>
    <row r="3" spans="1:29" ht="15.75" customHeight="1">
      <c r="A3" s="277" t="s">
        <v>102</v>
      </c>
      <c r="B3" s="172"/>
      <c r="C3" s="172"/>
      <c r="D3" s="172"/>
      <c r="E3" s="187"/>
      <c r="F3" s="187"/>
      <c r="G3" s="35"/>
      <c r="H3" s="172"/>
      <c r="I3" s="172"/>
      <c r="J3" s="278"/>
      <c r="K3" s="278"/>
      <c r="L3" s="65" t="s">
        <v>46</v>
      </c>
      <c r="M3" s="277" t="s">
        <v>102</v>
      </c>
      <c r="N3" s="344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5" t="s">
        <v>318</v>
      </c>
    </row>
    <row r="4" spans="1:29" ht="15.75" customHeight="1">
      <c r="A4" s="618" t="s">
        <v>317</v>
      </c>
      <c r="B4" s="619"/>
      <c r="C4" s="600" t="s">
        <v>188</v>
      </c>
      <c r="D4" s="601"/>
      <c r="E4" s="607"/>
      <c r="F4" s="594" t="s">
        <v>189</v>
      </c>
      <c r="G4" s="623"/>
      <c r="H4" s="623"/>
      <c r="I4" s="591"/>
      <c r="J4" s="600" t="s">
        <v>190</v>
      </c>
      <c r="K4" s="607"/>
      <c r="L4" s="627" t="s">
        <v>195</v>
      </c>
      <c r="M4" s="618" t="s">
        <v>317</v>
      </c>
      <c r="N4" s="619"/>
      <c r="O4" s="597" t="s">
        <v>316</v>
      </c>
      <c r="P4" s="628"/>
      <c r="Q4" s="628"/>
      <c r="R4" s="628"/>
      <c r="S4" s="628"/>
      <c r="T4" s="628"/>
      <c r="U4" s="628"/>
      <c r="V4" s="628"/>
      <c r="W4" s="628"/>
      <c r="X4" s="628"/>
      <c r="Y4" s="628"/>
      <c r="Z4" s="628"/>
      <c r="AA4" s="628"/>
      <c r="AB4" s="628"/>
      <c r="AC4" s="629"/>
    </row>
    <row r="5" spans="1:29" ht="15.75" customHeight="1">
      <c r="A5" s="595"/>
      <c r="B5" s="596"/>
      <c r="C5" s="612"/>
      <c r="D5" s="622"/>
      <c r="E5" s="593"/>
      <c r="F5" s="620"/>
      <c r="G5" s="624"/>
      <c r="H5" s="624"/>
      <c r="I5" s="621"/>
      <c r="J5" s="625"/>
      <c r="K5" s="626"/>
      <c r="L5" s="590"/>
      <c r="M5" s="595"/>
      <c r="N5" s="596"/>
      <c r="O5" s="630" t="s">
        <v>87</v>
      </c>
      <c r="P5" s="631"/>
      <c r="Q5" s="632"/>
      <c r="R5" s="597" t="s">
        <v>60</v>
      </c>
      <c r="S5" s="633"/>
      <c r="T5" s="597" t="s">
        <v>313</v>
      </c>
      <c r="U5" s="633"/>
      <c r="V5" s="597" t="s">
        <v>61</v>
      </c>
      <c r="W5" s="633"/>
      <c r="X5" s="597" t="s">
        <v>62</v>
      </c>
      <c r="Y5" s="599"/>
      <c r="Z5" s="634" t="s">
        <v>63</v>
      </c>
      <c r="AA5" s="599"/>
      <c r="AB5" s="634" t="s">
        <v>64</v>
      </c>
      <c r="AC5" s="599"/>
    </row>
    <row r="6" spans="1:29" ht="15.75" customHeight="1">
      <c r="A6" s="620"/>
      <c r="B6" s="621"/>
      <c r="C6" s="20" t="s">
        <v>87</v>
      </c>
      <c r="D6" s="20" t="s">
        <v>191</v>
      </c>
      <c r="E6" s="20" t="s">
        <v>192</v>
      </c>
      <c r="F6" s="20" t="s">
        <v>87</v>
      </c>
      <c r="G6" s="20" t="s">
        <v>193</v>
      </c>
      <c r="H6" s="20" t="s">
        <v>194</v>
      </c>
      <c r="I6" s="158" t="s">
        <v>175</v>
      </c>
      <c r="J6" s="20" t="s">
        <v>105</v>
      </c>
      <c r="K6" s="154" t="s">
        <v>106</v>
      </c>
      <c r="L6" s="20" t="s">
        <v>105</v>
      </c>
      <c r="M6" s="620"/>
      <c r="N6" s="621"/>
      <c r="O6" s="20" t="s">
        <v>29</v>
      </c>
      <c r="P6" s="20" t="s">
        <v>58</v>
      </c>
      <c r="Q6" s="20" t="s">
        <v>59</v>
      </c>
      <c r="R6" s="155" t="s">
        <v>58</v>
      </c>
      <c r="S6" s="20" t="s">
        <v>59</v>
      </c>
      <c r="T6" s="155" t="s">
        <v>58</v>
      </c>
      <c r="U6" s="20" t="s">
        <v>59</v>
      </c>
      <c r="V6" s="155" t="s">
        <v>58</v>
      </c>
      <c r="W6" s="20" t="s">
        <v>59</v>
      </c>
      <c r="X6" s="155" t="s">
        <v>58</v>
      </c>
      <c r="Y6" s="20" t="s">
        <v>59</v>
      </c>
      <c r="Z6" s="155" t="s">
        <v>58</v>
      </c>
      <c r="AA6" s="20" t="s">
        <v>59</v>
      </c>
      <c r="AB6" s="155" t="s">
        <v>58</v>
      </c>
      <c r="AC6" s="20" t="s">
        <v>59</v>
      </c>
    </row>
    <row r="7" spans="1:29" ht="15.75" customHeight="1" thickBot="1">
      <c r="A7" s="635" t="s">
        <v>308</v>
      </c>
      <c r="B7" s="636"/>
      <c r="C7" s="140">
        <v>267</v>
      </c>
      <c r="D7" s="139">
        <v>266</v>
      </c>
      <c r="E7" s="139">
        <v>1</v>
      </c>
      <c r="F7" s="139">
        <v>3464</v>
      </c>
      <c r="G7" s="139">
        <v>2918</v>
      </c>
      <c r="H7" s="139">
        <v>17</v>
      </c>
      <c r="I7" s="139">
        <v>529</v>
      </c>
      <c r="J7" s="139">
        <v>5039</v>
      </c>
      <c r="K7" s="139">
        <v>3220</v>
      </c>
      <c r="L7" s="173">
        <v>1188</v>
      </c>
      <c r="M7" s="635" t="s">
        <v>308</v>
      </c>
      <c r="N7" s="636"/>
      <c r="O7" s="301">
        <v>85308</v>
      </c>
      <c r="P7" s="242">
        <v>43645</v>
      </c>
      <c r="Q7" s="302">
        <v>41663</v>
      </c>
      <c r="R7" s="280">
        <v>7235</v>
      </c>
      <c r="S7" s="280">
        <v>7071</v>
      </c>
      <c r="T7" s="280">
        <v>7112</v>
      </c>
      <c r="U7" s="280">
        <v>6810</v>
      </c>
      <c r="V7" s="280">
        <v>7270</v>
      </c>
      <c r="W7" s="280">
        <v>6910</v>
      </c>
      <c r="X7" s="280">
        <v>7247</v>
      </c>
      <c r="Y7" s="280">
        <v>6828</v>
      </c>
      <c r="Z7" s="280">
        <v>7363</v>
      </c>
      <c r="AA7" s="280">
        <v>7094</v>
      </c>
      <c r="AB7" s="280">
        <v>7418</v>
      </c>
      <c r="AC7" s="281">
        <v>6950</v>
      </c>
    </row>
    <row r="8" spans="1:29" ht="15.75" customHeight="1" thickTop="1">
      <c r="A8" s="604" t="s">
        <v>154</v>
      </c>
      <c r="B8" s="592"/>
      <c r="C8" s="87">
        <v>231</v>
      </c>
      <c r="D8" s="88">
        <v>231</v>
      </c>
      <c r="E8" s="86" t="s">
        <v>155</v>
      </c>
      <c r="F8" s="88">
        <v>3415</v>
      </c>
      <c r="G8" s="88">
        <v>2810</v>
      </c>
      <c r="H8" s="88">
        <v>23</v>
      </c>
      <c r="I8" s="88">
        <v>582</v>
      </c>
      <c r="J8" s="88">
        <v>4897</v>
      </c>
      <c r="K8" s="88">
        <v>3114</v>
      </c>
      <c r="L8" s="89">
        <v>1013</v>
      </c>
      <c r="M8" s="604" t="s">
        <v>154</v>
      </c>
      <c r="N8" s="592"/>
      <c r="O8" s="288">
        <v>82411</v>
      </c>
      <c r="P8" s="289">
        <v>42128</v>
      </c>
      <c r="Q8" s="290">
        <v>40283</v>
      </c>
      <c r="R8" s="282">
        <v>6883</v>
      </c>
      <c r="S8" s="282">
        <v>6559</v>
      </c>
      <c r="T8" s="282">
        <v>6890</v>
      </c>
      <c r="U8" s="282">
        <v>6750</v>
      </c>
      <c r="V8" s="282">
        <v>7116</v>
      </c>
      <c r="W8" s="282">
        <v>6697</v>
      </c>
      <c r="X8" s="282">
        <v>7029</v>
      </c>
      <c r="Y8" s="282">
        <v>6626</v>
      </c>
      <c r="Z8" s="282">
        <v>6983</v>
      </c>
      <c r="AA8" s="282">
        <v>6615</v>
      </c>
      <c r="AB8" s="282">
        <v>7227</v>
      </c>
      <c r="AC8" s="283">
        <v>7036</v>
      </c>
    </row>
    <row r="9" spans="1:29" ht="15.75" customHeight="1">
      <c r="A9" s="604" t="s">
        <v>159</v>
      </c>
      <c r="B9" s="592"/>
      <c r="C9" s="88">
        <v>225</v>
      </c>
      <c r="D9" s="88">
        <v>225</v>
      </c>
      <c r="E9" s="86" t="s">
        <v>155</v>
      </c>
      <c r="F9" s="88">
        <v>3396</v>
      </c>
      <c r="G9" s="88">
        <v>2791</v>
      </c>
      <c r="H9" s="88">
        <v>21</v>
      </c>
      <c r="I9" s="88">
        <v>584</v>
      </c>
      <c r="J9" s="88">
        <v>4878</v>
      </c>
      <c r="K9" s="88">
        <v>3090</v>
      </c>
      <c r="L9" s="89">
        <v>953</v>
      </c>
      <c r="M9" s="604" t="s">
        <v>159</v>
      </c>
      <c r="N9" s="592"/>
      <c r="O9" s="291">
        <v>81168</v>
      </c>
      <c r="P9" s="292">
        <v>41601</v>
      </c>
      <c r="Q9" s="293">
        <v>39567</v>
      </c>
      <c r="R9" s="284">
        <v>6673</v>
      </c>
      <c r="S9" s="284">
        <v>6328</v>
      </c>
      <c r="T9" s="284">
        <v>6892</v>
      </c>
      <c r="U9" s="284">
        <v>6540</v>
      </c>
      <c r="V9" s="284">
        <v>6891</v>
      </c>
      <c r="W9" s="284">
        <v>6755</v>
      </c>
      <c r="X9" s="284">
        <v>7101</v>
      </c>
      <c r="Y9" s="284">
        <v>6713</v>
      </c>
      <c r="Z9" s="284">
        <v>7053</v>
      </c>
      <c r="AA9" s="284">
        <v>6633</v>
      </c>
      <c r="AB9" s="284">
        <v>6991</v>
      </c>
      <c r="AC9" s="285">
        <v>6598</v>
      </c>
    </row>
    <row r="10" spans="1:29" ht="15.75" customHeight="1">
      <c r="A10" s="604" t="s">
        <v>174</v>
      </c>
      <c r="B10" s="592"/>
      <c r="C10" s="87">
        <v>224</v>
      </c>
      <c r="D10" s="88">
        <v>224</v>
      </c>
      <c r="E10" s="86" t="s">
        <v>155</v>
      </c>
      <c r="F10" s="88">
        <v>3417</v>
      </c>
      <c r="G10" s="88">
        <v>2804</v>
      </c>
      <c r="H10" s="88">
        <v>25</v>
      </c>
      <c r="I10" s="88">
        <v>588</v>
      </c>
      <c r="J10" s="88">
        <v>4927</v>
      </c>
      <c r="K10" s="88">
        <v>3093</v>
      </c>
      <c r="L10" s="89">
        <v>980</v>
      </c>
      <c r="M10" s="604" t="s">
        <v>174</v>
      </c>
      <c r="N10" s="592"/>
      <c r="O10" s="291">
        <v>80551</v>
      </c>
      <c r="P10" s="292">
        <v>41285</v>
      </c>
      <c r="Q10" s="293">
        <v>39266</v>
      </c>
      <c r="R10" s="284">
        <v>6659</v>
      </c>
      <c r="S10" s="284">
        <v>6326</v>
      </c>
      <c r="T10" s="284">
        <v>6668</v>
      </c>
      <c r="U10" s="284">
        <v>6332</v>
      </c>
      <c r="V10" s="284">
        <v>6880</v>
      </c>
      <c r="W10" s="284">
        <v>6527</v>
      </c>
      <c r="X10" s="284">
        <v>6906</v>
      </c>
      <c r="Y10" s="284">
        <v>6760</v>
      </c>
      <c r="Z10" s="284">
        <v>7117</v>
      </c>
      <c r="AA10" s="284">
        <v>6697</v>
      </c>
      <c r="AB10" s="284">
        <v>7055</v>
      </c>
      <c r="AC10" s="285">
        <v>6624</v>
      </c>
    </row>
    <row r="11" spans="1:29" ht="15.75" customHeight="1">
      <c r="A11" s="604" t="s">
        <v>250</v>
      </c>
      <c r="B11" s="592"/>
      <c r="C11" s="87">
        <v>223</v>
      </c>
      <c r="D11" s="88">
        <v>223</v>
      </c>
      <c r="E11" s="86" t="s">
        <v>155</v>
      </c>
      <c r="F11" s="88">
        <v>3416</v>
      </c>
      <c r="G11" s="88">
        <v>2798</v>
      </c>
      <c r="H11" s="88">
        <v>23</v>
      </c>
      <c r="I11" s="88">
        <v>595</v>
      </c>
      <c r="J11" s="88">
        <v>4928</v>
      </c>
      <c r="K11" s="88">
        <v>3058</v>
      </c>
      <c r="L11" s="89">
        <v>995</v>
      </c>
      <c r="M11" s="604" t="s">
        <v>250</v>
      </c>
      <c r="N11" s="592"/>
      <c r="O11" s="291">
        <v>79588</v>
      </c>
      <c r="P11" s="292">
        <v>40743</v>
      </c>
      <c r="Q11" s="293">
        <v>38845</v>
      </c>
      <c r="R11" s="284">
        <v>6476</v>
      </c>
      <c r="S11" s="284">
        <v>6161</v>
      </c>
      <c r="T11" s="284">
        <v>6669</v>
      </c>
      <c r="U11" s="284">
        <v>6335</v>
      </c>
      <c r="V11" s="284">
        <v>6668</v>
      </c>
      <c r="W11" s="284">
        <v>6343</v>
      </c>
      <c r="X11" s="284">
        <v>6904</v>
      </c>
      <c r="Y11" s="284">
        <v>6527</v>
      </c>
      <c r="Z11" s="284">
        <v>6914</v>
      </c>
      <c r="AA11" s="284">
        <v>6763</v>
      </c>
      <c r="AB11" s="284">
        <v>7112</v>
      </c>
      <c r="AC11" s="285">
        <v>6716</v>
      </c>
    </row>
    <row r="12" spans="1:29" ht="15.75" customHeight="1">
      <c r="A12" s="608" t="s">
        <v>258</v>
      </c>
      <c r="B12" s="609"/>
      <c r="C12" s="174">
        <v>220</v>
      </c>
      <c r="D12" s="174">
        <v>220</v>
      </c>
      <c r="E12" s="175" t="s">
        <v>151</v>
      </c>
      <c r="F12" s="174">
        <v>3429</v>
      </c>
      <c r="G12" s="174">
        <v>2797</v>
      </c>
      <c r="H12" s="174">
        <v>22</v>
      </c>
      <c r="I12" s="174">
        <v>610</v>
      </c>
      <c r="J12" s="174">
        <v>4952</v>
      </c>
      <c r="K12" s="174">
        <v>3036</v>
      </c>
      <c r="L12" s="176">
        <v>990</v>
      </c>
      <c r="M12" s="608" t="s">
        <v>258</v>
      </c>
      <c r="N12" s="609"/>
      <c r="O12" s="303">
        <v>78963</v>
      </c>
      <c r="P12" s="294">
        <v>40557</v>
      </c>
      <c r="Q12" s="295">
        <v>38406</v>
      </c>
      <c r="R12" s="286">
        <v>6583</v>
      </c>
      <c r="S12" s="286">
        <v>5944</v>
      </c>
      <c r="T12" s="286">
        <v>6530</v>
      </c>
      <c r="U12" s="286">
        <v>6208</v>
      </c>
      <c r="V12" s="286">
        <v>6735</v>
      </c>
      <c r="W12" s="286">
        <v>6401</v>
      </c>
      <c r="X12" s="286">
        <v>6750</v>
      </c>
      <c r="Y12" s="286">
        <v>6406</v>
      </c>
      <c r="Z12" s="286">
        <v>6964</v>
      </c>
      <c r="AA12" s="286">
        <v>6616</v>
      </c>
      <c r="AB12" s="286">
        <v>6995</v>
      </c>
      <c r="AC12" s="287">
        <v>6831</v>
      </c>
    </row>
    <row r="13" spans="1:29" ht="15.75" customHeight="1">
      <c r="A13" s="616" t="s">
        <v>307</v>
      </c>
      <c r="B13" s="617"/>
      <c r="C13" s="340">
        <f>+SUM(C14:C52)</f>
        <v>219</v>
      </c>
      <c r="D13" s="342">
        <f aca="true" t="shared" si="0" ref="D13:L13">+SUM(D14:D52)</f>
        <v>219</v>
      </c>
      <c r="E13" s="346" t="s">
        <v>151</v>
      </c>
      <c r="F13" s="342">
        <f t="shared" si="0"/>
        <v>3440</v>
      </c>
      <c r="G13" s="342">
        <f t="shared" si="0"/>
        <v>2804</v>
      </c>
      <c r="H13" s="342">
        <f t="shared" si="0"/>
        <v>11</v>
      </c>
      <c r="I13" s="342">
        <f t="shared" si="0"/>
        <v>625</v>
      </c>
      <c r="J13" s="342">
        <f t="shared" si="0"/>
        <v>4954</v>
      </c>
      <c r="K13" s="342">
        <f t="shared" si="0"/>
        <v>3029</v>
      </c>
      <c r="L13" s="343">
        <f t="shared" si="0"/>
        <v>1003</v>
      </c>
      <c r="M13" s="616" t="s">
        <v>307</v>
      </c>
      <c r="N13" s="617"/>
      <c r="O13" s="347">
        <f aca="true" t="shared" si="1" ref="O13:AC13">+SUM(O14:O52)</f>
        <v>77284</v>
      </c>
      <c r="P13" s="348">
        <f t="shared" si="1"/>
        <v>39714</v>
      </c>
      <c r="Q13" s="349">
        <f t="shared" si="1"/>
        <v>37570</v>
      </c>
      <c r="R13" s="350">
        <f t="shared" si="1"/>
        <v>6141</v>
      </c>
      <c r="S13" s="350">
        <f t="shared" si="1"/>
        <v>5903</v>
      </c>
      <c r="T13" s="350">
        <f t="shared" si="1"/>
        <v>6581</v>
      </c>
      <c r="U13" s="350">
        <f t="shared" si="1"/>
        <v>5969</v>
      </c>
      <c r="V13" s="350">
        <f t="shared" si="1"/>
        <v>6535</v>
      </c>
      <c r="W13" s="350">
        <f t="shared" si="1"/>
        <v>6225</v>
      </c>
      <c r="X13" s="350">
        <f t="shared" si="1"/>
        <v>6740</v>
      </c>
      <c r="Y13" s="350">
        <f t="shared" si="1"/>
        <v>6412</v>
      </c>
      <c r="Z13" s="350">
        <f t="shared" si="1"/>
        <v>6761</v>
      </c>
      <c r="AA13" s="350">
        <f t="shared" si="1"/>
        <v>6408</v>
      </c>
      <c r="AB13" s="350">
        <f t="shared" si="1"/>
        <v>6956</v>
      </c>
      <c r="AC13" s="351">
        <f t="shared" si="1"/>
        <v>6653</v>
      </c>
    </row>
    <row r="14" spans="1:29" ht="15.75" customHeight="1">
      <c r="A14" s="604" t="s">
        <v>107</v>
      </c>
      <c r="B14" s="592"/>
      <c r="C14" s="246">
        <v>53</v>
      </c>
      <c r="D14" s="246">
        <v>53</v>
      </c>
      <c r="E14" s="86" t="s">
        <v>151</v>
      </c>
      <c r="F14" s="246">
        <v>898</v>
      </c>
      <c r="G14" s="246">
        <v>755</v>
      </c>
      <c r="H14" s="246">
        <v>3</v>
      </c>
      <c r="I14" s="246">
        <v>140</v>
      </c>
      <c r="J14" s="246">
        <v>1296</v>
      </c>
      <c r="K14" s="246">
        <v>796</v>
      </c>
      <c r="L14" s="238">
        <v>223</v>
      </c>
      <c r="M14" s="604" t="s">
        <v>107</v>
      </c>
      <c r="N14" s="592"/>
      <c r="O14" s="298">
        <v>20278</v>
      </c>
      <c r="P14" s="299">
        <v>10420</v>
      </c>
      <c r="Q14" s="300">
        <v>9858</v>
      </c>
      <c r="R14" s="296">
        <v>1578</v>
      </c>
      <c r="S14" s="296">
        <v>1547</v>
      </c>
      <c r="T14" s="296">
        <v>1721</v>
      </c>
      <c r="U14" s="296">
        <v>1538</v>
      </c>
      <c r="V14" s="296">
        <v>1737</v>
      </c>
      <c r="W14" s="296">
        <v>1677</v>
      </c>
      <c r="X14" s="296">
        <v>1818</v>
      </c>
      <c r="Y14" s="296">
        <v>1706</v>
      </c>
      <c r="Z14" s="296">
        <v>1761</v>
      </c>
      <c r="AA14" s="296">
        <v>1694</v>
      </c>
      <c r="AB14" s="296">
        <v>1805</v>
      </c>
      <c r="AC14" s="297">
        <v>1696</v>
      </c>
    </row>
    <row r="15" spans="1:29" ht="15.75" customHeight="1">
      <c r="A15" s="604" t="s">
        <v>108</v>
      </c>
      <c r="B15" s="592"/>
      <c r="C15" s="246">
        <v>8</v>
      </c>
      <c r="D15" s="246">
        <v>8</v>
      </c>
      <c r="E15" s="86" t="s">
        <v>151</v>
      </c>
      <c r="F15" s="246">
        <v>139</v>
      </c>
      <c r="G15" s="246">
        <v>110</v>
      </c>
      <c r="H15" s="86" t="s">
        <v>151</v>
      </c>
      <c r="I15" s="246">
        <v>29</v>
      </c>
      <c r="J15" s="246">
        <v>214</v>
      </c>
      <c r="K15" s="246">
        <v>153</v>
      </c>
      <c r="L15" s="209">
        <v>51</v>
      </c>
      <c r="M15" s="604" t="s">
        <v>108</v>
      </c>
      <c r="N15" s="592"/>
      <c r="O15" s="239">
        <v>3394</v>
      </c>
      <c r="P15" s="240">
        <v>1698</v>
      </c>
      <c r="Q15" s="209">
        <v>1696</v>
      </c>
      <c r="R15" s="246">
        <v>218</v>
      </c>
      <c r="S15" s="246">
        <v>253</v>
      </c>
      <c r="T15" s="246">
        <v>311</v>
      </c>
      <c r="U15" s="246">
        <v>259</v>
      </c>
      <c r="V15" s="246">
        <v>279</v>
      </c>
      <c r="W15" s="246">
        <v>274</v>
      </c>
      <c r="X15" s="246">
        <v>273</v>
      </c>
      <c r="Y15" s="246">
        <v>314</v>
      </c>
      <c r="Z15" s="246">
        <v>288</v>
      </c>
      <c r="AA15" s="246">
        <v>279</v>
      </c>
      <c r="AB15" s="246">
        <v>329</v>
      </c>
      <c r="AC15" s="209">
        <v>317</v>
      </c>
    </row>
    <row r="16" spans="1:29" ht="15.75" customHeight="1">
      <c r="A16" s="604" t="s">
        <v>109</v>
      </c>
      <c r="B16" s="592"/>
      <c r="C16" s="246">
        <v>11</v>
      </c>
      <c r="D16" s="246">
        <v>11</v>
      </c>
      <c r="E16" s="86" t="s">
        <v>151</v>
      </c>
      <c r="F16" s="246">
        <v>195</v>
      </c>
      <c r="G16" s="246">
        <v>168</v>
      </c>
      <c r="H16" s="86" t="s">
        <v>151</v>
      </c>
      <c r="I16" s="246">
        <v>27</v>
      </c>
      <c r="J16" s="246">
        <v>268</v>
      </c>
      <c r="K16" s="246">
        <v>160</v>
      </c>
      <c r="L16" s="209">
        <v>48</v>
      </c>
      <c r="M16" s="604" t="s">
        <v>109</v>
      </c>
      <c r="N16" s="592"/>
      <c r="O16" s="239">
        <v>4674</v>
      </c>
      <c r="P16" s="240">
        <v>2405</v>
      </c>
      <c r="Q16" s="209">
        <v>2269</v>
      </c>
      <c r="R16" s="246">
        <v>359</v>
      </c>
      <c r="S16" s="246">
        <v>362</v>
      </c>
      <c r="T16" s="246">
        <v>413</v>
      </c>
      <c r="U16" s="246">
        <v>360</v>
      </c>
      <c r="V16" s="246">
        <v>390</v>
      </c>
      <c r="W16" s="246">
        <v>357</v>
      </c>
      <c r="X16" s="246">
        <v>396</v>
      </c>
      <c r="Y16" s="246">
        <v>377</v>
      </c>
      <c r="Z16" s="246">
        <v>422</v>
      </c>
      <c r="AA16" s="246">
        <v>406</v>
      </c>
      <c r="AB16" s="246">
        <v>425</v>
      </c>
      <c r="AC16" s="209">
        <v>407</v>
      </c>
    </row>
    <row r="17" spans="1:29" ht="15.75" customHeight="1">
      <c r="A17" s="604" t="s">
        <v>110</v>
      </c>
      <c r="B17" s="592"/>
      <c r="C17" s="246">
        <v>10</v>
      </c>
      <c r="D17" s="246">
        <v>10</v>
      </c>
      <c r="E17" s="86" t="s">
        <v>151</v>
      </c>
      <c r="F17" s="246">
        <v>172</v>
      </c>
      <c r="G17" s="246">
        <v>136</v>
      </c>
      <c r="H17" s="86" t="s">
        <v>151</v>
      </c>
      <c r="I17" s="246">
        <v>36</v>
      </c>
      <c r="J17" s="246">
        <v>250</v>
      </c>
      <c r="K17" s="246">
        <v>151</v>
      </c>
      <c r="L17" s="209">
        <v>63</v>
      </c>
      <c r="M17" s="604" t="s">
        <v>110</v>
      </c>
      <c r="N17" s="592"/>
      <c r="O17" s="239">
        <v>3725</v>
      </c>
      <c r="P17" s="240">
        <v>1933</v>
      </c>
      <c r="Q17" s="209">
        <v>1792</v>
      </c>
      <c r="R17" s="246">
        <v>311</v>
      </c>
      <c r="S17" s="246">
        <v>248</v>
      </c>
      <c r="T17" s="246">
        <v>305</v>
      </c>
      <c r="U17" s="246">
        <v>289</v>
      </c>
      <c r="V17" s="246">
        <v>331</v>
      </c>
      <c r="W17" s="246">
        <v>334</v>
      </c>
      <c r="X17" s="246">
        <v>330</v>
      </c>
      <c r="Y17" s="246">
        <v>297</v>
      </c>
      <c r="Z17" s="246">
        <v>328</v>
      </c>
      <c r="AA17" s="246">
        <v>290</v>
      </c>
      <c r="AB17" s="246">
        <v>328</v>
      </c>
      <c r="AC17" s="209">
        <v>334</v>
      </c>
    </row>
    <row r="18" spans="1:29" ht="15.75" customHeight="1">
      <c r="A18" s="604" t="s">
        <v>111</v>
      </c>
      <c r="B18" s="592"/>
      <c r="C18" s="246">
        <v>16</v>
      </c>
      <c r="D18" s="246">
        <v>16</v>
      </c>
      <c r="E18" s="86" t="s">
        <v>151</v>
      </c>
      <c r="F18" s="246">
        <v>294</v>
      </c>
      <c r="G18" s="246">
        <v>235</v>
      </c>
      <c r="H18" s="86" t="s">
        <v>151</v>
      </c>
      <c r="I18" s="246">
        <v>59</v>
      </c>
      <c r="J18" s="246">
        <v>404</v>
      </c>
      <c r="K18" s="246">
        <v>255</v>
      </c>
      <c r="L18" s="209">
        <v>55</v>
      </c>
      <c r="M18" s="604" t="s">
        <v>111</v>
      </c>
      <c r="N18" s="592"/>
      <c r="O18" s="239">
        <v>7025</v>
      </c>
      <c r="P18" s="240">
        <v>3631</v>
      </c>
      <c r="Q18" s="209">
        <v>3394</v>
      </c>
      <c r="R18" s="246">
        <v>541</v>
      </c>
      <c r="S18" s="246">
        <v>518</v>
      </c>
      <c r="T18" s="246">
        <v>566</v>
      </c>
      <c r="U18" s="246">
        <v>544</v>
      </c>
      <c r="V18" s="246">
        <v>584</v>
      </c>
      <c r="W18" s="246">
        <v>589</v>
      </c>
      <c r="X18" s="246">
        <v>627</v>
      </c>
      <c r="Y18" s="246">
        <v>550</v>
      </c>
      <c r="Z18" s="246">
        <v>625</v>
      </c>
      <c r="AA18" s="246">
        <v>579</v>
      </c>
      <c r="AB18" s="246">
        <v>688</v>
      </c>
      <c r="AC18" s="209">
        <v>614</v>
      </c>
    </row>
    <row r="19" spans="1:29" ht="15.75" customHeight="1">
      <c r="A19" s="604" t="s">
        <v>112</v>
      </c>
      <c r="B19" s="592"/>
      <c r="C19" s="246">
        <v>11</v>
      </c>
      <c r="D19" s="246">
        <v>11</v>
      </c>
      <c r="E19" s="86" t="s">
        <v>151</v>
      </c>
      <c r="F19" s="246">
        <v>144</v>
      </c>
      <c r="G19" s="246">
        <v>116</v>
      </c>
      <c r="H19" s="86" t="s">
        <v>151</v>
      </c>
      <c r="I19" s="246">
        <v>28</v>
      </c>
      <c r="J19" s="246">
        <v>209</v>
      </c>
      <c r="K19" s="246">
        <v>131</v>
      </c>
      <c r="L19" s="209">
        <v>31</v>
      </c>
      <c r="M19" s="604" t="s">
        <v>112</v>
      </c>
      <c r="N19" s="592"/>
      <c r="O19" s="239">
        <v>3125</v>
      </c>
      <c r="P19" s="240">
        <v>1675</v>
      </c>
      <c r="Q19" s="209">
        <v>1450</v>
      </c>
      <c r="R19" s="246">
        <v>278</v>
      </c>
      <c r="S19" s="246">
        <v>225</v>
      </c>
      <c r="T19" s="246">
        <v>295</v>
      </c>
      <c r="U19" s="246">
        <v>251</v>
      </c>
      <c r="V19" s="246">
        <v>255</v>
      </c>
      <c r="W19" s="246">
        <v>208</v>
      </c>
      <c r="X19" s="246">
        <v>283</v>
      </c>
      <c r="Y19" s="246">
        <v>250</v>
      </c>
      <c r="Z19" s="246">
        <v>290</v>
      </c>
      <c r="AA19" s="246">
        <v>238</v>
      </c>
      <c r="AB19" s="246">
        <v>274</v>
      </c>
      <c r="AC19" s="209">
        <v>278</v>
      </c>
    </row>
    <row r="20" spans="1:29" ht="15.75" customHeight="1">
      <c r="A20" s="604" t="s">
        <v>113</v>
      </c>
      <c r="B20" s="592"/>
      <c r="C20" s="246">
        <v>10</v>
      </c>
      <c r="D20" s="246">
        <v>10</v>
      </c>
      <c r="E20" s="86" t="s">
        <v>151</v>
      </c>
      <c r="F20" s="246">
        <v>89</v>
      </c>
      <c r="G20" s="246">
        <v>66</v>
      </c>
      <c r="H20" s="246">
        <v>2</v>
      </c>
      <c r="I20" s="246">
        <v>21</v>
      </c>
      <c r="J20" s="246">
        <v>139</v>
      </c>
      <c r="K20" s="246">
        <v>92</v>
      </c>
      <c r="L20" s="209">
        <v>33</v>
      </c>
      <c r="M20" s="604" t="s">
        <v>113</v>
      </c>
      <c r="N20" s="592"/>
      <c r="O20" s="239">
        <v>1686</v>
      </c>
      <c r="P20" s="240">
        <v>893</v>
      </c>
      <c r="Q20" s="209">
        <v>793</v>
      </c>
      <c r="R20" s="246">
        <v>124</v>
      </c>
      <c r="S20" s="246">
        <v>100</v>
      </c>
      <c r="T20" s="246">
        <v>149</v>
      </c>
      <c r="U20" s="246">
        <v>123</v>
      </c>
      <c r="V20" s="246">
        <v>136</v>
      </c>
      <c r="W20" s="246">
        <v>145</v>
      </c>
      <c r="X20" s="246">
        <v>152</v>
      </c>
      <c r="Y20" s="246">
        <v>123</v>
      </c>
      <c r="Z20" s="246">
        <v>171</v>
      </c>
      <c r="AA20" s="246">
        <v>152</v>
      </c>
      <c r="AB20" s="246">
        <v>161</v>
      </c>
      <c r="AC20" s="209">
        <v>150</v>
      </c>
    </row>
    <row r="21" spans="1:29" ht="15.75" customHeight="1">
      <c r="A21" s="604" t="s">
        <v>114</v>
      </c>
      <c r="B21" s="592"/>
      <c r="C21" s="246">
        <v>7</v>
      </c>
      <c r="D21" s="246">
        <v>7</v>
      </c>
      <c r="E21" s="86" t="s">
        <v>151</v>
      </c>
      <c r="F21" s="246">
        <v>73</v>
      </c>
      <c r="G21" s="246">
        <v>59</v>
      </c>
      <c r="H21" s="86" t="s">
        <v>151</v>
      </c>
      <c r="I21" s="246">
        <v>14</v>
      </c>
      <c r="J21" s="246">
        <v>119</v>
      </c>
      <c r="K21" s="246">
        <v>63</v>
      </c>
      <c r="L21" s="209">
        <v>42</v>
      </c>
      <c r="M21" s="604" t="s">
        <v>114</v>
      </c>
      <c r="N21" s="592"/>
      <c r="O21" s="239">
        <v>1177</v>
      </c>
      <c r="P21" s="240">
        <v>589</v>
      </c>
      <c r="Q21" s="209">
        <v>588</v>
      </c>
      <c r="R21" s="246">
        <v>87</v>
      </c>
      <c r="S21" s="246">
        <v>79</v>
      </c>
      <c r="T21" s="246">
        <v>82</v>
      </c>
      <c r="U21" s="246">
        <v>88</v>
      </c>
      <c r="V21" s="246">
        <v>95</v>
      </c>
      <c r="W21" s="246">
        <v>91</v>
      </c>
      <c r="X21" s="246">
        <v>101</v>
      </c>
      <c r="Y21" s="246">
        <v>87</v>
      </c>
      <c r="Z21" s="246">
        <v>117</v>
      </c>
      <c r="AA21" s="246">
        <v>129</v>
      </c>
      <c r="AB21" s="246">
        <v>107</v>
      </c>
      <c r="AC21" s="209">
        <v>114</v>
      </c>
    </row>
    <row r="22" spans="1:29" ht="15.75" customHeight="1">
      <c r="A22" s="604" t="s">
        <v>115</v>
      </c>
      <c r="B22" s="592"/>
      <c r="C22" s="246">
        <v>12</v>
      </c>
      <c r="D22" s="246">
        <v>12</v>
      </c>
      <c r="E22" s="86" t="s">
        <v>151</v>
      </c>
      <c r="F22" s="246">
        <v>279</v>
      </c>
      <c r="G22" s="246">
        <v>236</v>
      </c>
      <c r="H22" s="86" t="s">
        <v>151</v>
      </c>
      <c r="I22" s="246">
        <v>43</v>
      </c>
      <c r="J22" s="246">
        <v>384</v>
      </c>
      <c r="K22" s="246">
        <v>239</v>
      </c>
      <c r="L22" s="209">
        <v>28</v>
      </c>
      <c r="M22" s="604" t="s">
        <v>115</v>
      </c>
      <c r="N22" s="592"/>
      <c r="O22" s="239">
        <v>7141</v>
      </c>
      <c r="P22" s="240">
        <v>3598</v>
      </c>
      <c r="Q22" s="209">
        <v>3543</v>
      </c>
      <c r="R22" s="246">
        <v>587</v>
      </c>
      <c r="S22" s="246">
        <v>570</v>
      </c>
      <c r="T22" s="246">
        <v>632</v>
      </c>
      <c r="U22" s="246">
        <v>595</v>
      </c>
      <c r="V22" s="246">
        <v>606</v>
      </c>
      <c r="W22" s="246">
        <v>562</v>
      </c>
      <c r="X22" s="246">
        <v>599</v>
      </c>
      <c r="Y22" s="246">
        <v>633</v>
      </c>
      <c r="Z22" s="246">
        <v>591</v>
      </c>
      <c r="AA22" s="246">
        <v>566</v>
      </c>
      <c r="AB22" s="246">
        <v>583</v>
      </c>
      <c r="AC22" s="209">
        <v>617</v>
      </c>
    </row>
    <row r="23" spans="1:29" ht="15.75" customHeight="1">
      <c r="A23" s="604" t="s">
        <v>116</v>
      </c>
      <c r="B23" s="592"/>
      <c r="C23" s="246">
        <v>11</v>
      </c>
      <c r="D23" s="246">
        <v>11</v>
      </c>
      <c r="E23" s="86" t="s">
        <v>151</v>
      </c>
      <c r="F23" s="246">
        <v>226</v>
      </c>
      <c r="G23" s="246">
        <v>189</v>
      </c>
      <c r="H23" s="86" t="s">
        <v>151</v>
      </c>
      <c r="I23" s="246">
        <v>37</v>
      </c>
      <c r="J23" s="246">
        <v>328</v>
      </c>
      <c r="K23" s="246">
        <v>200</v>
      </c>
      <c r="L23" s="209">
        <v>50</v>
      </c>
      <c r="M23" s="604" t="s">
        <v>116</v>
      </c>
      <c r="N23" s="592"/>
      <c r="O23" s="239">
        <v>6109</v>
      </c>
      <c r="P23" s="240">
        <v>3032</v>
      </c>
      <c r="Q23" s="209">
        <v>3077</v>
      </c>
      <c r="R23" s="246">
        <v>509</v>
      </c>
      <c r="S23" s="246">
        <v>514</v>
      </c>
      <c r="T23" s="246">
        <v>500</v>
      </c>
      <c r="U23" s="246">
        <v>498</v>
      </c>
      <c r="V23" s="246">
        <v>518</v>
      </c>
      <c r="W23" s="246">
        <v>496</v>
      </c>
      <c r="X23" s="246">
        <v>535</v>
      </c>
      <c r="Y23" s="246">
        <v>502</v>
      </c>
      <c r="Z23" s="246">
        <v>486</v>
      </c>
      <c r="AA23" s="246">
        <v>521</v>
      </c>
      <c r="AB23" s="246">
        <v>484</v>
      </c>
      <c r="AC23" s="209">
        <v>546</v>
      </c>
    </row>
    <row r="24" spans="1:29" ht="15.75" customHeight="1">
      <c r="A24" s="604" t="s">
        <v>150</v>
      </c>
      <c r="B24" s="592"/>
      <c r="C24" s="246">
        <v>5</v>
      </c>
      <c r="D24" s="246">
        <v>5</v>
      </c>
      <c r="E24" s="86" t="s">
        <v>151</v>
      </c>
      <c r="F24" s="246">
        <v>88</v>
      </c>
      <c r="G24" s="246">
        <v>76</v>
      </c>
      <c r="H24" s="86" t="s">
        <v>151</v>
      </c>
      <c r="I24" s="246">
        <v>12</v>
      </c>
      <c r="J24" s="246">
        <v>124</v>
      </c>
      <c r="K24" s="246">
        <v>75</v>
      </c>
      <c r="L24" s="209">
        <v>20</v>
      </c>
      <c r="M24" s="604" t="s">
        <v>150</v>
      </c>
      <c r="N24" s="592"/>
      <c r="O24" s="239">
        <v>2238</v>
      </c>
      <c r="P24" s="240">
        <v>1181</v>
      </c>
      <c r="Q24" s="209">
        <v>1057</v>
      </c>
      <c r="R24" s="246">
        <v>168</v>
      </c>
      <c r="S24" s="246">
        <v>179</v>
      </c>
      <c r="T24" s="246">
        <v>183</v>
      </c>
      <c r="U24" s="246">
        <v>160</v>
      </c>
      <c r="V24" s="246">
        <v>220</v>
      </c>
      <c r="W24" s="246">
        <v>181</v>
      </c>
      <c r="X24" s="246">
        <v>181</v>
      </c>
      <c r="Y24" s="246">
        <v>182</v>
      </c>
      <c r="Z24" s="246">
        <v>197</v>
      </c>
      <c r="AA24" s="246">
        <v>181</v>
      </c>
      <c r="AB24" s="246">
        <v>232</v>
      </c>
      <c r="AC24" s="209">
        <v>174</v>
      </c>
    </row>
    <row r="25" spans="1:29" ht="15.75" customHeight="1">
      <c r="A25" s="604" t="s">
        <v>156</v>
      </c>
      <c r="B25" s="592"/>
      <c r="C25" s="246">
        <v>8</v>
      </c>
      <c r="D25" s="246">
        <v>8</v>
      </c>
      <c r="E25" s="86" t="s">
        <v>151</v>
      </c>
      <c r="F25" s="246">
        <v>91</v>
      </c>
      <c r="G25" s="246">
        <v>68</v>
      </c>
      <c r="H25" s="86" t="s">
        <v>151</v>
      </c>
      <c r="I25" s="246">
        <v>23</v>
      </c>
      <c r="J25" s="246">
        <v>140</v>
      </c>
      <c r="K25" s="246">
        <v>84</v>
      </c>
      <c r="L25" s="209">
        <v>28</v>
      </c>
      <c r="M25" s="604" t="s">
        <v>156</v>
      </c>
      <c r="N25" s="592"/>
      <c r="O25" s="239">
        <v>1505</v>
      </c>
      <c r="P25" s="240">
        <v>804</v>
      </c>
      <c r="Q25" s="209">
        <v>701</v>
      </c>
      <c r="R25" s="246">
        <v>120</v>
      </c>
      <c r="S25" s="246">
        <v>96</v>
      </c>
      <c r="T25" s="246">
        <v>134</v>
      </c>
      <c r="U25" s="246">
        <v>123</v>
      </c>
      <c r="V25" s="246">
        <v>131</v>
      </c>
      <c r="W25" s="246">
        <v>110</v>
      </c>
      <c r="X25" s="246">
        <v>137</v>
      </c>
      <c r="Y25" s="246">
        <v>123</v>
      </c>
      <c r="Z25" s="246">
        <v>149</v>
      </c>
      <c r="AA25" s="246">
        <v>114</v>
      </c>
      <c r="AB25" s="246">
        <v>133</v>
      </c>
      <c r="AC25" s="209">
        <v>135</v>
      </c>
    </row>
    <row r="26" spans="1:29" ht="15.75" customHeight="1">
      <c r="A26" s="579" t="s">
        <v>117</v>
      </c>
      <c r="B26" s="577" t="s">
        <v>2</v>
      </c>
      <c r="C26" s="246">
        <v>1</v>
      </c>
      <c r="D26" s="246">
        <v>1</v>
      </c>
      <c r="E26" s="86" t="s">
        <v>151</v>
      </c>
      <c r="F26" s="246">
        <v>10</v>
      </c>
      <c r="G26" s="246">
        <v>8</v>
      </c>
      <c r="H26" s="86" t="s">
        <v>151</v>
      </c>
      <c r="I26" s="246">
        <v>2</v>
      </c>
      <c r="J26" s="246">
        <v>13</v>
      </c>
      <c r="K26" s="246">
        <v>7</v>
      </c>
      <c r="L26" s="209">
        <v>5</v>
      </c>
      <c r="M26" s="580" t="s">
        <v>117</v>
      </c>
      <c r="N26" s="577" t="s">
        <v>2</v>
      </c>
      <c r="O26" s="239">
        <v>156</v>
      </c>
      <c r="P26" s="240">
        <v>89</v>
      </c>
      <c r="Q26" s="209">
        <v>67</v>
      </c>
      <c r="R26" s="246">
        <v>15</v>
      </c>
      <c r="S26" s="246">
        <v>17</v>
      </c>
      <c r="T26" s="246">
        <v>11</v>
      </c>
      <c r="U26" s="246">
        <v>10</v>
      </c>
      <c r="V26" s="246">
        <v>11</v>
      </c>
      <c r="W26" s="246">
        <v>7</v>
      </c>
      <c r="X26" s="246">
        <v>15</v>
      </c>
      <c r="Y26" s="246">
        <v>8</v>
      </c>
      <c r="Z26" s="246">
        <v>17</v>
      </c>
      <c r="AA26" s="246">
        <v>20</v>
      </c>
      <c r="AB26" s="246">
        <v>20</v>
      </c>
      <c r="AC26" s="209">
        <v>5</v>
      </c>
    </row>
    <row r="27" spans="1:29" ht="15.75" customHeight="1">
      <c r="A27" s="579" t="s">
        <v>118</v>
      </c>
      <c r="B27" s="577" t="s">
        <v>3</v>
      </c>
      <c r="C27" s="246">
        <v>4</v>
      </c>
      <c r="D27" s="246">
        <v>4</v>
      </c>
      <c r="E27" s="86" t="s">
        <v>151</v>
      </c>
      <c r="F27" s="246">
        <v>52</v>
      </c>
      <c r="G27" s="246">
        <v>37</v>
      </c>
      <c r="H27" s="86" t="s">
        <v>151</v>
      </c>
      <c r="I27" s="246">
        <v>15</v>
      </c>
      <c r="J27" s="246">
        <v>82</v>
      </c>
      <c r="K27" s="246">
        <v>42</v>
      </c>
      <c r="L27" s="209">
        <v>17</v>
      </c>
      <c r="M27" s="580" t="s">
        <v>118</v>
      </c>
      <c r="N27" s="577" t="s">
        <v>3</v>
      </c>
      <c r="O27" s="239">
        <v>984</v>
      </c>
      <c r="P27" s="240">
        <v>523</v>
      </c>
      <c r="Q27" s="209">
        <v>461</v>
      </c>
      <c r="R27" s="246">
        <v>99</v>
      </c>
      <c r="S27" s="246">
        <v>77</v>
      </c>
      <c r="T27" s="246">
        <v>86</v>
      </c>
      <c r="U27" s="246">
        <v>73</v>
      </c>
      <c r="V27" s="246">
        <v>85</v>
      </c>
      <c r="W27" s="246">
        <v>85</v>
      </c>
      <c r="X27" s="246">
        <v>82</v>
      </c>
      <c r="Y27" s="246">
        <v>80</v>
      </c>
      <c r="Z27" s="246">
        <v>91</v>
      </c>
      <c r="AA27" s="246">
        <v>86</v>
      </c>
      <c r="AB27" s="246">
        <v>80</v>
      </c>
      <c r="AC27" s="209">
        <v>60</v>
      </c>
    </row>
    <row r="28" spans="1:29" ht="15.75" customHeight="1">
      <c r="A28" s="579"/>
      <c r="B28" s="577" t="s">
        <v>4</v>
      </c>
      <c r="C28" s="246">
        <v>2</v>
      </c>
      <c r="D28" s="246">
        <v>2</v>
      </c>
      <c r="E28" s="86" t="s">
        <v>151</v>
      </c>
      <c r="F28" s="246">
        <v>50</v>
      </c>
      <c r="G28" s="246">
        <v>40</v>
      </c>
      <c r="H28" s="86" t="s">
        <v>151</v>
      </c>
      <c r="I28" s="246">
        <v>10</v>
      </c>
      <c r="J28" s="246">
        <v>69</v>
      </c>
      <c r="K28" s="246">
        <v>41</v>
      </c>
      <c r="L28" s="209">
        <v>13</v>
      </c>
      <c r="M28" s="580"/>
      <c r="N28" s="577" t="s">
        <v>4</v>
      </c>
      <c r="O28" s="239">
        <v>1226</v>
      </c>
      <c r="P28" s="240">
        <v>660</v>
      </c>
      <c r="Q28" s="209">
        <v>566</v>
      </c>
      <c r="R28" s="246">
        <v>105</v>
      </c>
      <c r="S28" s="246">
        <v>102</v>
      </c>
      <c r="T28" s="246">
        <v>105</v>
      </c>
      <c r="U28" s="246">
        <v>76</v>
      </c>
      <c r="V28" s="246">
        <v>99</v>
      </c>
      <c r="W28" s="246">
        <v>103</v>
      </c>
      <c r="X28" s="246">
        <v>118</v>
      </c>
      <c r="Y28" s="246">
        <v>91</v>
      </c>
      <c r="Z28" s="246">
        <v>121</v>
      </c>
      <c r="AA28" s="246">
        <v>91</v>
      </c>
      <c r="AB28" s="246">
        <v>112</v>
      </c>
      <c r="AC28" s="209">
        <v>103</v>
      </c>
    </row>
    <row r="29" spans="1:29" ht="15.75" customHeight="1">
      <c r="A29" s="579"/>
      <c r="B29" s="577" t="s">
        <v>5</v>
      </c>
      <c r="C29" s="246">
        <v>3</v>
      </c>
      <c r="D29" s="246">
        <v>3</v>
      </c>
      <c r="E29" s="86" t="s">
        <v>151</v>
      </c>
      <c r="F29" s="246">
        <v>70</v>
      </c>
      <c r="G29" s="246">
        <v>55</v>
      </c>
      <c r="H29" s="86" t="s">
        <v>151</v>
      </c>
      <c r="I29" s="246">
        <v>15</v>
      </c>
      <c r="J29" s="246">
        <v>90</v>
      </c>
      <c r="K29" s="246">
        <v>59</v>
      </c>
      <c r="L29" s="209">
        <v>22</v>
      </c>
      <c r="M29" s="580"/>
      <c r="N29" s="577" t="s">
        <v>5</v>
      </c>
      <c r="O29" s="239">
        <v>1556</v>
      </c>
      <c r="P29" s="240">
        <v>788</v>
      </c>
      <c r="Q29" s="209">
        <v>768</v>
      </c>
      <c r="R29" s="246">
        <v>129</v>
      </c>
      <c r="S29" s="246">
        <v>141</v>
      </c>
      <c r="T29" s="246">
        <v>128</v>
      </c>
      <c r="U29" s="246">
        <v>133</v>
      </c>
      <c r="V29" s="246">
        <v>120</v>
      </c>
      <c r="W29" s="246">
        <v>126</v>
      </c>
      <c r="X29" s="246">
        <v>117</v>
      </c>
      <c r="Y29" s="246">
        <v>130</v>
      </c>
      <c r="Z29" s="246">
        <v>144</v>
      </c>
      <c r="AA29" s="246">
        <v>112</v>
      </c>
      <c r="AB29" s="246">
        <v>150</v>
      </c>
      <c r="AC29" s="209">
        <v>126</v>
      </c>
    </row>
    <row r="30" spans="1:29" ht="15.75" customHeight="1">
      <c r="A30" s="579"/>
      <c r="B30" s="577" t="s">
        <v>6</v>
      </c>
      <c r="C30" s="246">
        <v>1</v>
      </c>
      <c r="D30" s="246">
        <v>1</v>
      </c>
      <c r="E30" s="86" t="s">
        <v>151</v>
      </c>
      <c r="F30" s="246">
        <v>15</v>
      </c>
      <c r="G30" s="246">
        <v>12</v>
      </c>
      <c r="H30" s="86" t="s">
        <v>151</v>
      </c>
      <c r="I30" s="246">
        <v>3</v>
      </c>
      <c r="J30" s="246">
        <v>21</v>
      </c>
      <c r="K30" s="246">
        <v>12</v>
      </c>
      <c r="L30" s="209">
        <v>7</v>
      </c>
      <c r="M30" s="580"/>
      <c r="N30" s="577" t="s">
        <v>6</v>
      </c>
      <c r="O30" s="239">
        <v>314</v>
      </c>
      <c r="P30" s="240">
        <v>155</v>
      </c>
      <c r="Q30" s="209">
        <v>159</v>
      </c>
      <c r="R30" s="246">
        <v>20</v>
      </c>
      <c r="S30" s="246">
        <v>28</v>
      </c>
      <c r="T30" s="246">
        <v>22</v>
      </c>
      <c r="U30" s="246">
        <v>17</v>
      </c>
      <c r="V30" s="246">
        <v>26</v>
      </c>
      <c r="W30" s="246">
        <v>30</v>
      </c>
      <c r="X30" s="246">
        <v>25</v>
      </c>
      <c r="Y30" s="246">
        <v>16</v>
      </c>
      <c r="Z30" s="246">
        <v>30</v>
      </c>
      <c r="AA30" s="246">
        <v>26</v>
      </c>
      <c r="AB30" s="246">
        <v>32</v>
      </c>
      <c r="AC30" s="209">
        <v>42</v>
      </c>
    </row>
    <row r="31" spans="1:29" ht="15.75" customHeight="1">
      <c r="A31" s="579" t="s">
        <v>119</v>
      </c>
      <c r="B31" s="577" t="s">
        <v>7</v>
      </c>
      <c r="C31" s="246">
        <v>1</v>
      </c>
      <c r="D31" s="246">
        <v>1</v>
      </c>
      <c r="E31" s="86" t="s">
        <v>151</v>
      </c>
      <c r="F31" s="246">
        <v>18</v>
      </c>
      <c r="G31" s="246">
        <v>14</v>
      </c>
      <c r="H31" s="86" t="s">
        <v>151</v>
      </c>
      <c r="I31" s="246">
        <v>4</v>
      </c>
      <c r="J31" s="246">
        <v>26</v>
      </c>
      <c r="K31" s="246">
        <v>17</v>
      </c>
      <c r="L31" s="209">
        <v>2</v>
      </c>
      <c r="M31" s="580" t="s">
        <v>119</v>
      </c>
      <c r="N31" s="577" t="s">
        <v>7</v>
      </c>
      <c r="O31" s="239">
        <v>431</v>
      </c>
      <c r="P31" s="240">
        <v>226</v>
      </c>
      <c r="Q31" s="209">
        <v>205</v>
      </c>
      <c r="R31" s="246">
        <v>36</v>
      </c>
      <c r="S31" s="246">
        <v>39</v>
      </c>
      <c r="T31" s="246">
        <v>39</v>
      </c>
      <c r="U31" s="246">
        <v>36</v>
      </c>
      <c r="V31" s="246">
        <v>32</v>
      </c>
      <c r="W31" s="246">
        <v>36</v>
      </c>
      <c r="X31" s="246">
        <v>42</v>
      </c>
      <c r="Y31" s="246">
        <v>29</v>
      </c>
      <c r="Z31" s="246">
        <v>34</v>
      </c>
      <c r="AA31" s="246">
        <v>39</v>
      </c>
      <c r="AB31" s="246">
        <v>43</v>
      </c>
      <c r="AC31" s="209">
        <v>26</v>
      </c>
    </row>
    <row r="32" spans="1:29" ht="15.75" customHeight="1">
      <c r="A32" s="579"/>
      <c r="B32" s="577" t="s">
        <v>8</v>
      </c>
      <c r="C32" s="246">
        <v>1</v>
      </c>
      <c r="D32" s="246">
        <v>1</v>
      </c>
      <c r="E32" s="86" t="s">
        <v>151</v>
      </c>
      <c r="F32" s="246">
        <v>16</v>
      </c>
      <c r="G32" s="246">
        <v>12</v>
      </c>
      <c r="H32" s="86" t="s">
        <v>151</v>
      </c>
      <c r="I32" s="246">
        <v>4</v>
      </c>
      <c r="J32" s="246">
        <v>25</v>
      </c>
      <c r="K32" s="246">
        <v>11</v>
      </c>
      <c r="L32" s="209">
        <v>5</v>
      </c>
      <c r="M32" s="580"/>
      <c r="N32" s="577" t="s">
        <v>8</v>
      </c>
      <c r="O32" s="239">
        <v>320</v>
      </c>
      <c r="P32" s="240">
        <v>145</v>
      </c>
      <c r="Q32" s="209">
        <v>175</v>
      </c>
      <c r="R32" s="246">
        <v>21</v>
      </c>
      <c r="S32" s="246">
        <v>33</v>
      </c>
      <c r="T32" s="246">
        <v>27</v>
      </c>
      <c r="U32" s="246">
        <v>19</v>
      </c>
      <c r="V32" s="246">
        <v>21</v>
      </c>
      <c r="W32" s="246">
        <v>32</v>
      </c>
      <c r="X32" s="246">
        <v>30</v>
      </c>
      <c r="Y32" s="246">
        <v>35</v>
      </c>
      <c r="Z32" s="246">
        <v>17</v>
      </c>
      <c r="AA32" s="246">
        <v>31</v>
      </c>
      <c r="AB32" s="246">
        <v>29</v>
      </c>
      <c r="AC32" s="209">
        <v>25</v>
      </c>
    </row>
    <row r="33" spans="1:29" ht="15.75" customHeight="1">
      <c r="A33" s="579"/>
      <c r="B33" s="577" t="s">
        <v>9</v>
      </c>
      <c r="C33" s="246">
        <v>5</v>
      </c>
      <c r="D33" s="246">
        <v>5</v>
      </c>
      <c r="E33" s="86" t="s">
        <v>151</v>
      </c>
      <c r="F33" s="246">
        <v>84</v>
      </c>
      <c r="G33" s="246">
        <v>68</v>
      </c>
      <c r="H33" s="86" t="s">
        <v>151</v>
      </c>
      <c r="I33" s="246">
        <v>16</v>
      </c>
      <c r="J33" s="246">
        <v>115</v>
      </c>
      <c r="K33" s="246">
        <v>77</v>
      </c>
      <c r="L33" s="209">
        <v>28</v>
      </c>
      <c r="M33" s="580"/>
      <c r="N33" s="330" t="s">
        <v>9</v>
      </c>
      <c r="O33" s="239">
        <v>1825</v>
      </c>
      <c r="P33" s="240">
        <v>931</v>
      </c>
      <c r="Q33" s="209">
        <v>894</v>
      </c>
      <c r="R33" s="246">
        <v>153</v>
      </c>
      <c r="S33" s="246">
        <v>133</v>
      </c>
      <c r="T33" s="246">
        <v>149</v>
      </c>
      <c r="U33" s="246">
        <v>144</v>
      </c>
      <c r="V33" s="246">
        <v>148</v>
      </c>
      <c r="W33" s="246">
        <v>147</v>
      </c>
      <c r="X33" s="246">
        <v>158</v>
      </c>
      <c r="Y33" s="246">
        <v>162</v>
      </c>
      <c r="Z33" s="246">
        <v>162</v>
      </c>
      <c r="AA33" s="246">
        <v>151</v>
      </c>
      <c r="AB33" s="246">
        <v>161</v>
      </c>
      <c r="AC33" s="209">
        <v>157</v>
      </c>
    </row>
    <row r="34" spans="1:29" ht="15.75" customHeight="1">
      <c r="A34" s="579" t="s">
        <v>120</v>
      </c>
      <c r="B34" s="577" t="s">
        <v>10</v>
      </c>
      <c r="C34" s="246">
        <v>1</v>
      </c>
      <c r="D34" s="246">
        <v>1</v>
      </c>
      <c r="E34" s="86" t="s">
        <v>151</v>
      </c>
      <c r="F34" s="246">
        <v>6</v>
      </c>
      <c r="G34" s="246">
        <v>6</v>
      </c>
      <c r="H34" s="86" t="s">
        <v>151</v>
      </c>
      <c r="I34" s="86" t="s">
        <v>151</v>
      </c>
      <c r="J34" s="246">
        <v>9</v>
      </c>
      <c r="K34" s="246">
        <v>4</v>
      </c>
      <c r="L34" s="209">
        <v>3</v>
      </c>
      <c r="M34" s="580" t="s">
        <v>120</v>
      </c>
      <c r="N34" s="577" t="s">
        <v>10</v>
      </c>
      <c r="O34" s="239">
        <v>49</v>
      </c>
      <c r="P34" s="240">
        <v>29</v>
      </c>
      <c r="Q34" s="209">
        <v>20</v>
      </c>
      <c r="R34" s="246">
        <v>4</v>
      </c>
      <c r="S34" s="246">
        <v>4</v>
      </c>
      <c r="T34" s="246">
        <v>4</v>
      </c>
      <c r="U34" s="246">
        <v>3</v>
      </c>
      <c r="V34" s="246">
        <v>4</v>
      </c>
      <c r="W34" s="246">
        <v>2</v>
      </c>
      <c r="X34" s="246">
        <v>6</v>
      </c>
      <c r="Y34" s="246">
        <v>7</v>
      </c>
      <c r="Z34" s="246">
        <v>4</v>
      </c>
      <c r="AA34" s="246">
        <v>1</v>
      </c>
      <c r="AB34" s="246">
        <v>7</v>
      </c>
      <c r="AC34" s="209">
        <v>3</v>
      </c>
    </row>
    <row r="35" spans="1:29" ht="15.75" customHeight="1">
      <c r="A35" s="579"/>
      <c r="B35" s="577" t="s">
        <v>11</v>
      </c>
      <c r="C35" s="246">
        <v>1</v>
      </c>
      <c r="D35" s="246">
        <v>1</v>
      </c>
      <c r="E35" s="86" t="s">
        <v>151</v>
      </c>
      <c r="F35" s="246">
        <v>7</v>
      </c>
      <c r="G35" s="246">
        <v>6</v>
      </c>
      <c r="H35" s="86" t="s">
        <v>151</v>
      </c>
      <c r="I35" s="246">
        <v>1</v>
      </c>
      <c r="J35" s="246">
        <v>12</v>
      </c>
      <c r="K35" s="246">
        <v>6</v>
      </c>
      <c r="L35" s="209">
        <v>5</v>
      </c>
      <c r="M35" s="580"/>
      <c r="N35" s="577" t="s">
        <v>11</v>
      </c>
      <c r="O35" s="239">
        <v>66</v>
      </c>
      <c r="P35" s="240">
        <v>35</v>
      </c>
      <c r="Q35" s="209">
        <v>31</v>
      </c>
      <c r="R35" s="246">
        <v>2</v>
      </c>
      <c r="S35" s="246">
        <v>5</v>
      </c>
      <c r="T35" s="246">
        <v>6</v>
      </c>
      <c r="U35" s="246">
        <v>5</v>
      </c>
      <c r="V35" s="246">
        <v>5</v>
      </c>
      <c r="W35" s="246">
        <v>6</v>
      </c>
      <c r="X35" s="246">
        <v>2</v>
      </c>
      <c r="Y35" s="246">
        <v>8</v>
      </c>
      <c r="Z35" s="246">
        <v>8</v>
      </c>
      <c r="AA35" s="246">
        <v>4</v>
      </c>
      <c r="AB35" s="246">
        <v>12</v>
      </c>
      <c r="AC35" s="209">
        <v>3</v>
      </c>
    </row>
    <row r="36" spans="1:29" ht="15.75" customHeight="1">
      <c r="A36" s="579" t="s">
        <v>121</v>
      </c>
      <c r="B36" s="577" t="s">
        <v>12</v>
      </c>
      <c r="C36" s="246">
        <v>1</v>
      </c>
      <c r="D36" s="246">
        <v>1</v>
      </c>
      <c r="E36" s="86" t="s">
        <v>151</v>
      </c>
      <c r="F36" s="246">
        <v>15</v>
      </c>
      <c r="G36" s="246">
        <v>12</v>
      </c>
      <c r="H36" s="86" t="s">
        <v>151</v>
      </c>
      <c r="I36" s="246">
        <v>3</v>
      </c>
      <c r="J36" s="246">
        <v>23</v>
      </c>
      <c r="K36" s="246">
        <v>13</v>
      </c>
      <c r="L36" s="209">
        <v>3</v>
      </c>
      <c r="M36" s="580" t="s">
        <v>121</v>
      </c>
      <c r="N36" s="577" t="s">
        <v>12</v>
      </c>
      <c r="O36" s="239">
        <v>329</v>
      </c>
      <c r="P36" s="240">
        <v>174</v>
      </c>
      <c r="Q36" s="209">
        <v>155</v>
      </c>
      <c r="R36" s="246">
        <v>25</v>
      </c>
      <c r="S36" s="246">
        <v>23</v>
      </c>
      <c r="T36" s="246">
        <v>27</v>
      </c>
      <c r="U36" s="246">
        <v>28</v>
      </c>
      <c r="V36" s="246">
        <v>30</v>
      </c>
      <c r="W36" s="246">
        <v>15</v>
      </c>
      <c r="X36" s="246">
        <v>31</v>
      </c>
      <c r="Y36" s="246">
        <v>31</v>
      </c>
      <c r="Z36" s="246">
        <v>30</v>
      </c>
      <c r="AA36" s="246">
        <v>30</v>
      </c>
      <c r="AB36" s="246">
        <v>31</v>
      </c>
      <c r="AC36" s="209">
        <v>28</v>
      </c>
    </row>
    <row r="37" spans="1:29" ht="15.75" customHeight="1">
      <c r="A37" s="579"/>
      <c r="B37" s="577" t="s">
        <v>13</v>
      </c>
      <c r="C37" s="246">
        <v>1</v>
      </c>
      <c r="D37" s="246">
        <v>1</v>
      </c>
      <c r="E37" s="86" t="s">
        <v>151</v>
      </c>
      <c r="F37" s="246">
        <v>11</v>
      </c>
      <c r="G37" s="246">
        <v>10</v>
      </c>
      <c r="H37" s="86" t="s">
        <v>151</v>
      </c>
      <c r="I37" s="246">
        <v>1</v>
      </c>
      <c r="J37" s="246">
        <v>17</v>
      </c>
      <c r="K37" s="246">
        <v>9</v>
      </c>
      <c r="L37" s="209">
        <v>3</v>
      </c>
      <c r="M37" s="580"/>
      <c r="N37" s="327" t="s">
        <v>13</v>
      </c>
      <c r="O37" s="239">
        <v>252</v>
      </c>
      <c r="P37" s="240">
        <v>136</v>
      </c>
      <c r="Q37" s="209">
        <v>116</v>
      </c>
      <c r="R37" s="246">
        <v>20</v>
      </c>
      <c r="S37" s="246">
        <v>18</v>
      </c>
      <c r="T37" s="246">
        <v>18</v>
      </c>
      <c r="U37" s="246">
        <v>20</v>
      </c>
      <c r="V37" s="246">
        <v>23</v>
      </c>
      <c r="W37" s="246">
        <v>17</v>
      </c>
      <c r="X37" s="246">
        <v>17</v>
      </c>
      <c r="Y37" s="246">
        <v>17</v>
      </c>
      <c r="Z37" s="246">
        <v>26</v>
      </c>
      <c r="AA37" s="246">
        <v>17</v>
      </c>
      <c r="AB37" s="246">
        <v>32</v>
      </c>
      <c r="AC37" s="209">
        <v>27</v>
      </c>
    </row>
    <row r="38" spans="1:29" ht="15.75" customHeight="1">
      <c r="A38" s="329" t="s">
        <v>122</v>
      </c>
      <c r="B38" s="577" t="s">
        <v>14</v>
      </c>
      <c r="C38" s="246">
        <v>3</v>
      </c>
      <c r="D38" s="246">
        <v>3</v>
      </c>
      <c r="E38" s="86" t="s">
        <v>151</v>
      </c>
      <c r="F38" s="246">
        <v>61</v>
      </c>
      <c r="G38" s="246">
        <v>49</v>
      </c>
      <c r="H38" s="86" t="s">
        <v>151</v>
      </c>
      <c r="I38" s="246">
        <v>12</v>
      </c>
      <c r="J38" s="246">
        <v>83</v>
      </c>
      <c r="K38" s="246">
        <v>48</v>
      </c>
      <c r="L38" s="209">
        <v>32</v>
      </c>
      <c r="M38" s="580" t="s">
        <v>122</v>
      </c>
      <c r="N38" s="577" t="s">
        <v>14</v>
      </c>
      <c r="O38" s="239">
        <v>1463</v>
      </c>
      <c r="P38" s="240">
        <v>794</v>
      </c>
      <c r="Q38" s="209">
        <v>669</v>
      </c>
      <c r="R38" s="246">
        <v>117</v>
      </c>
      <c r="S38" s="246">
        <v>103</v>
      </c>
      <c r="T38" s="246">
        <v>139</v>
      </c>
      <c r="U38" s="246">
        <v>109</v>
      </c>
      <c r="V38" s="246">
        <v>133</v>
      </c>
      <c r="W38" s="246">
        <v>94</v>
      </c>
      <c r="X38" s="246">
        <v>119</v>
      </c>
      <c r="Y38" s="246">
        <v>106</v>
      </c>
      <c r="Z38" s="246">
        <v>136</v>
      </c>
      <c r="AA38" s="246">
        <v>130</v>
      </c>
      <c r="AB38" s="246">
        <v>150</v>
      </c>
      <c r="AC38" s="209">
        <v>127</v>
      </c>
    </row>
    <row r="39" spans="1:29" ht="15.75" customHeight="1">
      <c r="A39" s="579"/>
      <c r="B39" s="577" t="s">
        <v>15</v>
      </c>
      <c r="C39" s="246">
        <v>3</v>
      </c>
      <c r="D39" s="246">
        <v>3</v>
      </c>
      <c r="E39" s="86" t="s">
        <v>151</v>
      </c>
      <c r="F39" s="246">
        <v>47</v>
      </c>
      <c r="G39" s="246">
        <v>38</v>
      </c>
      <c r="H39" s="86" t="s">
        <v>151</v>
      </c>
      <c r="I39" s="246">
        <v>9</v>
      </c>
      <c r="J39" s="246">
        <v>66</v>
      </c>
      <c r="K39" s="246">
        <v>41</v>
      </c>
      <c r="L39" s="209">
        <v>13</v>
      </c>
      <c r="M39" s="580"/>
      <c r="N39" s="577" t="s">
        <v>15</v>
      </c>
      <c r="O39" s="239">
        <v>1114</v>
      </c>
      <c r="P39" s="240">
        <v>579</v>
      </c>
      <c r="Q39" s="209">
        <v>535</v>
      </c>
      <c r="R39" s="246">
        <v>93</v>
      </c>
      <c r="S39" s="246">
        <v>97</v>
      </c>
      <c r="T39" s="246">
        <v>101</v>
      </c>
      <c r="U39" s="246">
        <v>83</v>
      </c>
      <c r="V39" s="246">
        <v>106</v>
      </c>
      <c r="W39" s="246">
        <v>86</v>
      </c>
      <c r="X39" s="246">
        <v>77</v>
      </c>
      <c r="Y39" s="246">
        <v>81</v>
      </c>
      <c r="Z39" s="246">
        <v>111</v>
      </c>
      <c r="AA39" s="246">
        <v>83</v>
      </c>
      <c r="AB39" s="246">
        <v>91</v>
      </c>
      <c r="AC39" s="209">
        <v>105</v>
      </c>
    </row>
    <row r="40" spans="1:29" ht="15.75" customHeight="1">
      <c r="A40" s="579"/>
      <c r="B40" s="577" t="s">
        <v>16</v>
      </c>
      <c r="C40" s="246">
        <v>5</v>
      </c>
      <c r="D40" s="246">
        <v>5</v>
      </c>
      <c r="E40" s="86" t="s">
        <v>151</v>
      </c>
      <c r="F40" s="246">
        <v>93</v>
      </c>
      <c r="G40" s="246">
        <v>77</v>
      </c>
      <c r="H40" s="86" t="s">
        <v>151</v>
      </c>
      <c r="I40" s="246">
        <v>16</v>
      </c>
      <c r="J40" s="246">
        <v>133</v>
      </c>
      <c r="K40" s="246">
        <v>85</v>
      </c>
      <c r="L40" s="209">
        <v>57</v>
      </c>
      <c r="M40" s="580"/>
      <c r="N40" s="577" t="s">
        <v>16</v>
      </c>
      <c r="O40" s="239">
        <v>2278</v>
      </c>
      <c r="P40" s="240">
        <v>1145</v>
      </c>
      <c r="Q40" s="209">
        <v>1133</v>
      </c>
      <c r="R40" s="246">
        <v>204</v>
      </c>
      <c r="S40" s="246">
        <v>190</v>
      </c>
      <c r="T40" s="246">
        <v>202</v>
      </c>
      <c r="U40" s="246">
        <v>181</v>
      </c>
      <c r="V40" s="246">
        <v>187</v>
      </c>
      <c r="W40" s="246">
        <v>185</v>
      </c>
      <c r="X40" s="246">
        <v>194</v>
      </c>
      <c r="Y40" s="246">
        <v>203</v>
      </c>
      <c r="Z40" s="246">
        <v>153</v>
      </c>
      <c r="AA40" s="246">
        <v>192</v>
      </c>
      <c r="AB40" s="246">
        <v>205</v>
      </c>
      <c r="AC40" s="209">
        <v>182</v>
      </c>
    </row>
    <row r="41" spans="1:29" ht="15.75" customHeight="1">
      <c r="A41" s="579"/>
      <c r="B41" s="577" t="s">
        <v>17</v>
      </c>
      <c r="C41" s="246">
        <v>3</v>
      </c>
      <c r="D41" s="246">
        <v>3</v>
      </c>
      <c r="E41" s="86" t="s">
        <v>151</v>
      </c>
      <c r="F41" s="246">
        <v>42</v>
      </c>
      <c r="G41" s="246">
        <v>35</v>
      </c>
      <c r="H41" s="86" t="s">
        <v>151</v>
      </c>
      <c r="I41" s="246">
        <v>7</v>
      </c>
      <c r="J41" s="246">
        <v>64</v>
      </c>
      <c r="K41" s="246">
        <v>38</v>
      </c>
      <c r="L41" s="209">
        <v>30</v>
      </c>
      <c r="M41" s="580"/>
      <c r="N41" s="577" t="s">
        <v>17</v>
      </c>
      <c r="O41" s="239">
        <v>890</v>
      </c>
      <c r="P41" s="240">
        <v>463</v>
      </c>
      <c r="Q41" s="209">
        <v>427</v>
      </c>
      <c r="R41" s="246">
        <v>79</v>
      </c>
      <c r="S41" s="246">
        <v>57</v>
      </c>
      <c r="T41" s="246">
        <v>64</v>
      </c>
      <c r="U41" s="246">
        <v>59</v>
      </c>
      <c r="V41" s="246">
        <v>70</v>
      </c>
      <c r="W41" s="246">
        <v>76</v>
      </c>
      <c r="X41" s="246">
        <v>93</v>
      </c>
      <c r="Y41" s="246">
        <v>78</v>
      </c>
      <c r="Z41" s="246">
        <v>81</v>
      </c>
      <c r="AA41" s="246">
        <v>83</v>
      </c>
      <c r="AB41" s="246">
        <v>76</v>
      </c>
      <c r="AC41" s="209">
        <v>74</v>
      </c>
    </row>
    <row r="42" spans="1:29" ht="15.75" customHeight="1">
      <c r="A42" s="579" t="s">
        <v>123</v>
      </c>
      <c r="B42" s="577" t="s">
        <v>18</v>
      </c>
      <c r="C42" s="246">
        <v>2</v>
      </c>
      <c r="D42" s="246">
        <v>2</v>
      </c>
      <c r="E42" s="86" t="s">
        <v>151</v>
      </c>
      <c r="F42" s="246">
        <v>19</v>
      </c>
      <c r="G42" s="246">
        <v>12</v>
      </c>
      <c r="H42" s="86" t="s">
        <v>151</v>
      </c>
      <c r="I42" s="246">
        <v>7</v>
      </c>
      <c r="J42" s="246">
        <v>32</v>
      </c>
      <c r="K42" s="246">
        <v>16</v>
      </c>
      <c r="L42" s="209">
        <v>9</v>
      </c>
      <c r="M42" s="580" t="s">
        <v>123</v>
      </c>
      <c r="N42" s="577" t="s">
        <v>18</v>
      </c>
      <c r="O42" s="239">
        <v>247</v>
      </c>
      <c r="P42" s="240">
        <v>117</v>
      </c>
      <c r="Q42" s="209">
        <v>130</v>
      </c>
      <c r="R42" s="246">
        <v>15</v>
      </c>
      <c r="S42" s="246">
        <v>17</v>
      </c>
      <c r="T42" s="246">
        <v>19</v>
      </c>
      <c r="U42" s="246">
        <v>17</v>
      </c>
      <c r="V42" s="246">
        <v>18</v>
      </c>
      <c r="W42" s="246">
        <v>17</v>
      </c>
      <c r="X42" s="246">
        <v>26</v>
      </c>
      <c r="Y42" s="246">
        <v>22</v>
      </c>
      <c r="Z42" s="246">
        <v>14</v>
      </c>
      <c r="AA42" s="246">
        <v>26</v>
      </c>
      <c r="AB42" s="246">
        <v>25</v>
      </c>
      <c r="AC42" s="209">
        <v>31</v>
      </c>
    </row>
    <row r="43" spans="1:29" ht="15.75" customHeight="1">
      <c r="A43" s="265"/>
      <c r="B43" s="577" t="s">
        <v>19</v>
      </c>
      <c r="C43" s="246">
        <v>3</v>
      </c>
      <c r="D43" s="246">
        <v>3</v>
      </c>
      <c r="E43" s="86" t="s">
        <v>151</v>
      </c>
      <c r="F43" s="246">
        <v>52</v>
      </c>
      <c r="G43" s="246">
        <v>39</v>
      </c>
      <c r="H43" s="86" t="s">
        <v>151</v>
      </c>
      <c r="I43" s="246">
        <v>13</v>
      </c>
      <c r="J43" s="246">
        <v>72</v>
      </c>
      <c r="K43" s="246">
        <v>42</v>
      </c>
      <c r="L43" s="209">
        <v>30</v>
      </c>
      <c r="M43" s="580"/>
      <c r="N43" s="577" t="s">
        <v>19</v>
      </c>
      <c r="O43" s="239">
        <v>1054</v>
      </c>
      <c r="P43" s="240">
        <v>527</v>
      </c>
      <c r="Q43" s="209">
        <v>527</v>
      </c>
      <c r="R43" s="246">
        <v>73</v>
      </c>
      <c r="S43" s="246">
        <v>83</v>
      </c>
      <c r="T43" s="246">
        <v>94</v>
      </c>
      <c r="U43" s="246">
        <v>84</v>
      </c>
      <c r="V43" s="246">
        <v>79</v>
      </c>
      <c r="W43" s="246">
        <v>85</v>
      </c>
      <c r="X43" s="246">
        <v>94</v>
      </c>
      <c r="Y43" s="246">
        <v>103</v>
      </c>
      <c r="Z43" s="246">
        <v>95</v>
      </c>
      <c r="AA43" s="246">
        <v>91</v>
      </c>
      <c r="AB43" s="246">
        <v>92</v>
      </c>
      <c r="AC43" s="209">
        <v>81</v>
      </c>
    </row>
    <row r="44" spans="1:29" ht="15.75" customHeight="1">
      <c r="A44" s="265"/>
      <c r="B44" s="577" t="s">
        <v>20</v>
      </c>
      <c r="C44" s="246">
        <v>4</v>
      </c>
      <c r="D44" s="246">
        <v>4</v>
      </c>
      <c r="E44" s="86" t="s">
        <v>151</v>
      </c>
      <c r="F44" s="246">
        <v>12</v>
      </c>
      <c r="G44" s="246">
        <v>10</v>
      </c>
      <c r="H44" s="86" t="s">
        <v>151</v>
      </c>
      <c r="I44" s="246">
        <v>2</v>
      </c>
      <c r="J44" s="246">
        <v>19</v>
      </c>
      <c r="K44" s="246">
        <v>10</v>
      </c>
      <c r="L44" s="209">
        <v>7</v>
      </c>
      <c r="M44" s="580"/>
      <c r="N44" s="577" t="s">
        <v>20</v>
      </c>
      <c r="O44" s="239">
        <v>235</v>
      </c>
      <c r="P44" s="240">
        <v>116</v>
      </c>
      <c r="Q44" s="209">
        <v>119</v>
      </c>
      <c r="R44" s="246">
        <v>16</v>
      </c>
      <c r="S44" s="246">
        <v>16</v>
      </c>
      <c r="T44" s="246">
        <v>16</v>
      </c>
      <c r="U44" s="246">
        <v>14</v>
      </c>
      <c r="V44" s="246">
        <v>18</v>
      </c>
      <c r="W44" s="246">
        <v>18</v>
      </c>
      <c r="X44" s="246">
        <v>16</v>
      </c>
      <c r="Y44" s="246">
        <v>26</v>
      </c>
      <c r="Z44" s="246">
        <v>27</v>
      </c>
      <c r="AA44" s="246">
        <v>16</v>
      </c>
      <c r="AB44" s="246">
        <v>23</v>
      </c>
      <c r="AC44" s="209">
        <v>29</v>
      </c>
    </row>
    <row r="45" spans="1:29" ht="15.75" customHeight="1">
      <c r="A45" s="265"/>
      <c r="B45" s="577" t="s">
        <v>157</v>
      </c>
      <c r="C45" s="246">
        <v>1</v>
      </c>
      <c r="D45" s="246">
        <v>1</v>
      </c>
      <c r="E45" s="86" t="s">
        <v>151</v>
      </c>
      <c r="F45" s="246">
        <v>6</v>
      </c>
      <c r="G45" s="246">
        <v>4</v>
      </c>
      <c r="H45" s="246">
        <v>1</v>
      </c>
      <c r="I45" s="246">
        <v>1</v>
      </c>
      <c r="J45" s="246">
        <v>7</v>
      </c>
      <c r="K45" s="246">
        <v>2</v>
      </c>
      <c r="L45" s="209">
        <v>4</v>
      </c>
      <c r="M45" s="580"/>
      <c r="N45" s="577" t="s">
        <v>157</v>
      </c>
      <c r="O45" s="239">
        <v>19</v>
      </c>
      <c r="P45" s="240">
        <v>8</v>
      </c>
      <c r="Q45" s="209">
        <v>11</v>
      </c>
      <c r="R45" s="246">
        <v>1</v>
      </c>
      <c r="S45" s="246">
        <v>2</v>
      </c>
      <c r="T45" s="86" t="s">
        <v>151</v>
      </c>
      <c r="U45" s="246">
        <v>3</v>
      </c>
      <c r="V45" s="246">
        <v>1</v>
      </c>
      <c r="W45" s="246">
        <v>1</v>
      </c>
      <c r="X45" s="86" t="s">
        <v>151</v>
      </c>
      <c r="Y45" s="246">
        <v>3</v>
      </c>
      <c r="Z45" s="246">
        <v>2</v>
      </c>
      <c r="AA45" s="246">
        <v>2</v>
      </c>
      <c r="AB45" s="246">
        <v>4</v>
      </c>
      <c r="AC45" s="212" t="s">
        <v>151</v>
      </c>
    </row>
    <row r="46" spans="1:29" ht="15.75" customHeight="1">
      <c r="A46" s="265"/>
      <c r="B46" s="577" t="s">
        <v>22</v>
      </c>
      <c r="C46" s="246">
        <v>1</v>
      </c>
      <c r="D46" s="246">
        <v>1</v>
      </c>
      <c r="E46" s="86" t="s">
        <v>151</v>
      </c>
      <c r="F46" s="246">
        <v>8</v>
      </c>
      <c r="G46" s="246">
        <v>6</v>
      </c>
      <c r="H46" s="86" t="s">
        <v>151</v>
      </c>
      <c r="I46" s="246">
        <v>2</v>
      </c>
      <c r="J46" s="246">
        <v>12</v>
      </c>
      <c r="K46" s="246">
        <v>5</v>
      </c>
      <c r="L46" s="209">
        <v>4</v>
      </c>
      <c r="M46" s="580"/>
      <c r="N46" s="577" t="s">
        <v>22</v>
      </c>
      <c r="O46" s="239">
        <v>58</v>
      </c>
      <c r="P46" s="240">
        <v>35</v>
      </c>
      <c r="Q46" s="209">
        <v>23</v>
      </c>
      <c r="R46" s="246">
        <v>6</v>
      </c>
      <c r="S46" s="246">
        <v>6</v>
      </c>
      <c r="T46" s="246">
        <v>5</v>
      </c>
      <c r="U46" s="246">
        <v>4</v>
      </c>
      <c r="V46" s="246">
        <v>8</v>
      </c>
      <c r="W46" s="246">
        <v>4</v>
      </c>
      <c r="X46" s="246">
        <v>6</v>
      </c>
      <c r="Y46" s="246">
        <v>4</v>
      </c>
      <c r="Z46" s="246">
        <v>4</v>
      </c>
      <c r="AA46" s="246">
        <v>2</v>
      </c>
      <c r="AB46" s="246">
        <v>6</v>
      </c>
      <c r="AC46" s="209">
        <v>3</v>
      </c>
    </row>
    <row r="47" spans="1:29" ht="15.75" customHeight="1">
      <c r="A47" s="265"/>
      <c r="B47" s="577" t="s">
        <v>23</v>
      </c>
      <c r="C47" s="246">
        <v>1</v>
      </c>
      <c r="D47" s="246">
        <v>1</v>
      </c>
      <c r="E47" s="86" t="s">
        <v>151</v>
      </c>
      <c r="F47" s="246">
        <v>3</v>
      </c>
      <c r="G47" s="246">
        <v>1</v>
      </c>
      <c r="H47" s="246">
        <v>2</v>
      </c>
      <c r="I47" s="86" t="s">
        <v>151</v>
      </c>
      <c r="J47" s="246">
        <v>7</v>
      </c>
      <c r="K47" s="246">
        <v>3</v>
      </c>
      <c r="L47" s="209">
        <v>2</v>
      </c>
      <c r="M47" s="580"/>
      <c r="N47" s="330" t="s">
        <v>23</v>
      </c>
      <c r="O47" s="239">
        <v>16</v>
      </c>
      <c r="P47" s="240">
        <v>6</v>
      </c>
      <c r="Q47" s="209">
        <v>10</v>
      </c>
      <c r="R47" s="86" t="s">
        <v>151</v>
      </c>
      <c r="S47" s="246">
        <v>1</v>
      </c>
      <c r="T47" s="246">
        <v>1</v>
      </c>
      <c r="U47" s="246">
        <v>2</v>
      </c>
      <c r="V47" s="86" t="s">
        <v>151</v>
      </c>
      <c r="W47" s="246">
        <v>4</v>
      </c>
      <c r="X47" s="246">
        <v>4</v>
      </c>
      <c r="Y47" s="246">
        <v>2</v>
      </c>
      <c r="Z47" s="86" t="s">
        <v>151</v>
      </c>
      <c r="AA47" s="86" t="s">
        <v>151</v>
      </c>
      <c r="AB47" s="246">
        <v>1</v>
      </c>
      <c r="AC47" s="209">
        <v>1</v>
      </c>
    </row>
    <row r="48" spans="1:29" ht="15.75" customHeight="1">
      <c r="A48" s="265"/>
      <c r="B48" s="577" t="s">
        <v>24</v>
      </c>
      <c r="C48" s="246">
        <v>5</v>
      </c>
      <c r="D48" s="246">
        <v>5</v>
      </c>
      <c r="E48" s="86" t="s">
        <v>151</v>
      </c>
      <c r="F48" s="246">
        <v>26</v>
      </c>
      <c r="G48" s="246">
        <v>20</v>
      </c>
      <c r="H48" s="246">
        <v>1</v>
      </c>
      <c r="I48" s="246">
        <v>5</v>
      </c>
      <c r="J48" s="246">
        <v>40</v>
      </c>
      <c r="K48" s="246">
        <v>22</v>
      </c>
      <c r="L48" s="209">
        <v>14</v>
      </c>
      <c r="M48" s="580"/>
      <c r="N48" s="330" t="s">
        <v>24</v>
      </c>
      <c r="O48" s="239">
        <v>155</v>
      </c>
      <c r="P48" s="240">
        <v>85</v>
      </c>
      <c r="Q48" s="209">
        <v>70</v>
      </c>
      <c r="R48" s="246">
        <v>16</v>
      </c>
      <c r="S48" s="246">
        <v>10</v>
      </c>
      <c r="T48" s="246">
        <v>16</v>
      </c>
      <c r="U48" s="246">
        <v>10</v>
      </c>
      <c r="V48" s="246">
        <v>11</v>
      </c>
      <c r="W48" s="246">
        <v>15</v>
      </c>
      <c r="X48" s="246">
        <v>16</v>
      </c>
      <c r="Y48" s="246">
        <v>10</v>
      </c>
      <c r="Z48" s="246">
        <v>13</v>
      </c>
      <c r="AA48" s="246">
        <v>10</v>
      </c>
      <c r="AB48" s="246">
        <v>13</v>
      </c>
      <c r="AC48" s="209">
        <v>15</v>
      </c>
    </row>
    <row r="49" spans="1:29" ht="15.75" customHeight="1">
      <c r="A49" s="265"/>
      <c r="B49" s="577" t="s">
        <v>25</v>
      </c>
      <c r="C49" s="246">
        <v>1</v>
      </c>
      <c r="D49" s="246">
        <v>1</v>
      </c>
      <c r="E49" s="86" t="s">
        <v>151</v>
      </c>
      <c r="F49" s="246">
        <v>8</v>
      </c>
      <c r="G49" s="246">
        <v>6</v>
      </c>
      <c r="H49" s="86" t="s">
        <v>151</v>
      </c>
      <c r="I49" s="246">
        <v>2</v>
      </c>
      <c r="J49" s="246">
        <v>12</v>
      </c>
      <c r="K49" s="246">
        <v>5</v>
      </c>
      <c r="L49" s="209">
        <v>2</v>
      </c>
      <c r="M49" s="580"/>
      <c r="N49" s="330" t="s">
        <v>25</v>
      </c>
      <c r="O49" s="239">
        <v>48</v>
      </c>
      <c r="P49" s="240">
        <v>20</v>
      </c>
      <c r="Q49" s="209">
        <v>28</v>
      </c>
      <c r="R49" s="86" t="s">
        <v>151</v>
      </c>
      <c r="S49" s="246">
        <v>4</v>
      </c>
      <c r="T49" s="246">
        <v>2</v>
      </c>
      <c r="U49" s="246">
        <v>4</v>
      </c>
      <c r="V49" s="246">
        <v>6</v>
      </c>
      <c r="W49" s="246">
        <v>4</v>
      </c>
      <c r="X49" s="246">
        <v>5</v>
      </c>
      <c r="Y49" s="246">
        <v>6</v>
      </c>
      <c r="Z49" s="246">
        <v>4</v>
      </c>
      <c r="AA49" s="246">
        <v>4</v>
      </c>
      <c r="AB49" s="246">
        <v>3</v>
      </c>
      <c r="AC49" s="209">
        <v>6</v>
      </c>
    </row>
    <row r="50" spans="1:29" ht="15.75" customHeight="1">
      <c r="A50" s="265"/>
      <c r="B50" s="577" t="s">
        <v>26</v>
      </c>
      <c r="C50" s="246">
        <v>1</v>
      </c>
      <c r="D50" s="246">
        <v>1</v>
      </c>
      <c r="E50" s="86" t="s">
        <v>151</v>
      </c>
      <c r="F50" s="246">
        <v>5</v>
      </c>
      <c r="G50" s="246">
        <v>1</v>
      </c>
      <c r="H50" s="246">
        <v>2</v>
      </c>
      <c r="I50" s="246">
        <v>2</v>
      </c>
      <c r="J50" s="246">
        <v>8</v>
      </c>
      <c r="K50" s="246">
        <v>4</v>
      </c>
      <c r="L50" s="209">
        <v>3</v>
      </c>
      <c r="M50" s="580"/>
      <c r="N50" s="330" t="s">
        <v>26</v>
      </c>
      <c r="O50" s="239">
        <v>18</v>
      </c>
      <c r="P50" s="240">
        <v>12</v>
      </c>
      <c r="Q50" s="209">
        <v>6</v>
      </c>
      <c r="R50" s="86" t="s">
        <v>151</v>
      </c>
      <c r="S50" s="86" t="s">
        <v>151</v>
      </c>
      <c r="T50" s="246">
        <v>2</v>
      </c>
      <c r="U50" s="86" t="s">
        <v>151</v>
      </c>
      <c r="V50" s="246">
        <v>4</v>
      </c>
      <c r="W50" s="86" t="s">
        <v>151</v>
      </c>
      <c r="X50" s="246">
        <v>3</v>
      </c>
      <c r="Y50" s="246">
        <v>1</v>
      </c>
      <c r="Z50" s="246">
        <v>3</v>
      </c>
      <c r="AA50" s="246">
        <v>4</v>
      </c>
      <c r="AB50" s="86" t="s">
        <v>151</v>
      </c>
      <c r="AC50" s="209">
        <v>1</v>
      </c>
    </row>
    <row r="51" spans="1:29" ht="15.75" customHeight="1">
      <c r="A51" s="265"/>
      <c r="B51" s="577" t="s">
        <v>27</v>
      </c>
      <c r="C51" s="246">
        <v>1</v>
      </c>
      <c r="D51" s="246">
        <v>1</v>
      </c>
      <c r="E51" s="86" t="s">
        <v>151</v>
      </c>
      <c r="F51" s="246">
        <v>9</v>
      </c>
      <c r="G51" s="246">
        <v>6</v>
      </c>
      <c r="H51" s="86" t="s">
        <v>151</v>
      </c>
      <c r="I51" s="246">
        <v>3</v>
      </c>
      <c r="J51" s="246">
        <v>11</v>
      </c>
      <c r="K51" s="246">
        <v>5</v>
      </c>
      <c r="L51" s="209">
        <v>8</v>
      </c>
      <c r="M51" s="580"/>
      <c r="N51" s="577" t="s">
        <v>27</v>
      </c>
      <c r="O51" s="239">
        <v>34</v>
      </c>
      <c r="P51" s="240">
        <v>21</v>
      </c>
      <c r="Q51" s="209">
        <v>13</v>
      </c>
      <c r="R51" s="246">
        <v>4</v>
      </c>
      <c r="S51" s="246">
        <v>2</v>
      </c>
      <c r="T51" s="86" t="s">
        <v>151</v>
      </c>
      <c r="U51" s="246">
        <v>3</v>
      </c>
      <c r="V51" s="246">
        <v>3</v>
      </c>
      <c r="W51" s="246">
        <v>3</v>
      </c>
      <c r="X51" s="246">
        <v>7</v>
      </c>
      <c r="Y51" s="246">
        <v>1</v>
      </c>
      <c r="Z51" s="246">
        <v>4</v>
      </c>
      <c r="AA51" s="86" t="s">
        <v>151</v>
      </c>
      <c r="AB51" s="246">
        <v>3</v>
      </c>
      <c r="AC51" s="209">
        <v>4</v>
      </c>
    </row>
    <row r="52" spans="1:29" ht="15.75" customHeight="1">
      <c r="A52" s="266"/>
      <c r="B52" s="578" t="s">
        <v>28</v>
      </c>
      <c r="C52" s="201">
        <v>1</v>
      </c>
      <c r="D52" s="202">
        <v>1</v>
      </c>
      <c r="E52" s="175" t="s">
        <v>151</v>
      </c>
      <c r="F52" s="202">
        <v>7</v>
      </c>
      <c r="G52" s="202">
        <v>6</v>
      </c>
      <c r="H52" s="175" t="s">
        <v>151</v>
      </c>
      <c r="I52" s="202">
        <v>1</v>
      </c>
      <c r="J52" s="202">
        <v>11</v>
      </c>
      <c r="K52" s="202">
        <v>6</v>
      </c>
      <c r="L52" s="210">
        <v>3</v>
      </c>
      <c r="M52" s="581"/>
      <c r="N52" s="331" t="s">
        <v>28</v>
      </c>
      <c r="O52" s="201">
        <v>70</v>
      </c>
      <c r="P52" s="202">
        <v>36</v>
      </c>
      <c r="Q52" s="210">
        <v>34</v>
      </c>
      <c r="R52" s="202">
        <v>8</v>
      </c>
      <c r="S52" s="202">
        <v>4</v>
      </c>
      <c r="T52" s="202">
        <v>7</v>
      </c>
      <c r="U52" s="202">
        <v>4</v>
      </c>
      <c r="V52" s="202">
        <v>5</v>
      </c>
      <c r="W52" s="202">
        <v>3</v>
      </c>
      <c r="X52" s="202">
        <v>5</v>
      </c>
      <c r="Y52" s="202">
        <v>8</v>
      </c>
      <c r="Z52" s="202">
        <v>5</v>
      </c>
      <c r="AA52" s="202">
        <v>8</v>
      </c>
      <c r="AB52" s="202">
        <v>6</v>
      </c>
      <c r="AC52" s="210">
        <v>7</v>
      </c>
    </row>
    <row r="53" ht="13.5">
      <c r="L53" s="582"/>
    </row>
    <row r="54" spans="12:21" ht="13.5">
      <c r="L54" s="345"/>
      <c r="M54" s="345"/>
      <c r="N54" s="345"/>
      <c r="U54" t="s">
        <v>324</v>
      </c>
    </row>
    <row r="55" spans="12:14" ht="13.5">
      <c r="L55" s="345"/>
      <c r="M55" s="345"/>
      <c r="N55" s="345"/>
    </row>
    <row r="56" spans="12:14" ht="13.5">
      <c r="L56" s="345"/>
      <c r="M56" s="345"/>
      <c r="N56" s="345"/>
    </row>
    <row r="57" spans="12:14" ht="13.5">
      <c r="L57" s="345"/>
      <c r="M57" s="345"/>
      <c r="N57" s="345"/>
    </row>
    <row r="58" spans="12:14" ht="13.5">
      <c r="L58" s="345"/>
      <c r="M58" s="345"/>
      <c r="N58" s="345"/>
    </row>
    <row r="59" spans="12:14" ht="13.5">
      <c r="L59" s="345"/>
      <c r="M59" s="345"/>
      <c r="N59" s="345"/>
    </row>
    <row r="60" spans="12:14" ht="13.5">
      <c r="L60" s="345"/>
      <c r="M60" s="345"/>
      <c r="N60" s="345"/>
    </row>
    <row r="61" spans="12:14" ht="13.5">
      <c r="L61" s="345"/>
      <c r="M61" s="345"/>
      <c r="N61" s="345"/>
    </row>
    <row r="62" spans="12:14" ht="13.5">
      <c r="L62" s="345"/>
      <c r="M62" s="345"/>
      <c r="N62" s="345"/>
    </row>
    <row r="63" spans="12:14" ht="13.5">
      <c r="L63" s="345"/>
      <c r="M63" s="345"/>
      <c r="N63" s="345"/>
    </row>
    <row r="64" spans="12:14" ht="13.5">
      <c r="L64" s="345"/>
      <c r="M64" s="345"/>
      <c r="N64" s="345"/>
    </row>
    <row r="65" spans="12:14" ht="13.5">
      <c r="L65" s="345"/>
      <c r="M65" s="345"/>
      <c r="N65" s="345"/>
    </row>
    <row r="66" spans="12:14" ht="13.5">
      <c r="L66" s="345"/>
      <c r="M66" s="345"/>
      <c r="N66" s="345"/>
    </row>
    <row r="67" spans="12:14" ht="13.5">
      <c r="L67" s="345"/>
      <c r="M67" s="345"/>
      <c r="N67" s="345"/>
    </row>
    <row r="68" spans="12:14" ht="13.5">
      <c r="L68" s="345"/>
      <c r="M68" s="345"/>
      <c r="N68" s="345"/>
    </row>
    <row r="69" spans="12:14" ht="13.5">
      <c r="L69" s="345"/>
      <c r="M69" s="345"/>
      <c r="N69" s="345"/>
    </row>
    <row r="70" spans="12:14" ht="13.5">
      <c r="L70" s="345"/>
      <c r="M70" s="345"/>
      <c r="N70" s="345"/>
    </row>
    <row r="71" spans="12:14" ht="13.5">
      <c r="L71" s="345"/>
      <c r="M71" s="345"/>
      <c r="N71" s="345"/>
    </row>
    <row r="72" spans="12:14" ht="13.5">
      <c r="L72" s="345"/>
      <c r="M72" s="345"/>
      <c r="N72" s="345"/>
    </row>
    <row r="73" spans="12:14" ht="13.5">
      <c r="L73" s="345"/>
      <c r="M73" s="345"/>
      <c r="N73" s="345"/>
    </row>
    <row r="74" spans="12:14" ht="13.5">
      <c r="L74" s="345"/>
      <c r="M74" s="345"/>
      <c r="N74" s="345"/>
    </row>
    <row r="75" spans="12:14" ht="13.5">
      <c r="L75" s="345"/>
      <c r="M75" s="345"/>
      <c r="N75" s="345"/>
    </row>
    <row r="76" spans="12:14" ht="13.5">
      <c r="L76" s="345"/>
      <c r="M76" s="345"/>
      <c r="N76" s="345"/>
    </row>
    <row r="77" spans="12:14" ht="13.5">
      <c r="L77" s="345"/>
      <c r="M77" s="345"/>
      <c r="N77" s="345"/>
    </row>
    <row r="78" spans="12:14" ht="13.5">
      <c r="L78" s="345"/>
      <c r="M78" s="345"/>
      <c r="N78" s="345"/>
    </row>
    <row r="79" spans="12:14" ht="13.5">
      <c r="L79" s="345"/>
      <c r="M79" s="345"/>
      <c r="N79" s="345"/>
    </row>
    <row r="80" spans="12:14" ht="13.5">
      <c r="L80" s="345"/>
      <c r="M80" s="345"/>
      <c r="N80" s="345"/>
    </row>
    <row r="81" spans="12:14" ht="13.5">
      <c r="L81" s="345"/>
      <c r="M81" s="345"/>
      <c r="N81" s="345"/>
    </row>
    <row r="82" spans="12:14" ht="13.5">
      <c r="L82" s="345"/>
      <c r="M82" s="345"/>
      <c r="N82" s="345"/>
    </row>
    <row r="83" spans="12:14" ht="13.5">
      <c r="L83" s="345"/>
      <c r="M83" s="345"/>
      <c r="N83" s="345"/>
    </row>
    <row r="84" spans="12:14" ht="13.5">
      <c r="L84" s="345"/>
      <c r="M84" s="345"/>
      <c r="N84" s="345"/>
    </row>
    <row r="85" spans="12:14" ht="13.5">
      <c r="L85" s="345"/>
      <c r="M85" s="345"/>
      <c r="N85" s="345"/>
    </row>
    <row r="86" spans="12:14" ht="13.5">
      <c r="L86" s="345"/>
      <c r="M86" s="345"/>
      <c r="N86" s="345"/>
    </row>
    <row r="87" spans="12:14" ht="13.5">
      <c r="L87" s="345"/>
      <c r="M87" s="345"/>
      <c r="N87" s="345"/>
    </row>
    <row r="88" spans="12:14" ht="13.5">
      <c r="L88" s="345"/>
      <c r="M88" s="345"/>
      <c r="N88" s="345"/>
    </row>
    <row r="89" spans="12:14" ht="13.5">
      <c r="L89" s="345"/>
      <c r="M89" s="345"/>
      <c r="N89" s="345"/>
    </row>
    <row r="90" spans="12:14" ht="13.5">
      <c r="L90" s="345"/>
      <c r="M90" s="345"/>
      <c r="N90" s="345"/>
    </row>
    <row r="91" spans="12:14" ht="13.5">
      <c r="L91" s="345"/>
      <c r="M91" s="345"/>
      <c r="N91" s="345"/>
    </row>
    <row r="92" spans="12:14" ht="13.5">
      <c r="L92" s="345"/>
      <c r="M92" s="345"/>
      <c r="N92" s="345"/>
    </row>
    <row r="93" spans="12:14" ht="13.5">
      <c r="L93" s="345"/>
      <c r="M93" s="345"/>
      <c r="N93" s="345"/>
    </row>
    <row r="94" spans="12:14" ht="13.5">
      <c r="L94" s="345"/>
      <c r="M94" s="345"/>
      <c r="N94" s="345"/>
    </row>
    <row r="95" spans="12:14" ht="13.5">
      <c r="L95" s="345"/>
      <c r="M95" s="345"/>
      <c r="N95" s="345"/>
    </row>
    <row r="96" spans="12:14" ht="13.5">
      <c r="L96" s="345"/>
      <c r="M96" s="345"/>
      <c r="N96" s="345"/>
    </row>
    <row r="97" spans="12:14" ht="13.5">
      <c r="L97" s="345"/>
      <c r="M97" s="345"/>
      <c r="N97" s="345"/>
    </row>
    <row r="98" spans="12:14" ht="13.5">
      <c r="L98" s="345"/>
      <c r="M98" s="345"/>
      <c r="N98" s="345"/>
    </row>
    <row r="99" spans="12:14" ht="13.5">
      <c r="L99" s="345"/>
      <c r="M99" s="345"/>
      <c r="N99" s="345"/>
    </row>
    <row r="100" spans="12:14" ht="13.5">
      <c r="L100" s="345"/>
      <c r="M100" s="345"/>
      <c r="N100" s="345"/>
    </row>
    <row r="101" spans="12:14" ht="13.5">
      <c r="L101" s="345"/>
      <c r="M101" s="345"/>
      <c r="N101" s="345"/>
    </row>
    <row r="102" spans="12:14" ht="13.5">
      <c r="L102" s="345"/>
      <c r="M102" s="345"/>
      <c r="N102" s="345"/>
    </row>
    <row r="103" spans="12:14" ht="13.5">
      <c r="L103" s="345"/>
      <c r="M103" s="345"/>
      <c r="N103" s="345"/>
    </row>
    <row r="104" spans="12:14" ht="13.5">
      <c r="L104" s="345"/>
      <c r="M104" s="345"/>
      <c r="N104" s="345"/>
    </row>
    <row r="105" spans="12:14" ht="13.5">
      <c r="L105" s="345"/>
      <c r="M105" s="345"/>
      <c r="N105" s="345"/>
    </row>
    <row r="106" spans="12:14" ht="13.5">
      <c r="L106" s="345"/>
      <c r="M106" s="345"/>
      <c r="N106" s="345"/>
    </row>
    <row r="107" spans="12:14" ht="13.5">
      <c r="L107" s="345"/>
      <c r="M107" s="345"/>
      <c r="N107" s="345"/>
    </row>
    <row r="108" spans="12:14" ht="13.5">
      <c r="L108" s="345"/>
      <c r="M108" s="345"/>
      <c r="N108" s="345"/>
    </row>
    <row r="109" spans="12:14" ht="13.5">
      <c r="L109" s="345"/>
      <c r="M109" s="345"/>
      <c r="N109" s="345"/>
    </row>
    <row r="110" spans="12:14" ht="13.5">
      <c r="L110" s="345"/>
      <c r="M110" s="345"/>
      <c r="N110" s="345"/>
    </row>
    <row r="111" spans="12:14" ht="13.5">
      <c r="L111" s="345"/>
      <c r="M111" s="345"/>
      <c r="N111" s="345"/>
    </row>
    <row r="112" spans="12:14" ht="13.5">
      <c r="L112" s="345"/>
      <c r="M112" s="345"/>
      <c r="N112" s="345"/>
    </row>
    <row r="113" spans="12:14" ht="13.5">
      <c r="L113" s="345"/>
      <c r="M113" s="345"/>
      <c r="N113" s="345"/>
    </row>
    <row r="114" spans="12:14" ht="13.5">
      <c r="L114" s="345"/>
      <c r="M114" s="345"/>
      <c r="N114" s="345"/>
    </row>
    <row r="115" spans="12:14" ht="13.5">
      <c r="L115" s="345"/>
      <c r="M115" s="345"/>
      <c r="N115" s="345"/>
    </row>
    <row r="116" spans="12:14" ht="13.5">
      <c r="L116" s="345"/>
      <c r="M116" s="345"/>
      <c r="N116" s="345"/>
    </row>
    <row r="117" spans="12:14" ht="13.5">
      <c r="L117" s="345"/>
      <c r="M117" s="345"/>
      <c r="N117" s="345"/>
    </row>
    <row r="118" spans="12:14" ht="13.5">
      <c r="L118" s="345"/>
      <c r="M118" s="345"/>
      <c r="N118" s="345"/>
    </row>
    <row r="119" spans="12:14" ht="13.5">
      <c r="L119" s="345"/>
      <c r="M119" s="345"/>
      <c r="N119" s="345"/>
    </row>
    <row r="120" spans="12:14" ht="13.5">
      <c r="L120" s="345"/>
      <c r="M120" s="345"/>
      <c r="N120" s="345"/>
    </row>
    <row r="121" spans="12:14" ht="13.5">
      <c r="L121" s="345"/>
      <c r="M121" s="345"/>
      <c r="N121" s="345"/>
    </row>
    <row r="122" spans="12:14" ht="13.5">
      <c r="L122" s="345"/>
      <c r="M122" s="345"/>
      <c r="N122" s="345"/>
    </row>
    <row r="123" spans="12:14" ht="13.5">
      <c r="L123" s="345"/>
      <c r="M123" s="345"/>
      <c r="N123" s="345"/>
    </row>
    <row r="124" spans="12:14" ht="13.5">
      <c r="L124" s="345"/>
      <c r="M124" s="345"/>
      <c r="N124" s="345"/>
    </row>
    <row r="125" spans="12:14" ht="13.5">
      <c r="L125" s="345"/>
      <c r="M125" s="345"/>
      <c r="N125" s="345"/>
    </row>
    <row r="126" spans="12:14" ht="13.5">
      <c r="L126" s="345"/>
      <c r="M126" s="345"/>
      <c r="N126" s="345"/>
    </row>
    <row r="127" spans="12:14" ht="13.5">
      <c r="L127" s="345"/>
      <c r="M127" s="345"/>
      <c r="N127" s="345"/>
    </row>
    <row r="128" spans="12:14" ht="13.5">
      <c r="L128" s="345"/>
      <c r="M128" s="345"/>
      <c r="N128" s="345"/>
    </row>
    <row r="129" spans="12:14" ht="13.5">
      <c r="L129" s="345"/>
      <c r="M129" s="345"/>
      <c r="N129" s="345"/>
    </row>
    <row r="130" spans="12:14" ht="13.5">
      <c r="L130" s="345"/>
      <c r="M130" s="345"/>
      <c r="N130" s="345"/>
    </row>
    <row r="131" spans="12:14" ht="13.5">
      <c r="L131" s="345"/>
      <c r="M131" s="345"/>
      <c r="N131" s="345"/>
    </row>
    <row r="132" spans="12:14" ht="13.5">
      <c r="L132" s="345"/>
      <c r="M132" s="345"/>
      <c r="N132" s="345"/>
    </row>
    <row r="133" spans="12:14" ht="13.5">
      <c r="L133" s="345"/>
      <c r="M133" s="345"/>
      <c r="N133" s="345"/>
    </row>
    <row r="134" spans="12:14" ht="13.5">
      <c r="L134" s="345"/>
      <c r="M134" s="345"/>
      <c r="N134" s="345"/>
    </row>
    <row r="135" spans="12:14" ht="13.5">
      <c r="L135" s="345"/>
      <c r="M135" s="345"/>
      <c r="N135" s="345"/>
    </row>
    <row r="136" spans="12:14" ht="13.5">
      <c r="L136" s="345"/>
      <c r="M136" s="345"/>
      <c r="N136" s="345"/>
    </row>
    <row r="137" spans="12:14" ht="13.5">
      <c r="L137" s="345"/>
      <c r="M137" s="345"/>
      <c r="N137" s="345"/>
    </row>
    <row r="138" spans="12:14" ht="13.5">
      <c r="L138" s="345"/>
      <c r="M138" s="345"/>
      <c r="N138" s="345"/>
    </row>
    <row r="139" spans="12:14" ht="13.5">
      <c r="L139" s="345"/>
      <c r="M139" s="345"/>
      <c r="N139" s="345"/>
    </row>
    <row r="140" spans="12:14" ht="13.5">
      <c r="L140" s="345"/>
      <c r="M140" s="345"/>
      <c r="N140" s="345"/>
    </row>
    <row r="141" spans="12:14" ht="13.5">
      <c r="L141" s="345"/>
      <c r="M141" s="345"/>
      <c r="N141" s="345"/>
    </row>
    <row r="142" spans="12:14" ht="13.5">
      <c r="L142" s="345"/>
      <c r="M142" s="345"/>
      <c r="N142" s="345"/>
    </row>
    <row r="143" spans="12:14" ht="13.5">
      <c r="L143" s="345"/>
      <c r="M143" s="345"/>
      <c r="N143" s="345"/>
    </row>
    <row r="144" spans="12:14" ht="13.5">
      <c r="L144" s="345"/>
      <c r="M144" s="345"/>
      <c r="N144" s="345"/>
    </row>
    <row r="145" spans="12:14" ht="13.5">
      <c r="L145" s="345"/>
      <c r="M145" s="345"/>
      <c r="N145" s="345"/>
    </row>
    <row r="146" spans="12:14" ht="13.5">
      <c r="L146" s="345"/>
      <c r="M146" s="345"/>
      <c r="N146" s="345"/>
    </row>
    <row r="147" spans="12:14" ht="13.5">
      <c r="L147" s="345"/>
      <c r="M147" s="345"/>
      <c r="N147" s="345"/>
    </row>
    <row r="148" spans="12:14" ht="13.5">
      <c r="L148" s="345"/>
      <c r="M148" s="345"/>
      <c r="N148" s="345"/>
    </row>
    <row r="149" spans="12:14" ht="13.5">
      <c r="L149" s="345"/>
      <c r="M149" s="345"/>
      <c r="N149" s="345"/>
    </row>
    <row r="150" spans="12:14" ht="13.5">
      <c r="L150" s="345"/>
      <c r="M150" s="345"/>
      <c r="N150" s="345"/>
    </row>
    <row r="151" spans="12:14" ht="13.5">
      <c r="L151" s="345"/>
      <c r="M151" s="345"/>
      <c r="N151" s="345"/>
    </row>
    <row r="152" spans="12:14" ht="13.5">
      <c r="L152" s="345"/>
      <c r="M152" s="345"/>
      <c r="N152" s="345"/>
    </row>
    <row r="153" spans="12:14" ht="13.5">
      <c r="L153" s="345"/>
      <c r="M153" s="345"/>
      <c r="N153" s="345"/>
    </row>
    <row r="154" spans="12:14" ht="13.5">
      <c r="L154" s="345"/>
      <c r="M154" s="345"/>
      <c r="N154" s="345"/>
    </row>
    <row r="155" spans="12:14" ht="13.5">
      <c r="L155" s="345"/>
      <c r="M155" s="345"/>
      <c r="N155" s="345"/>
    </row>
    <row r="156" spans="12:14" ht="13.5">
      <c r="L156" s="345"/>
      <c r="M156" s="345"/>
      <c r="N156" s="345"/>
    </row>
    <row r="157" spans="12:14" ht="13.5">
      <c r="L157" s="345"/>
      <c r="M157" s="345"/>
      <c r="N157" s="345"/>
    </row>
    <row r="158" spans="12:14" ht="13.5">
      <c r="L158" s="345"/>
      <c r="M158" s="345"/>
      <c r="N158" s="345"/>
    </row>
    <row r="159" spans="12:14" ht="13.5">
      <c r="L159" s="345"/>
      <c r="M159" s="345"/>
      <c r="N159" s="345"/>
    </row>
    <row r="160" spans="12:14" ht="13.5">
      <c r="L160" s="345"/>
      <c r="M160" s="345"/>
      <c r="N160" s="345"/>
    </row>
    <row r="161" spans="12:14" ht="13.5">
      <c r="L161" s="345"/>
      <c r="M161" s="345"/>
      <c r="N161" s="345"/>
    </row>
    <row r="162" spans="12:14" ht="13.5">
      <c r="L162" s="345"/>
      <c r="M162" s="345"/>
      <c r="N162" s="345"/>
    </row>
    <row r="163" spans="12:14" ht="13.5">
      <c r="L163" s="345"/>
      <c r="M163" s="345"/>
      <c r="N163" s="345"/>
    </row>
    <row r="164" spans="12:14" ht="13.5">
      <c r="L164" s="345"/>
      <c r="M164" s="345"/>
      <c r="N164" s="345"/>
    </row>
    <row r="165" spans="12:14" ht="13.5">
      <c r="L165" s="345"/>
      <c r="M165" s="345"/>
      <c r="N165" s="345"/>
    </row>
    <row r="166" spans="12:14" ht="13.5">
      <c r="L166" s="345"/>
      <c r="M166" s="345"/>
      <c r="N166" s="345"/>
    </row>
    <row r="167" spans="12:14" ht="13.5">
      <c r="L167" s="345"/>
      <c r="M167" s="345"/>
      <c r="N167" s="345"/>
    </row>
    <row r="168" spans="12:14" ht="13.5">
      <c r="L168" s="345"/>
      <c r="M168" s="345"/>
      <c r="N168" s="345"/>
    </row>
    <row r="169" spans="12:14" ht="13.5">
      <c r="L169" s="345"/>
      <c r="M169" s="345"/>
      <c r="N169" s="345"/>
    </row>
    <row r="170" spans="12:14" ht="13.5">
      <c r="L170" s="345"/>
      <c r="M170" s="345"/>
      <c r="N170" s="345"/>
    </row>
    <row r="171" spans="12:14" ht="13.5">
      <c r="L171" s="345"/>
      <c r="M171" s="345"/>
      <c r="N171" s="345"/>
    </row>
    <row r="172" spans="12:14" ht="13.5">
      <c r="L172" s="345"/>
      <c r="M172" s="345"/>
      <c r="N172" s="345"/>
    </row>
    <row r="173" spans="12:14" ht="13.5">
      <c r="L173" s="345"/>
      <c r="M173" s="345"/>
      <c r="N173" s="345"/>
    </row>
    <row r="174" spans="12:14" ht="13.5">
      <c r="L174" s="345"/>
      <c r="M174" s="345"/>
      <c r="N174" s="345"/>
    </row>
    <row r="175" spans="12:14" ht="13.5">
      <c r="L175" s="345"/>
      <c r="M175" s="345"/>
      <c r="N175" s="345"/>
    </row>
    <row r="176" spans="12:14" ht="13.5">
      <c r="L176" s="345"/>
      <c r="M176" s="345"/>
      <c r="N176" s="345"/>
    </row>
    <row r="177" spans="12:14" ht="13.5">
      <c r="L177" s="345"/>
      <c r="M177" s="345"/>
      <c r="N177" s="345"/>
    </row>
    <row r="178" spans="12:14" ht="13.5">
      <c r="L178" s="345"/>
      <c r="M178" s="345"/>
      <c r="N178" s="345"/>
    </row>
    <row r="179" spans="12:14" ht="13.5">
      <c r="L179" s="345"/>
      <c r="M179" s="345"/>
      <c r="N179" s="345"/>
    </row>
    <row r="180" spans="12:14" ht="13.5">
      <c r="L180" s="345"/>
      <c r="M180" s="345"/>
      <c r="N180" s="345"/>
    </row>
    <row r="181" spans="12:14" ht="13.5">
      <c r="L181" s="345"/>
      <c r="M181" s="345"/>
      <c r="N181" s="345"/>
    </row>
    <row r="182" spans="12:14" ht="13.5">
      <c r="L182" s="345"/>
      <c r="M182" s="345"/>
      <c r="N182" s="345"/>
    </row>
    <row r="183" spans="12:14" ht="13.5">
      <c r="L183" s="345"/>
      <c r="M183" s="345"/>
      <c r="N183" s="345"/>
    </row>
    <row r="184" spans="12:14" ht="13.5">
      <c r="L184" s="345"/>
      <c r="M184" s="345"/>
      <c r="N184" s="345"/>
    </row>
    <row r="185" spans="12:14" ht="13.5">
      <c r="L185" s="345"/>
      <c r="M185" s="345"/>
      <c r="N185" s="345"/>
    </row>
    <row r="186" spans="12:14" ht="13.5">
      <c r="L186" s="345"/>
      <c r="M186" s="345"/>
      <c r="N186" s="345"/>
    </row>
    <row r="187" spans="12:14" ht="13.5">
      <c r="L187" s="345"/>
      <c r="M187" s="345"/>
      <c r="N187" s="345"/>
    </row>
    <row r="188" spans="12:14" ht="13.5">
      <c r="L188" s="345"/>
      <c r="M188" s="345"/>
      <c r="N188" s="345"/>
    </row>
    <row r="189" spans="12:14" ht="13.5">
      <c r="L189" s="345"/>
      <c r="M189" s="345"/>
      <c r="N189" s="345"/>
    </row>
    <row r="190" spans="12:14" ht="13.5">
      <c r="L190" s="345"/>
      <c r="M190" s="345"/>
      <c r="N190" s="345"/>
    </row>
    <row r="191" spans="12:14" ht="13.5">
      <c r="L191" s="345"/>
      <c r="M191" s="345"/>
      <c r="N191" s="345"/>
    </row>
    <row r="192" spans="12:14" ht="13.5">
      <c r="L192" s="345"/>
      <c r="M192" s="345"/>
      <c r="N192" s="345"/>
    </row>
    <row r="193" spans="12:14" ht="13.5">
      <c r="L193" s="345"/>
      <c r="M193" s="345"/>
      <c r="N193" s="345"/>
    </row>
    <row r="194" spans="12:14" ht="13.5">
      <c r="L194" s="345"/>
      <c r="M194" s="345"/>
      <c r="N194" s="345"/>
    </row>
    <row r="195" spans="12:14" ht="13.5">
      <c r="L195" s="345"/>
      <c r="M195" s="345"/>
      <c r="N195" s="345"/>
    </row>
    <row r="196" spans="12:14" ht="13.5">
      <c r="L196" s="345"/>
      <c r="M196" s="345"/>
      <c r="N196" s="345"/>
    </row>
    <row r="197" spans="12:14" ht="13.5">
      <c r="L197" s="345"/>
      <c r="M197" s="345"/>
      <c r="N197" s="345"/>
    </row>
    <row r="198" spans="12:14" ht="13.5">
      <c r="L198" s="345"/>
      <c r="M198" s="345"/>
      <c r="N198" s="345"/>
    </row>
    <row r="199" spans="12:14" ht="13.5">
      <c r="L199" s="345"/>
      <c r="M199" s="345"/>
      <c r="N199" s="345"/>
    </row>
    <row r="200" spans="12:14" ht="13.5">
      <c r="L200" s="345"/>
      <c r="M200" s="345"/>
      <c r="N200" s="345"/>
    </row>
    <row r="201" spans="12:14" ht="13.5">
      <c r="L201" s="345"/>
      <c r="M201" s="345"/>
      <c r="N201" s="345"/>
    </row>
    <row r="202" spans="12:14" ht="13.5">
      <c r="L202" s="345"/>
      <c r="M202" s="345"/>
      <c r="N202" s="345"/>
    </row>
    <row r="203" spans="12:14" ht="13.5">
      <c r="L203" s="345"/>
      <c r="M203" s="345"/>
      <c r="N203" s="345"/>
    </row>
    <row r="204" spans="12:14" ht="13.5">
      <c r="L204" s="345"/>
      <c r="M204" s="345"/>
      <c r="N204" s="345"/>
    </row>
    <row r="205" spans="12:14" ht="13.5">
      <c r="L205" s="345"/>
      <c r="M205" s="345"/>
      <c r="N205" s="345"/>
    </row>
    <row r="206" spans="12:14" ht="13.5">
      <c r="L206" s="345"/>
      <c r="M206" s="345"/>
      <c r="N206" s="345"/>
    </row>
    <row r="207" spans="12:14" ht="13.5">
      <c r="L207" s="345"/>
      <c r="M207" s="345"/>
      <c r="N207" s="345"/>
    </row>
    <row r="208" spans="12:14" ht="13.5">
      <c r="L208" s="345"/>
      <c r="M208" s="345"/>
      <c r="N208" s="345"/>
    </row>
    <row r="209" spans="12:14" ht="13.5">
      <c r="L209" s="345"/>
      <c r="M209" s="345"/>
      <c r="N209" s="345"/>
    </row>
    <row r="210" spans="12:14" ht="13.5">
      <c r="L210" s="345"/>
      <c r="M210" s="345"/>
      <c r="N210" s="345"/>
    </row>
    <row r="211" spans="12:14" ht="13.5">
      <c r="L211" s="345"/>
      <c r="M211" s="345"/>
      <c r="N211" s="345"/>
    </row>
    <row r="212" spans="12:14" ht="13.5">
      <c r="L212" s="345"/>
      <c r="M212" s="345"/>
      <c r="N212" s="345"/>
    </row>
    <row r="213" spans="12:14" ht="13.5">
      <c r="L213" s="345"/>
      <c r="M213" s="345"/>
      <c r="N213" s="345"/>
    </row>
    <row r="214" spans="12:14" ht="13.5">
      <c r="L214" s="345"/>
      <c r="M214" s="345"/>
      <c r="N214" s="345"/>
    </row>
    <row r="215" spans="12:14" ht="13.5">
      <c r="L215" s="345"/>
      <c r="M215" s="345"/>
      <c r="N215" s="345"/>
    </row>
    <row r="216" spans="12:14" ht="13.5">
      <c r="L216" s="345"/>
      <c r="M216" s="345"/>
      <c r="N216" s="345"/>
    </row>
    <row r="217" spans="12:14" ht="13.5">
      <c r="L217" s="345"/>
      <c r="M217" s="345"/>
      <c r="N217" s="345"/>
    </row>
    <row r="218" spans="12:14" ht="13.5">
      <c r="L218" s="345"/>
      <c r="M218" s="345"/>
      <c r="N218" s="345"/>
    </row>
    <row r="219" spans="12:14" ht="13.5">
      <c r="L219" s="345"/>
      <c r="M219" s="345"/>
      <c r="N219" s="345"/>
    </row>
    <row r="220" spans="12:14" ht="13.5">
      <c r="L220" s="345"/>
      <c r="M220" s="345"/>
      <c r="N220" s="345"/>
    </row>
    <row r="221" spans="12:14" ht="13.5">
      <c r="L221" s="345"/>
      <c r="M221" s="345"/>
      <c r="N221" s="345"/>
    </row>
    <row r="222" spans="12:14" ht="13.5">
      <c r="L222" s="345"/>
      <c r="M222" s="345"/>
      <c r="N222" s="345"/>
    </row>
    <row r="223" spans="12:14" ht="13.5">
      <c r="L223" s="345"/>
      <c r="M223" s="345"/>
      <c r="N223" s="345"/>
    </row>
    <row r="224" spans="12:14" ht="13.5">
      <c r="L224" s="345"/>
      <c r="M224" s="345"/>
      <c r="N224" s="345"/>
    </row>
    <row r="225" spans="12:14" ht="13.5">
      <c r="L225" s="345"/>
      <c r="M225" s="345"/>
      <c r="N225" s="345"/>
    </row>
    <row r="226" spans="12:14" ht="13.5">
      <c r="L226" s="345"/>
      <c r="M226" s="345"/>
      <c r="N226" s="345"/>
    </row>
    <row r="227" spans="12:14" ht="13.5">
      <c r="L227" s="345"/>
      <c r="M227" s="345"/>
      <c r="N227" s="345"/>
    </row>
    <row r="228" spans="12:14" ht="13.5">
      <c r="L228" s="345"/>
      <c r="M228" s="345"/>
      <c r="N228" s="345"/>
    </row>
    <row r="229" spans="12:14" ht="13.5">
      <c r="L229" s="345"/>
      <c r="M229" s="345"/>
      <c r="N229" s="345"/>
    </row>
    <row r="230" spans="12:14" ht="13.5">
      <c r="L230" s="345"/>
      <c r="M230" s="345"/>
      <c r="N230" s="345"/>
    </row>
    <row r="231" spans="12:14" ht="13.5">
      <c r="L231" s="345"/>
      <c r="M231" s="345"/>
      <c r="N231" s="345"/>
    </row>
    <row r="232" spans="12:14" ht="13.5">
      <c r="L232" s="345"/>
      <c r="M232" s="345"/>
      <c r="N232" s="345"/>
    </row>
    <row r="233" spans="12:14" ht="13.5">
      <c r="L233" s="345"/>
      <c r="M233" s="345"/>
      <c r="N233" s="345"/>
    </row>
    <row r="234" spans="12:14" ht="13.5">
      <c r="L234" s="345"/>
      <c r="M234" s="345"/>
      <c r="N234" s="345"/>
    </row>
    <row r="235" spans="12:14" ht="13.5">
      <c r="L235" s="345"/>
      <c r="M235" s="345"/>
      <c r="N235" s="345"/>
    </row>
    <row r="236" spans="12:14" ht="13.5">
      <c r="L236" s="345"/>
      <c r="M236" s="345"/>
      <c r="N236" s="345"/>
    </row>
    <row r="237" spans="12:14" ht="13.5">
      <c r="L237" s="345"/>
      <c r="M237" s="345"/>
      <c r="N237" s="345"/>
    </row>
    <row r="238" spans="12:14" ht="13.5">
      <c r="L238" s="345"/>
      <c r="M238" s="345"/>
      <c r="N238" s="345"/>
    </row>
    <row r="239" spans="12:14" ht="13.5">
      <c r="L239" s="345"/>
      <c r="M239" s="345"/>
      <c r="N239" s="345"/>
    </row>
    <row r="240" spans="12:14" ht="13.5">
      <c r="L240" s="345"/>
      <c r="M240" s="345"/>
      <c r="N240" s="345"/>
    </row>
    <row r="241" spans="12:14" ht="13.5">
      <c r="L241" s="345"/>
      <c r="M241" s="345"/>
      <c r="N241" s="345"/>
    </row>
    <row r="242" spans="12:14" ht="13.5">
      <c r="L242" s="345"/>
      <c r="M242" s="345"/>
      <c r="N242" s="345"/>
    </row>
    <row r="243" spans="12:14" ht="13.5">
      <c r="L243" s="345"/>
      <c r="M243" s="345"/>
      <c r="N243" s="345"/>
    </row>
    <row r="244" spans="12:14" ht="13.5">
      <c r="L244" s="345"/>
      <c r="M244" s="345"/>
      <c r="N244" s="345"/>
    </row>
    <row r="245" spans="12:14" ht="13.5">
      <c r="L245" s="345"/>
      <c r="M245" s="345"/>
      <c r="N245" s="345"/>
    </row>
    <row r="246" spans="12:14" ht="13.5">
      <c r="L246" s="345"/>
      <c r="M246" s="345"/>
      <c r="N246" s="345"/>
    </row>
    <row r="247" spans="12:14" ht="13.5">
      <c r="L247" s="345"/>
      <c r="M247" s="345"/>
      <c r="N247" s="345"/>
    </row>
    <row r="248" spans="12:14" ht="13.5">
      <c r="L248" s="345"/>
      <c r="M248" s="345"/>
      <c r="N248" s="345"/>
    </row>
    <row r="249" spans="12:14" ht="13.5">
      <c r="L249" s="345"/>
      <c r="M249" s="345"/>
      <c r="N249" s="345"/>
    </row>
    <row r="250" spans="12:14" ht="13.5">
      <c r="L250" s="345"/>
      <c r="M250" s="345"/>
      <c r="N250" s="345"/>
    </row>
    <row r="251" spans="12:14" ht="13.5">
      <c r="L251" s="345"/>
      <c r="M251" s="345"/>
      <c r="N251" s="345"/>
    </row>
    <row r="252" spans="12:14" ht="13.5">
      <c r="L252" s="345"/>
      <c r="M252" s="345"/>
      <c r="N252" s="345"/>
    </row>
    <row r="253" spans="12:14" ht="13.5">
      <c r="L253" s="345"/>
      <c r="M253" s="345"/>
      <c r="N253" s="345"/>
    </row>
    <row r="254" spans="12:14" ht="13.5">
      <c r="L254" s="345"/>
      <c r="M254" s="345"/>
      <c r="N254" s="345"/>
    </row>
    <row r="255" spans="12:14" ht="13.5">
      <c r="L255" s="345"/>
      <c r="M255" s="345"/>
      <c r="N255" s="345"/>
    </row>
    <row r="256" spans="12:14" ht="13.5">
      <c r="L256" s="345"/>
      <c r="M256" s="345"/>
      <c r="N256" s="345"/>
    </row>
    <row r="257" spans="12:14" ht="13.5">
      <c r="L257" s="345"/>
      <c r="M257" s="345"/>
      <c r="N257" s="345"/>
    </row>
    <row r="258" spans="12:14" ht="13.5">
      <c r="L258" s="345"/>
      <c r="M258" s="345"/>
      <c r="N258" s="345"/>
    </row>
    <row r="259" spans="12:14" ht="13.5">
      <c r="L259" s="345"/>
      <c r="M259" s="345"/>
      <c r="N259" s="345"/>
    </row>
    <row r="260" spans="12:14" ht="13.5">
      <c r="L260" s="345"/>
      <c r="M260" s="345"/>
      <c r="N260" s="345"/>
    </row>
    <row r="261" spans="12:14" ht="13.5">
      <c r="L261" s="345"/>
      <c r="M261" s="345"/>
      <c r="N261" s="345"/>
    </row>
    <row r="262" spans="12:14" ht="13.5">
      <c r="L262" s="345"/>
      <c r="M262" s="345"/>
      <c r="N262" s="345"/>
    </row>
    <row r="263" spans="12:14" ht="13.5">
      <c r="L263" s="345"/>
      <c r="M263" s="345"/>
      <c r="N263" s="345"/>
    </row>
    <row r="264" spans="12:14" ht="13.5">
      <c r="L264" s="345"/>
      <c r="M264" s="345"/>
      <c r="N264" s="345"/>
    </row>
    <row r="265" spans="12:14" ht="13.5">
      <c r="L265" s="345"/>
      <c r="M265" s="345"/>
      <c r="N265" s="345"/>
    </row>
    <row r="266" spans="12:14" ht="13.5">
      <c r="L266" s="345"/>
      <c r="M266" s="345"/>
      <c r="N266" s="345"/>
    </row>
    <row r="267" spans="12:14" ht="13.5">
      <c r="L267" s="345"/>
      <c r="M267" s="345"/>
      <c r="N267" s="345"/>
    </row>
    <row r="268" spans="12:14" ht="13.5">
      <c r="L268" s="345"/>
      <c r="M268" s="345"/>
      <c r="N268" s="345"/>
    </row>
    <row r="269" spans="12:14" ht="13.5">
      <c r="L269" s="345"/>
      <c r="M269" s="345"/>
      <c r="N269" s="345"/>
    </row>
    <row r="270" ht="13.5">
      <c r="L270" s="345"/>
    </row>
    <row r="271" ht="13.5">
      <c r="L271" s="345"/>
    </row>
    <row r="272" ht="13.5">
      <c r="L272" s="345"/>
    </row>
    <row r="273" ht="13.5">
      <c r="L273" s="345"/>
    </row>
    <row r="274" ht="13.5">
      <c r="L274" s="345"/>
    </row>
    <row r="275" ht="13.5">
      <c r="L275" s="345"/>
    </row>
    <row r="276" ht="13.5">
      <c r="L276" s="345"/>
    </row>
    <row r="277" ht="13.5">
      <c r="L277" s="345"/>
    </row>
    <row r="278" ht="13.5">
      <c r="L278" s="345"/>
    </row>
    <row r="279" ht="13.5">
      <c r="L279" s="345"/>
    </row>
    <row r="280" ht="13.5">
      <c r="L280" s="345"/>
    </row>
    <row r="281" ht="13.5">
      <c r="L281" s="345"/>
    </row>
    <row r="282" ht="13.5">
      <c r="L282" s="345"/>
    </row>
    <row r="283" ht="13.5">
      <c r="L283" s="345"/>
    </row>
    <row r="284" ht="13.5">
      <c r="L284" s="345"/>
    </row>
    <row r="285" ht="13.5">
      <c r="L285" s="345"/>
    </row>
    <row r="286" ht="13.5">
      <c r="L286" s="345"/>
    </row>
    <row r="287" ht="13.5">
      <c r="L287" s="345"/>
    </row>
    <row r="288" ht="13.5">
      <c r="L288" s="345"/>
    </row>
    <row r="289" ht="13.5">
      <c r="L289" s="345"/>
    </row>
    <row r="290" ht="13.5">
      <c r="L290" s="345"/>
    </row>
    <row r="291" ht="13.5">
      <c r="L291" s="345"/>
    </row>
    <row r="292" ht="13.5">
      <c r="L292" s="345"/>
    </row>
    <row r="293" ht="13.5">
      <c r="L293" s="345"/>
    </row>
    <row r="294" ht="13.5">
      <c r="L294" s="345"/>
    </row>
    <row r="295" ht="13.5">
      <c r="L295" s="345"/>
    </row>
    <row r="296" ht="13.5">
      <c r="L296" s="345"/>
    </row>
    <row r="297" ht="13.5">
      <c r="L297" s="345"/>
    </row>
    <row r="298" ht="13.5">
      <c r="L298" s="345"/>
    </row>
    <row r="299" ht="13.5">
      <c r="L299" s="345"/>
    </row>
    <row r="300" ht="13.5">
      <c r="L300" s="345"/>
    </row>
    <row r="301" ht="13.5">
      <c r="L301" s="345"/>
    </row>
    <row r="302" ht="13.5">
      <c r="L302" s="345"/>
    </row>
  </sheetData>
  <sheetProtection/>
  <mergeCells count="54"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B5:AC5"/>
    <mergeCell ref="A7:B7"/>
    <mergeCell ref="A8:B8"/>
    <mergeCell ref="A9:B9"/>
    <mergeCell ref="T5:U5"/>
    <mergeCell ref="V5:W5"/>
    <mergeCell ref="X5:Y5"/>
    <mergeCell ref="Z5:AA5"/>
    <mergeCell ref="M4:N6"/>
    <mergeCell ref="M7:N7"/>
    <mergeCell ref="A1:L1"/>
    <mergeCell ref="O1:Z1"/>
    <mergeCell ref="A4:B6"/>
    <mergeCell ref="C4:E5"/>
    <mergeCell ref="F4:I5"/>
    <mergeCell ref="J4:K5"/>
    <mergeCell ref="L4:L5"/>
    <mergeCell ref="O4:AC4"/>
    <mergeCell ref="O5:Q5"/>
    <mergeCell ref="R5:S5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</mergeCells>
  <printOptions/>
  <pageMargins left="0.7874015748031497" right="0.7874015748031497" top="0.984251968503937" bottom="0.7874015748031497" header="0.5118110236220472" footer="0.5118110236220472"/>
  <pageSetup fitToWidth="0" fitToHeight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V271"/>
  <sheetViews>
    <sheetView showZeros="0" zoomScale="130" zoomScaleNormal="130" zoomScalePageLayoutView="0" workbookViewId="0" topLeftCell="A39">
      <selection activeCell="A62" sqref="A62"/>
    </sheetView>
  </sheetViews>
  <sheetFormatPr defaultColWidth="9.00390625" defaultRowHeight="13.5"/>
  <cols>
    <col min="1" max="1" width="5.00390625" style="8" customWidth="1"/>
    <col min="2" max="2" width="6.25390625" style="8" customWidth="1"/>
    <col min="3" max="3" width="6.875" style="8" customWidth="1"/>
    <col min="4" max="4" width="7.00390625" style="8" customWidth="1"/>
    <col min="5" max="6" width="6.875" style="8" customWidth="1"/>
    <col min="7" max="7" width="6.25390625" style="8" customWidth="1"/>
    <col min="8" max="9" width="6.875" style="8" customWidth="1"/>
    <col min="10" max="10" width="8.125" style="8" customWidth="1"/>
    <col min="11" max="11" width="8.00390625" style="8" customWidth="1"/>
    <col min="12" max="12" width="9.875" style="8" customWidth="1"/>
    <col min="13" max="15" width="6.00390625" style="8" customWidth="1"/>
    <col min="16" max="27" width="4.875" style="8" customWidth="1"/>
    <col min="28" max="28" width="9.00390625" style="8" customWidth="1"/>
    <col min="29" max="16384" width="9.00390625" style="1" customWidth="1"/>
  </cols>
  <sheetData>
    <row r="1" spans="1:27" ht="23.25" customHeight="1">
      <c r="A1" s="614" t="s">
        <v>177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 t="str">
        <f>A1</f>
        <v>〔３〕 小 学 校</v>
      </c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262"/>
      <c r="Z1" s="262"/>
      <c r="AA1" s="11"/>
    </row>
    <row r="2" spans="5:12" ht="9.75" customHeight="1">
      <c r="E2" s="12"/>
      <c r="F2" s="12"/>
      <c r="G2" s="13"/>
      <c r="J2" s="14"/>
      <c r="K2" s="15"/>
      <c r="L2" s="16"/>
    </row>
    <row r="3" spans="1:27" ht="14.25" customHeight="1">
      <c r="A3" s="163" t="s">
        <v>124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65" t="s">
        <v>46</v>
      </c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65" t="s">
        <v>65</v>
      </c>
    </row>
    <row r="4" spans="1:27" ht="18.75" customHeight="1">
      <c r="A4" s="275"/>
      <c r="B4" s="18"/>
      <c r="C4" s="18"/>
      <c r="D4" s="18"/>
      <c r="E4" s="18"/>
      <c r="F4" s="18"/>
      <c r="G4" s="18"/>
      <c r="H4" s="18"/>
      <c r="I4" s="18"/>
      <c r="J4" s="263"/>
      <c r="K4" s="18"/>
      <c r="L4" s="276"/>
      <c r="M4" s="597" t="s">
        <v>196</v>
      </c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3"/>
    </row>
    <row r="5" spans="1:28" s="2" customFormat="1" ht="15" customHeight="1">
      <c r="A5" s="637" t="s">
        <v>35</v>
      </c>
      <c r="B5" s="637"/>
      <c r="C5" s="637" t="s">
        <v>188</v>
      </c>
      <c r="D5" s="637"/>
      <c r="E5" s="637"/>
      <c r="F5" s="633" t="s">
        <v>189</v>
      </c>
      <c r="G5" s="637"/>
      <c r="H5" s="637"/>
      <c r="I5" s="597"/>
      <c r="J5" s="638" t="s">
        <v>190</v>
      </c>
      <c r="K5" s="637"/>
      <c r="L5" s="156" t="s">
        <v>195</v>
      </c>
      <c r="M5" s="630" t="s">
        <v>87</v>
      </c>
      <c r="N5" s="631"/>
      <c r="O5" s="632"/>
      <c r="P5" s="634" t="s">
        <v>60</v>
      </c>
      <c r="Q5" s="599"/>
      <c r="R5" s="634" t="s">
        <v>313</v>
      </c>
      <c r="S5" s="599"/>
      <c r="T5" s="597" t="s">
        <v>61</v>
      </c>
      <c r="U5" s="599"/>
      <c r="V5" s="597" t="s">
        <v>62</v>
      </c>
      <c r="W5" s="599"/>
      <c r="X5" s="634" t="s">
        <v>63</v>
      </c>
      <c r="Y5" s="599"/>
      <c r="Z5" s="634" t="s">
        <v>64</v>
      </c>
      <c r="AA5" s="599"/>
      <c r="AB5" s="23"/>
    </row>
    <row r="6" spans="1:28" s="2" customFormat="1" ht="18" customHeight="1">
      <c r="A6" s="637"/>
      <c r="B6" s="637"/>
      <c r="C6" s="21" t="s">
        <v>87</v>
      </c>
      <c r="D6" s="21" t="s">
        <v>191</v>
      </c>
      <c r="E6" s="21" t="s">
        <v>192</v>
      </c>
      <c r="F6" s="21" t="s">
        <v>87</v>
      </c>
      <c r="G6" s="20" t="s">
        <v>193</v>
      </c>
      <c r="H6" s="20" t="s">
        <v>194</v>
      </c>
      <c r="I6" s="158" t="s">
        <v>175</v>
      </c>
      <c r="J6" s="24" t="s">
        <v>105</v>
      </c>
      <c r="K6" s="20" t="s">
        <v>106</v>
      </c>
      <c r="L6" s="39" t="s">
        <v>105</v>
      </c>
      <c r="M6" s="20" t="s">
        <v>29</v>
      </c>
      <c r="N6" s="20" t="s">
        <v>58</v>
      </c>
      <c r="O6" s="20" t="s">
        <v>59</v>
      </c>
      <c r="P6" s="155" t="s">
        <v>58</v>
      </c>
      <c r="Q6" s="20" t="s">
        <v>59</v>
      </c>
      <c r="R6" s="155" t="s">
        <v>58</v>
      </c>
      <c r="S6" s="20" t="s">
        <v>59</v>
      </c>
      <c r="T6" s="155" t="s">
        <v>58</v>
      </c>
      <c r="U6" s="20" t="s">
        <v>59</v>
      </c>
      <c r="V6" s="155" t="s">
        <v>58</v>
      </c>
      <c r="W6" s="20" t="s">
        <v>59</v>
      </c>
      <c r="X6" s="155" t="s">
        <v>58</v>
      </c>
      <c r="Y6" s="20" t="s">
        <v>59</v>
      </c>
      <c r="Z6" s="155" t="s">
        <v>58</v>
      </c>
      <c r="AA6" s="20" t="s">
        <v>59</v>
      </c>
      <c r="AB6" s="23"/>
    </row>
    <row r="7" spans="1:28" s="2" customFormat="1" ht="17.25" customHeight="1" thickBot="1">
      <c r="A7" s="610" t="s">
        <v>306</v>
      </c>
      <c r="B7" s="611"/>
      <c r="C7" s="141">
        <v>262</v>
      </c>
      <c r="D7" s="142">
        <v>261</v>
      </c>
      <c r="E7" s="142">
        <v>1</v>
      </c>
      <c r="F7" s="142">
        <v>3395</v>
      </c>
      <c r="G7" s="139">
        <v>2852</v>
      </c>
      <c r="H7" s="139">
        <v>17</v>
      </c>
      <c r="I7" s="139">
        <v>526</v>
      </c>
      <c r="J7" s="139">
        <v>4933</v>
      </c>
      <c r="K7" s="139">
        <v>3187</v>
      </c>
      <c r="L7" s="173">
        <v>1162</v>
      </c>
      <c r="M7" s="140">
        <v>82812</v>
      </c>
      <c r="N7" s="139">
        <v>42458</v>
      </c>
      <c r="O7" s="173">
        <v>40354</v>
      </c>
      <c r="P7" s="267">
        <v>7025</v>
      </c>
      <c r="Q7" s="267">
        <v>6848</v>
      </c>
      <c r="R7" s="267">
        <v>6926</v>
      </c>
      <c r="S7" s="267">
        <v>6593</v>
      </c>
      <c r="T7" s="267">
        <v>7082</v>
      </c>
      <c r="U7" s="267">
        <v>6681</v>
      </c>
      <c r="V7" s="267">
        <v>7039</v>
      </c>
      <c r="W7" s="267">
        <v>6614</v>
      </c>
      <c r="X7" s="267">
        <v>7169</v>
      </c>
      <c r="Y7" s="267">
        <v>6881</v>
      </c>
      <c r="Z7" s="267">
        <v>7217</v>
      </c>
      <c r="AA7" s="268">
        <v>6737</v>
      </c>
      <c r="AB7" s="23"/>
    </row>
    <row r="8" spans="1:28" ht="15.75" customHeight="1" thickTop="1">
      <c r="A8" s="604" t="s">
        <v>154</v>
      </c>
      <c r="B8" s="592"/>
      <c r="C8" s="91">
        <v>225</v>
      </c>
      <c r="D8" s="92">
        <v>225</v>
      </c>
      <c r="E8" s="90" t="s">
        <v>155</v>
      </c>
      <c r="F8" s="92">
        <v>3340</v>
      </c>
      <c r="G8" s="92">
        <v>2738</v>
      </c>
      <c r="H8" s="92">
        <v>23</v>
      </c>
      <c r="I8" s="92">
        <v>579</v>
      </c>
      <c r="J8" s="92">
        <v>4777</v>
      </c>
      <c r="K8" s="92">
        <v>3060</v>
      </c>
      <c r="L8" s="93">
        <v>984</v>
      </c>
      <c r="M8" s="91">
        <v>79733</v>
      </c>
      <c r="N8" s="92">
        <v>40864</v>
      </c>
      <c r="O8" s="93">
        <v>38869</v>
      </c>
      <c r="P8" s="269">
        <v>6652</v>
      </c>
      <c r="Q8" s="269">
        <v>6304</v>
      </c>
      <c r="R8" s="269">
        <v>6657</v>
      </c>
      <c r="S8" s="269">
        <v>6493</v>
      </c>
      <c r="T8" s="269">
        <v>6898</v>
      </c>
      <c r="U8" s="269">
        <v>6443</v>
      </c>
      <c r="V8" s="269">
        <v>6841</v>
      </c>
      <c r="W8" s="269">
        <v>6406</v>
      </c>
      <c r="X8" s="269">
        <v>6791</v>
      </c>
      <c r="Y8" s="269">
        <v>6401</v>
      </c>
      <c r="Z8" s="269">
        <v>7025</v>
      </c>
      <c r="AA8" s="270">
        <v>6822</v>
      </c>
      <c r="AB8" s="7"/>
    </row>
    <row r="9" spans="1:28" s="3" customFormat="1" ht="15.75" customHeight="1">
      <c r="A9" s="604" t="s">
        <v>159</v>
      </c>
      <c r="B9" s="592"/>
      <c r="C9" s="87">
        <v>219</v>
      </c>
      <c r="D9" s="88">
        <v>219</v>
      </c>
      <c r="E9" s="86" t="s">
        <v>155</v>
      </c>
      <c r="F9" s="88">
        <v>3320</v>
      </c>
      <c r="G9" s="88">
        <v>2718</v>
      </c>
      <c r="H9" s="88">
        <v>21</v>
      </c>
      <c r="I9" s="88">
        <v>581</v>
      </c>
      <c r="J9" s="88">
        <v>4753</v>
      </c>
      <c r="K9" s="88">
        <v>3032</v>
      </c>
      <c r="L9" s="89">
        <v>925</v>
      </c>
      <c r="M9" s="87">
        <v>78456</v>
      </c>
      <c r="N9" s="88">
        <v>40322</v>
      </c>
      <c r="O9" s="89">
        <v>38134</v>
      </c>
      <c r="P9" s="271">
        <v>6453</v>
      </c>
      <c r="Q9" s="271">
        <v>6080</v>
      </c>
      <c r="R9" s="271">
        <v>6661</v>
      </c>
      <c r="S9" s="271">
        <v>6288</v>
      </c>
      <c r="T9" s="271">
        <v>6657</v>
      </c>
      <c r="U9" s="271">
        <v>6504</v>
      </c>
      <c r="V9" s="271">
        <v>6884</v>
      </c>
      <c r="W9" s="271">
        <v>6462</v>
      </c>
      <c r="X9" s="271">
        <v>6867</v>
      </c>
      <c r="Y9" s="271">
        <v>6415</v>
      </c>
      <c r="Z9" s="271">
        <v>6800</v>
      </c>
      <c r="AA9" s="272">
        <v>6385</v>
      </c>
      <c r="AB9" s="30"/>
    </row>
    <row r="10" spans="1:28" s="3" customFormat="1" ht="15.75" customHeight="1">
      <c r="A10" s="604" t="s">
        <v>174</v>
      </c>
      <c r="B10" s="592"/>
      <c r="C10" s="87">
        <v>217</v>
      </c>
      <c r="D10" s="88">
        <v>217</v>
      </c>
      <c r="E10" s="86" t="s">
        <v>155</v>
      </c>
      <c r="F10" s="88">
        <v>3335</v>
      </c>
      <c r="G10" s="88">
        <v>2725</v>
      </c>
      <c r="H10" s="88">
        <v>25</v>
      </c>
      <c r="I10" s="88">
        <v>585</v>
      </c>
      <c r="J10" s="88">
        <v>4785</v>
      </c>
      <c r="K10" s="88">
        <v>3028</v>
      </c>
      <c r="L10" s="89">
        <v>947</v>
      </c>
      <c r="M10" s="87">
        <v>77702</v>
      </c>
      <c r="N10" s="88">
        <v>39931</v>
      </c>
      <c r="O10" s="89">
        <v>37771</v>
      </c>
      <c r="P10" s="271">
        <v>6381</v>
      </c>
      <c r="Q10" s="271">
        <v>6039</v>
      </c>
      <c r="R10" s="271">
        <v>6446</v>
      </c>
      <c r="S10" s="271">
        <v>6087</v>
      </c>
      <c r="T10" s="271">
        <v>6655</v>
      </c>
      <c r="U10" s="271">
        <v>6281</v>
      </c>
      <c r="V10" s="271">
        <v>6676</v>
      </c>
      <c r="W10" s="271">
        <v>6510</v>
      </c>
      <c r="X10" s="271">
        <v>6901</v>
      </c>
      <c r="Y10" s="271">
        <v>6445</v>
      </c>
      <c r="Z10" s="271">
        <v>6872</v>
      </c>
      <c r="AA10" s="272">
        <v>6409</v>
      </c>
      <c r="AB10" s="30"/>
    </row>
    <row r="11" spans="1:28" s="3" customFormat="1" ht="15.75" customHeight="1">
      <c r="A11" s="604" t="s">
        <v>250</v>
      </c>
      <c r="B11" s="592"/>
      <c r="C11" s="87">
        <v>216</v>
      </c>
      <c r="D11" s="88">
        <v>216</v>
      </c>
      <c r="E11" s="86" t="s">
        <v>155</v>
      </c>
      <c r="F11" s="88">
        <v>3328</v>
      </c>
      <c r="G11" s="88">
        <v>2713</v>
      </c>
      <c r="H11" s="88">
        <v>23</v>
      </c>
      <c r="I11" s="88">
        <v>592</v>
      </c>
      <c r="J11" s="88">
        <v>4781</v>
      </c>
      <c r="K11" s="88">
        <v>2990</v>
      </c>
      <c r="L11" s="89">
        <v>963</v>
      </c>
      <c r="M11" s="87">
        <v>76582</v>
      </c>
      <c r="N11" s="88">
        <v>39297</v>
      </c>
      <c r="O11" s="89">
        <v>37285</v>
      </c>
      <c r="P11" s="271">
        <v>6198</v>
      </c>
      <c r="Q11" s="271">
        <v>5877</v>
      </c>
      <c r="R11" s="271">
        <v>6391</v>
      </c>
      <c r="S11" s="271">
        <v>6048</v>
      </c>
      <c r="T11" s="271">
        <v>6443</v>
      </c>
      <c r="U11" s="271">
        <v>6098</v>
      </c>
      <c r="V11" s="271">
        <v>6680</v>
      </c>
      <c r="W11" s="271">
        <v>6280</v>
      </c>
      <c r="X11" s="271">
        <v>6687</v>
      </c>
      <c r="Y11" s="271">
        <v>6516</v>
      </c>
      <c r="Z11" s="271">
        <v>6898</v>
      </c>
      <c r="AA11" s="272">
        <v>6466</v>
      </c>
      <c r="AB11" s="30"/>
    </row>
    <row r="12" spans="1:178" s="264" customFormat="1" ht="15.75" customHeight="1">
      <c r="A12" s="608" t="s">
        <v>258</v>
      </c>
      <c r="B12" s="609"/>
      <c r="C12" s="179">
        <v>212</v>
      </c>
      <c r="D12" s="174">
        <v>212</v>
      </c>
      <c r="E12" s="175" t="s">
        <v>155</v>
      </c>
      <c r="F12" s="174">
        <v>3314</v>
      </c>
      <c r="G12" s="174">
        <v>2685</v>
      </c>
      <c r="H12" s="174">
        <v>22</v>
      </c>
      <c r="I12" s="174">
        <v>607</v>
      </c>
      <c r="J12" s="174">
        <v>4755</v>
      </c>
      <c r="K12" s="174">
        <v>2952</v>
      </c>
      <c r="L12" s="176">
        <v>951</v>
      </c>
      <c r="M12" s="179">
        <v>75258</v>
      </c>
      <c r="N12" s="174">
        <v>38736</v>
      </c>
      <c r="O12" s="176">
        <v>36522</v>
      </c>
      <c r="P12" s="273">
        <v>6275</v>
      </c>
      <c r="Q12" s="273">
        <v>5597</v>
      </c>
      <c r="R12" s="273">
        <v>6198</v>
      </c>
      <c r="S12" s="273">
        <v>5881</v>
      </c>
      <c r="T12" s="273">
        <v>6399</v>
      </c>
      <c r="U12" s="273">
        <v>6060</v>
      </c>
      <c r="V12" s="273">
        <v>6465</v>
      </c>
      <c r="W12" s="273">
        <v>6123</v>
      </c>
      <c r="X12" s="273">
        <v>6685</v>
      </c>
      <c r="Y12" s="273">
        <v>6322</v>
      </c>
      <c r="Z12" s="273">
        <v>6714</v>
      </c>
      <c r="AA12" s="274">
        <v>6539</v>
      </c>
      <c r="AB12" s="30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</row>
    <row r="13" spans="1:28" s="8" customFormat="1" ht="15.75" customHeight="1">
      <c r="A13" s="616" t="s">
        <v>307</v>
      </c>
      <c r="B13" s="617"/>
      <c r="C13" s="340">
        <f>SUM(C14:C52)</f>
        <v>211</v>
      </c>
      <c r="D13" s="342">
        <f>SUM(D14:D52)</f>
        <v>211</v>
      </c>
      <c r="E13" s="341" t="s">
        <v>171</v>
      </c>
      <c r="F13" s="342">
        <f aca="true" t="shared" si="0" ref="F13:AA13">SUM(F14:F52)</f>
        <v>3322</v>
      </c>
      <c r="G13" s="342">
        <f t="shared" si="0"/>
        <v>2689</v>
      </c>
      <c r="H13" s="342">
        <f t="shared" si="0"/>
        <v>11</v>
      </c>
      <c r="I13" s="342">
        <f t="shared" si="0"/>
        <v>622</v>
      </c>
      <c r="J13" s="342">
        <f t="shared" si="0"/>
        <v>4753</v>
      </c>
      <c r="K13" s="342">
        <f t="shared" si="0"/>
        <v>2946</v>
      </c>
      <c r="L13" s="343">
        <f t="shared" si="0"/>
        <v>962</v>
      </c>
      <c r="M13" s="340">
        <f t="shared" si="0"/>
        <v>73566</v>
      </c>
      <c r="N13" s="342">
        <f t="shared" si="0"/>
        <v>37876</v>
      </c>
      <c r="O13" s="343">
        <f t="shared" si="0"/>
        <v>35690</v>
      </c>
      <c r="P13" s="352">
        <f t="shared" si="0"/>
        <v>5818</v>
      </c>
      <c r="Q13" s="352">
        <f t="shared" si="0"/>
        <v>5593</v>
      </c>
      <c r="R13" s="352">
        <f t="shared" si="0"/>
        <v>6272</v>
      </c>
      <c r="S13" s="352">
        <f t="shared" si="0"/>
        <v>5630</v>
      </c>
      <c r="T13" s="352">
        <f t="shared" si="0"/>
        <v>6210</v>
      </c>
      <c r="U13" s="352">
        <f t="shared" si="0"/>
        <v>5897</v>
      </c>
      <c r="V13" s="352">
        <f t="shared" si="0"/>
        <v>6413</v>
      </c>
      <c r="W13" s="352">
        <f t="shared" si="0"/>
        <v>6076</v>
      </c>
      <c r="X13" s="352">
        <f t="shared" si="0"/>
        <v>6482</v>
      </c>
      <c r="Y13" s="352">
        <f t="shared" si="0"/>
        <v>6130</v>
      </c>
      <c r="Z13" s="352">
        <f t="shared" si="0"/>
        <v>6681</v>
      </c>
      <c r="AA13" s="353">
        <f t="shared" si="0"/>
        <v>6364</v>
      </c>
      <c r="AB13" s="7"/>
    </row>
    <row r="14" spans="1:28" ht="15.75" customHeight="1">
      <c r="A14" s="604" t="s">
        <v>47</v>
      </c>
      <c r="B14" s="592"/>
      <c r="C14" s="108">
        <v>47</v>
      </c>
      <c r="D14" s="247">
        <v>47</v>
      </c>
      <c r="E14" s="90" t="s">
        <v>171</v>
      </c>
      <c r="F14" s="304">
        <v>807</v>
      </c>
      <c r="G14" s="247">
        <v>667</v>
      </c>
      <c r="H14" s="108">
        <v>3</v>
      </c>
      <c r="I14" s="108">
        <v>137</v>
      </c>
      <c r="J14" s="108">
        <v>1148</v>
      </c>
      <c r="K14" s="108">
        <v>735</v>
      </c>
      <c r="L14" s="111">
        <v>191</v>
      </c>
      <c r="M14" s="246">
        <v>17509</v>
      </c>
      <c r="N14" s="246">
        <v>9045</v>
      </c>
      <c r="O14" s="209">
        <v>8464</v>
      </c>
      <c r="P14" s="246">
        <v>1336</v>
      </c>
      <c r="Q14" s="246">
        <v>1309</v>
      </c>
      <c r="R14" s="246">
        <v>1487</v>
      </c>
      <c r="S14" s="246">
        <v>1282</v>
      </c>
      <c r="T14" s="246">
        <v>1493</v>
      </c>
      <c r="U14" s="246">
        <v>1437</v>
      </c>
      <c r="V14" s="246">
        <v>1562</v>
      </c>
      <c r="W14" s="246">
        <v>1451</v>
      </c>
      <c r="X14" s="246">
        <v>1560</v>
      </c>
      <c r="Y14" s="246">
        <v>1495</v>
      </c>
      <c r="Z14" s="246">
        <v>1607</v>
      </c>
      <c r="AA14" s="209">
        <v>1490</v>
      </c>
      <c r="AB14" s="7"/>
    </row>
    <row r="15" spans="1:28" ht="15.75" customHeight="1">
      <c r="A15" s="604" t="s">
        <v>0</v>
      </c>
      <c r="B15" s="592"/>
      <c r="C15" s="108">
        <v>8</v>
      </c>
      <c r="D15" s="247">
        <v>8</v>
      </c>
      <c r="E15" s="90" t="s">
        <v>171</v>
      </c>
      <c r="F15" s="304">
        <v>139</v>
      </c>
      <c r="G15" s="247">
        <v>110</v>
      </c>
      <c r="H15" s="90" t="s">
        <v>171</v>
      </c>
      <c r="I15" s="108">
        <v>29</v>
      </c>
      <c r="J15" s="108">
        <v>214</v>
      </c>
      <c r="K15" s="108">
        <v>153</v>
      </c>
      <c r="L15" s="56">
        <v>51</v>
      </c>
      <c r="M15" s="246">
        <v>3394</v>
      </c>
      <c r="N15" s="246">
        <v>1698</v>
      </c>
      <c r="O15" s="209">
        <v>1696</v>
      </c>
      <c r="P15" s="246">
        <v>218</v>
      </c>
      <c r="Q15" s="246">
        <v>253</v>
      </c>
      <c r="R15" s="246">
        <v>311</v>
      </c>
      <c r="S15" s="246">
        <v>259</v>
      </c>
      <c r="T15" s="246">
        <v>279</v>
      </c>
      <c r="U15" s="246">
        <v>274</v>
      </c>
      <c r="V15" s="246">
        <v>273</v>
      </c>
      <c r="W15" s="246">
        <v>314</v>
      </c>
      <c r="X15" s="246">
        <v>288</v>
      </c>
      <c r="Y15" s="246">
        <v>279</v>
      </c>
      <c r="Z15" s="246">
        <v>329</v>
      </c>
      <c r="AA15" s="209">
        <v>317</v>
      </c>
      <c r="AB15" s="7"/>
    </row>
    <row r="16" spans="1:28" ht="15.75" customHeight="1">
      <c r="A16" s="604" t="s">
        <v>1</v>
      </c>
      <c r="B16" s="592"/>
      <c r="C16" s="108">
        <v>11</v>
      </c>
      <c r="D16" s="247">
        <v>11</v>
      </c>
      <c r="E16" s="90" t="s">
        <v>171</v>
      </c>
      <c r="F16" s="304">
        <v>195</v>
      </c>
      <c r="G16" s="247">
        <v>168</v>
      </c>
      <c r="H16" s="90" t="s">
        <v>171</v>
      </c>
      <c r="I16" s="108">
        <v>27</v>
      </c>
      <c r="J16" s="108">
        <v>268</v>
      </c>
      <c r="K16" s="108">
        <v>160</v>
      </c>
      <c r="L16" s="56">
        <v>48</v>
      </c>
      <c r="M16" s="246">
        <v>4674</v>
      </c>
      <c r="N16" s="246">
        <v>2405</v>
      </c>
      <c r="O16" s="209">
        <v>2269</v>
      </c>
      <c r="P16" s="246">
        <v>359</v>
      </c>
      <c r="Q16" s="246">
        <v>362</v>
      </c>
      <c r="R16" s="246">
        <v>413</v>
      </c>
      <c r="S16" s="246">
        <v>360</v>
      </c>
      <c r="T16" s="246">
        <v>390</v>
      </c>
      <c r="U16" s="246">
        <v>357</v>
      </c>
      <c r="V16" s="246">
        <v>396</v>
      </c>
      <c r="W16" s="246">
        <v>377</v>
      </c>
      <c r="X16" s="246">
        <v>422</v>
      </c>
      <c r="Y16" s="246">
        <v>406</v>
      </c>
      <c r="Z16" s="246">
        <v>425</v>
      </c>
      <c r="AA16" s="209">
        <v>407</v>
      </c>
      <c r="AB16" s="7"/>
    </row>
    <row r="17" spans="1:28" ht="15.75" customHeight="1">
      <c r="A17" s="604" t="s">
        <v>48</v>
      </c>
      <c r="B17" s="592"/>
      <c r="C17" s="108">
        <v>9</v>
      </c>
      <c r="D17" s="247">
        <v>9</v>
      </c>
      <c r="E17" s="90" t="s">
        <v>171</v>
      </c>
      <c r="F17" s="304">
        <v>157</v>
      </c>
      <c r="G17" s="247">
        <v>121</v>
      </c>
      <c r="H17" s="90" t="s">
        <v>171</v>
      </c>
      <c r="I17" s="108">
        <v>36</v>
      </c>
      <c r="J17" s="108">
        <v>224</v>
      </c>
      <c r="K17" s="108">
        <v>140</v>
      </c>
      <c r="L17" s="56">
        <v>58</v>
      </c>
      <c r="M17" s="246">
        <v>3249</v>
      </c>
      <c r="N17" s="246">
        <v>1690</v>
      </c>
      <c r="O17" s="209">
        <v>1559</v>
      </c>
      <c r="P17" s="246">
        <v>266</v>
      </c>
      <c r="Q17" s="246">
        <v>208</v>
      </c>
      <c r="R17" s="246">
        <v>268</v>
      </c>
      <c r="S17" s="246">
        <v>251</v>
      </c>
      <c r="T17" s="246">
        <v>290</v>
      </c>
      <c r="U17" s="246">
        <v>289</v>
      </c>
      <c r="V17" s="246">
        <v>292</v>
      </c>
      <c r="W17" s="246">
        <v>261</v>
      </c>
      <c r="X17" s="246">
        <v>286</v>
      </c>
      <c r="Y17" s="246">
        <v>256</v>
      </c>
      <c r="Z17" s="246">
        <v>288</v>
      </c>
      <c r="AA17" s="209">
        <v>294</v>
      </c>
      <c r="AB17" s="7"/>
    </row>
    <row r="18" spans="1:28" ht="15.75" customHeight="1">
      <c r="A18" s="604" t="s">
        <v>49</v>
      </c>
      <c r="B18" s="592"/>
      <c r="C18" s="108">
        <v>16</v>
      </c>
      <c r="D18" s="247">
        <v>16</v>
      </c>
      <c r="E18" s="90" t="s">
        <v>171</v>
      </c>
      <c r="F18" s="304">
        <v>294</v>
      </c>
      <c r="G18" s="247">
        <v>235</v>
      </c>
      <c r="H18" s="90" t="s">
        <v>171</v>
      </c>
      <c r="I18" s="108">
        <v>59</v>
      </c>
      <c r="J18" s="108">
        <v>404</v>
      </c>
      <c r="K18" s="108">
        <v>255</v>
      </c>
      <c r="L18" s="56">
        <v>55</v>
      </c>
      <c r="M18" s="246">
        <v>7025</v>
      </c>
      <c r="N18" s="246">
        <v>3631</v>
      </c>
      <c r="O18" s="209">
        <v>3394</v>
      </c>
      <c r="P18" s="246">
        <v>541</v>
      </c>
      <c r="Q18" s="246">
        <v>518</v>
      </c>
      <c r="R18" s="246">
        <v>566</v>
      </c>
      <c r="S18" s="246">
        <v>544</v>
      </c>
      <c r="T18" s="246">
        <v>584</v>
      </c>
      <c r="U18" s="246">
        <v>589</v>
      </c>
      <c r="V18" s="246">
        <v>627</v>
      </c>
      <c r="W18" s="246">
        <v>550</v>
      </c>
      <c r="X18" s="246">
        <v>625</v>
      </c>
      <c r="Y18" s="246">
        <v>579</v>
      </c>
      <c r="Z18" s="246">
        <v>688</v>
      </c>
      <c r="AA18" s="209">
        <v>614</v>
      </c>
      <c r="AB18" s="7"/>
    </row>
    <row r="19" spans="1:28" ht="15.75" customHeight="1">
      <c r="A19" s="604" t="s">
        <v>50</v>
      </c>
      <c r="B19" s="592"/>
      <c r="C19" s="108">
        <v>11</v>
      </c>
      <c r="D19" s="247">
        <v>11</v>
      </c>
      <c r="E19" s="90" t="s">
        <v>171</v>
      </c>
      <c r="F19" s="304">
        <v>144</v>
      </c>
      <c r="G19" s="247">
        <v>116</v>
      </c>
      <c r="H19" s="90" t="s">
        <v>171</v>
      </c>
      <c r="I19" s="108">
        <v>28</v>
      </c>
      <c r="J19" s="108">
        <v>209</v>
      </c>
      <c r="K19" s="108">
        <v>131</v>
      </c>
      <c r="L19" s="56">
        <v>31</v>
      </c>
      <c r="M19" s="246">
        <v>3125</v>
      </c>
      <c r="N19" s="246">
        <v>1675</v>
      </c>
      <c r="O19" s="209">
        <v>1450</v>
      </c>
      <c r="P19" s="246">
        <v>278</v>
      </c>
      <c r="Q19" s="246">
        <v>225</v>
      </c>
      <c r="R19" s="246">
        <v>295</v>
      </c>
      <c r="S19" s="246">
        <v>251</v>
      </c>
      <c r="T19" s="246">
        <v>255</v>
      </c>
      <c r="U19" s="246">
        <v>208</v>
      </c>
      <c r="V19" s="246">
        <v>283</v>
      </c>
      <c r="W19" s="246">
        <v>250</v>
      </c>
      <c r="X19" s="246">
        <v>290</v>
      </c>
      <c r="Y19" s="246">
        <v>238</v>
      </c>
      <c r="Z19" s="246">
        <v>274</v>
      </c>
      <c r="AA19" s="209">
        <v>278</v>
      </c>
      <c r="AB19" s="7"/>
    </row>
    <row r="20" spans="1:28" ht="15.75" customHeight="1">
      <c r="A20" s="604" t="s">
        <v>51</v>
      </c>
      <c r="B20" s="592"/>
      <c r="C20" s="108">
        <v>10</v>
      </c>
      <c r="D20" s="247">
        <v>10</v>
      </c>
      <c r="E20" s="90" t="s">
        <v>171</v>
      </c>
      <c r="F20" s="304">
        <v>89</v>
      </c>
      <c r="G20" s="247">
        <v>66</v>
      </c>
      <c r="H20" s="108">
        <v>2</v>
      </c>
      <c r="I20" s="108">
        <v>21</v>
      </c>
      <c r="J20" s="108">
        <v>139</v>
      </c>
      <c r="K20" s="108">
        <v>92</v>
      </c>
      <c r="L20" s="56">
        <v>33</v>
      </c>
      <c r="M20" s="246">
        <v>1686</v>
      </c>
      <c r="N20" s="246">
        <v>893</v>
      </c>
      <c r="O20" s="209">
        <v>793</v>
      </c>
      <c r="P20" s="246">
        <v>124</v>
      </c>
      <c r="Q20" s="246">
        <v>100</v>
      </c>
      <c r="R20" s="246">
        <v>149</v>
      </c>
      <c r="S20" s="246">
        <v>123</v>
      </c>
      <c r="T20" s="246">
        <v>136</v>
      </c>
      <c r="U20" s="246">
        <v>145</v>
      </c>
      <c r="V20" s="246">
        <v>152</v>
      </c>
      <c r="W20" s="246">
        <v>123</v>
      </c>
      <c r="X20" s="246">
        <v>171</v>
      </c>
      <c r="Y20" s="246">
        <v>152</v>
      </c>
      <c r="Z20" s="246">
        <v>161</v>
      </c>
      <c r="AA20" s="209">
        <v>150</v>
      </c>
      <c r="AB20" s="7"/>
    </row>
    <row r="21" spans="1:28" ht="15.75" customHeight="1">
      <c r="A21" s="604" t="s">
        <v>52</v>
      </c>
      <c r="B21" s="592"/>
      <c r="C21" s="108">
        <v>7</v>
      </c>
      <c r="D21" s="247">
        <v>7</v>
      </c>
      <c r="E21" s="90" t="s">
        <v>171</v>
      </c>
      <c r="F21" s="304">
        <v>73</v>
      </c>
      <c r="G21" s="247">
        <v>59</v>
      </c>
      <c r="H21" s="90" t="s">
        <v>171</v>
      </c>
      <c r="I21" s="108">
        <v>14</v>
      </c>
      <c r="J21" s="108">
        <v>119</v>
      </c>
      <c r="K21" s="108">
        <v>63</v>
      </c>
      <c r="L21" s="56">
        <v>42</v>
      </c>
      <c r="M21" s="246">
        <v>1177</v>
      </c>
      <c r="N21" s="246">
        <v>589</v>
      </c>
      <c r="O21" s="209">
        <v>588</v>
      </c>
      <c r="P21" s="246">
        <v>87</v>
      </c>
      <c r="Q21" s="246">
        <v>79</v>
      </c>
      <c r="R21" s="246">
        <v>82</v>
      </c>
      <c r="S21" s="246">
        <v>88</v>
      </c>
      <c r="T21" s="246">
        <v>95</v>
      </c>
      <c r="U21" s="246">
        <v>91</v>
      </c>
      <c r="V21" s="246">
        <v>101</v>
      </c>
      <c r="W21" s="246">
        <v>87</v>
      </c>
      <c r="X21" s="246">
        <v>117</v>
      </c>
      <c r="Y21" s="246">
        <v>129</v>
      </c>
      <c r="Z21" s="246">
        <v>107</v>
      </c>
      <c r="AA21" s="209">
        <v>114</v>
      </c>
      <c r="AB21" s="7"/>
    </row>
    <row r="22" spans="1:28" ht="15.75" customHeight="1">
      <c r="A22" s="604" t="s">
        <v>53</v>
      </c>
      <c r="B22" s="592"/>
      <c r="C22" s="108">
        <v>12</v>
      </c>
      <c r="D22" s="247">
        <v>12</v>
      </c>
      <c r="E22" s="90" t="s">
        <v>171</v>
      </c>
      <c r="F22" s="304">
        <v>279</v>
      </c>
      <c r="G22" s="247">
        <v>236</v>
      </c>
      <c r="H22" s="90" t="s">
        <v>171</v>
      </c>
      <c r="I22" s="108">
        <v>43</v>
      </c>
      <c r="J22" s="108">
        <v>384</v>
      </c>
      <c r="K22" s="108">
        <v>239</v>
      </c>
      <c r="L22" s="56">
        <v>28</v>
      </c>
      <c r="M22" s="246">
        <v>7141</v>
      </c>
      <c r="N22" s="246">
        <v>3598</v>
      </c>
      <c r="O22" s="209">
        <v>3543</v>
      </c>
      <c r="P22" s="246">
        <v>587</v>
      </c>
      <c r="Q22" s="246">
        <v>570</v>
      </c>
      <c r="R22" s="246">
        <v>632</v>
      </c>
      <c r="S22" s="246">
        <v>595</v>
      </c>
      <c r="T22" s="246">
        <v>606</v>
      </c>
      <c r="U22" s="246">
        <v>562</v>
      </c>
      <c r="V22" s="246">
        <v>599</v>
      </c>
      <c r="W22" s="246">
        <v>633</v>
      </c>
      <c r="X22" s="246">
        <v>591</v>
      </c>
      <c r="Y22" s="246">
        <v>566</v>
      </c>
      <c r="Z22" s="246">
        <v>583</v>
      </c>
      <c r="AA22" s="209">
        <v>617</v>
      </c>
      <c r="AB22" s="7"/>
    </row>
    <row r="23" spans="1:28" ht="15.75" customHeight="1">
      <c r="A23" s="604" t="s">
        <v>54</v>
      </c>
      <c r="B23" s="592"/>
      <c r="C23" s="108">
        <v>10</v>
      </c>
      <c r="D23" s="247">
        <v>10</v>
      </c>
      <c r="E23" s="90" t="s">
        <v>171</v>
      </c>
      <c r="F23" s="304">
        <v>214</v>
      </c>
      <c r="G23" s="247">
        <v>177</v>
      </c>
      <c r="H23" s="90" t="s">
        <v>171</v>
      </c>
      <c r="I23" s="108">
        <v>37</v>
      </c>
      <c r="J23" s="108">
        <v>301</v>
      </c>
      <c r="K23" s="108">
        <v>189</v>
      </c>
      <c r="L23" s="56">
        <v>46</v>
      </c>
      <c r="M23" s="246">
        <v>5636</v>
      </c>
      <c r="N23" s="246">
        <v>2812</v>
      </c>
      <c r="O23" s="209">
        <v>2824</v>
      </c>
      <c r="P23" s="246">
        <v>473</v>
      </c>
      <c r="Q23" s="246">
        <v>482</v>
      </c>
      <c r="R23" s="246">
        <v>462</v>
      </c>
      <c r="S23" s="246">
        <v>453</v>
      </c>
      <c r="T23" s="246">
        <v>478</v>
      </c>
      <c r="U23" s="246">
        <v>453</v>
      </c>
      <c r="V23" s="246">
        <v>502</v>
      </c>
      <c r="W23" s="246">
        <v>457</v>
      </c>
      <c r="X23" s="246">
        <v>450</v>
      </c>
      <c r="Y23" s="246">
        <v>476</v>
      </c>
      <c r="Z23" s="246">
        <v>447</v>
      </c>
      <c r="AA23" s="209">
        <v>503</v>
      </c>
      <c r="AB23" s="7"/>
    </row>
    <row r="24" spans="1:28" ht="15.75" customHeight="1">
      <c r="A24" s="604" t="s">
        <v>150</v>
      </c>
      <c r="B24" s="592"/>
      <c r="C24" s="108">
        <v>5</v>
      </c>
      <c r="D24" s="247">
        <v>5</v>
      </c>
      <c r="E24" s="90" t="s">
        <v>171</v>
      </c>
      <c r="F24" s="304">
        <v>88</v>
      </c>
      <c r="G24" s="247">
        <v>76</v>
      </c>
      <c r="H24" s="90" t="s">
        <v>171</v>
      </c>
      <c r="I24" s="108">
        <v>12</v>
      </c>
      <c r="J24" s="108">
        <v>124</v>
      </c>
      <c r="K24" s="108">
        <v>75</v>
      </c>
      <c r="L24" s="56">
        <v>20</v>
      </c>
      <c r="M24" s="246">
        <v>2238</v>
      </c>
      <c r="N24" s="246">
        <v>1181</v>
      </c>
      <c r="O24" s="209">
        <v>1057</v>
      </c>
      <c r="P24" s="246">
        <v>168</v>
      </c>
      <c r="Q24" s="246">
        <v>179</v>
      </c>
      <c r="R24" s="246">
        <v>183</v>
      </c>
      <c r="S24" s="246">
        <v>160</v>
      </c>
      <c r="T24" s="246">
        <v>220</v>
      </c>
      <c r="U24" s="246">
        <v>181</v>
      </c>
      <c r="V24" s="246">
        <v>181</v>
      </c>
      <c r="W24" s="246">
        <v>182</v>
      </c>
      <c r="X24" s="246">
        <v>197</v>
      </c>
      <c r="Y24" s="246">
        <v>181</v>
      </c>
      <c r="Z24" s="246">
        <v>232</v>
      </c>
      <c r="AA24" s="209">
        <v>174</v>
      </c>
      <c r="AB24" s="7"/>
    </row>
    <row r="25" spans="1:28" ht="15.75" customHeight="1">
      <c r="A25" s="604" t="s">
        <v>156</v>
      </c>
      <c r="B25" s="592"/>
      <c r="C25" s="108">
        <v>8</v>
      </c>
      <c r="D25" s="247">
        <v>8</v>
      </c>
      <c r="E25" s="90" t="s">
        <v>171</v>
      </c>
      <c r="F25" s="304">
        <v>91</v>
      </c>
      <c r="G25" s="247">
        <v>68</v>
      </c>
      <c r="H25" s="90" t="s">
        <v>171</v>
      </c>
      <c r="I25" s="108">
        <v>23</v>
      </c>
      <c r="J25" s="108">
        <v>140</v>
      </c>
      <c r="K25" s="108">
        <v>84</v>
      </c>
      <c r="L25" s="56">
        <v>28</v>
      </c>
      <c r="M25" s="246">
        <v>1505</v>
      </c>
      <c r="N25" s="246">
        <v>804</v>
      </c>
      <c r="O25" s="209">
        <v>701</v>
      </c>
      <c r="P25" s="246">
        <v>120</v>
      </c>
      <c r="Q25" s="246">
        <v>96</v>
      </c>
      <c r="R25" s="246">
        <v>134</v>
      </c>
      <c r="S25" s="246">
        <v>123</v>
      </c>
      <c r="T25" s="246">
        <v>131</v>
      </c>
      <c r="U25" s="246">
        <v>110</v>
      </c>
      <c r="V25" s="246">
        <v>137</v>
      </c>
      <c r="W25" s="246">
        <v>123</v>
      </c>
      <c r="X25" s="246">
        <v>149</v>
      </c>
      <c r="Y25" s="246">
        <v>114</v>
      </c>
      <c r="Z25" s="246">
        <v>133</v>
      </c>
      <c r="AA25" s="209">
        <v>135</v>
      </c>
      <c r="AB25" s="7"/>
    </row>
    <row r="26" spans="1:28" ht="15.75" customHeight="1">
      <c r="A26" s="265" t="s">
        <v>314</v>
      </c>
      <c r="B26" s="577" t="s">
        <v>315</v>
      </c>
      <c r="C26" s="108">
        <v>1</v>
      </c>
      <c r="D26" s="247">
        <v>1</v>
      </c>
      <c r="E26" s="90" t="s">
        <v>171</v>
      </c>
      <c r="F26" s="304">
        <v>10</v>
      </c>
      <c r="G26" s="247">
        <v>8</v>
      </c>
      <c r="H26" s="90" t="s">
        <v>171</v>
      </c>
      <c r="I26" s="108">
        <v>2</v>
      </c>
      <c r="J26" s="108">
        <v>13</v>
      </c>
      <c r="K26" s="108">
        <v>7</v>
      </c>
      <c r="L26" s="56">
        <v>5</v>
      </c>
      <c r="M26" s="246">
        <v>156</v>
      </c>
      <c r="N26" s="246">
        <v>89</v>
      </c>
      <c r="O26" s="209">
        <v>67</v>
      </c>
      <c r="P26" s="246">
        <v>15</v>
      </c>
      <c r="Q26" s="246">
        <v>17</v>
      </c>
      <c r="R26" s="246">
        <v>11</v>
      </c>
      <c r="S26" s="246">
        <v>10</v>
      </c>
      <c r="T26" s="246">
        <v>11</v>
      </c>
      <c r="U26" s="246">
        <v>7</v>
      </c>
      <c r="V26" s="246">
        <v>15</v>
      </c>
      <c r="W26" s="246">
        <v>8</v>
      </c>
      <c r="X26" s="246">
        <v>17</v>
      </c>
      <c r="Y26" s="246">
        <v>20</v>
      </c>
      <c r="Z26" s="246">
        <v>20</v>
      </c>
      <c r="AA26" s="209">
        <v>5</v>
      </c>
      <c r="AB26" s="7"/>
    </row>
    <row r="27" spans="1:28" ht="15.75" customHeight="1">
      <c r="A27" s="265" t="s">
        <v>37</v>
      </c>
      <c r="B27" s="577" t="s">
        <v>3</v>
      </c>
      <c r="C27" s="108">
        <v>4</v>
      </c>
      <c r="D27" s="247">
        <v>4</v>
      </c>
      <c r="E27" s="90" t="s">
        <v>171</v>
      </c>
      <c r="F27" s="304">
        <v>52</v>
      </c>
      <c r="G27" s="247">
        <v>37</v>
      </c>
      <c r="H27" s="90" t="s">
        <v>171</v>
      </c>
      <c r="I27" s="108">
        <v>15</v>
      </c>
      <c r="J27" s="108">
        <v>82</v>
      </c>
      <c r="K27" s="108">
        <v>42</v>
      </c>
      <c r="L27" s="56">
        <v>17</v>
      </c>
      <c r="M27" s="246">
        <v>984</v>
      </c>
      <c r="N27" s="246">
        <v>523</v>
      </c>
      <c r="O27" s="209">
        <v>461</v>
      </c>
      <c r="P27" s="246">
        <v>99</v>
      </c>
      <c r="Q27" s="246">
        <v>77</v>
      </c>
      <c r="R27" s="246">
        <v>86</v>
      </c>
      <c r="S27" s="246">
        <v>73</v>
      </c>
      <c r="T27" s="246">
        <v>85</v>
      </c>
      <c r="U27" s="246">
        <v>85</v>
      </c>
      <c r="V27" s="246">
        <v>82</v>
      </c>
      <c r="W27" s="246">
        <v>80</v>
      </c>
      <c r="X27" s="246">
        <v>91</v>
      </c>
      <c r="Y27" s="246">
        <v>86</v>
      </c>
      <c r="Z27" s="246">
        <v>80</v>
      </c>
      <c r="AA27" s="209">
        <v>60</v>
      </c>
      <c r="AB27" s="7"/>
    </row>
    <row r="28" spans="1:28" ht="15.75" customHeight="1">
      <c r="A28" s="265"/>
      <c r="B28" s="577" t="s">
        <v>4</v>
      </c>
      <c r="C28" s="108">
        <v>2</v>
      </c>
      <c r="D28" s="247">
        <v>2</v>
      </c>
      <c r="E28" s="90" t="s">
        <v>171</v>
      </c>
      <c r="F28" s="304">
        <v>50</v>
      </c>
      <c r="G28" s="247">
        <v>40</v>
      </c>
      <c r="H28" s="90" t="s">
        <v>171</v>
      </c>
      <c r="I28" s="108">
        <v>10</v>
      </c>
      <c r="J28" s="108">
        <v>69</v>
      </c>
      <c r="K28" s="108">
        <v>41</v>
      </c>
      <c r="L28" s="56">
        <v>13</v>
      </c>
      <c r="M28" s="246">
        <v>1226</v>
      </c>
      <c r="N28" s="246">
        <v>660</v>
      </c>
      <c r="O28" s="209">
        <v>566</v>
      </c>
      <c r="P28" s="246">
        <v>105</v>
      </c>
      <c r="Q28" s="246">
        <v>102</v>
      </c>
      <c r="R28" s="246">
        <v>105</v>
      </c>
      <c r="S28" s="246">
        <v>76</v>
      </c>
      <c r="T28" s="246">
        <v>99</v>
      </c>
      <c r="U28" s="246">
        <v>103</v>
      </c>
      <c r="V28" s="246">
        <v>118</v>
      </c>
      <c r="W28" s="246">
        <v>91</v>
      </c>
      <c r="X28" s="246">
        <v>121</v>
      </c>
      <c r="Y28" s="246">
        <v>91</v>
      </c>
      <c r="Z28" s="246">
        <v>112</v>
      </c>
      <c r="AA28" s="209">
        <v>103</v>
      </c>
      <c r="AB28" s="7"/>
    </row>
    <row r="29" spans="1:28" ht="15.75" customHeight="1">
      <c r="A29" s="265"/>
      <c r="B29" s="577" t="s">
        <v>5</v>
      </c>
      <c r="C29" s="108">
        <v>3</v>
      </c>
      <c r="D29" s="247">
        <v>3</v>
      </c>
      <c r="E29" s="90" t="s">
        <v>171</v>
      </c>
      <c r="F29" s="304">
        <v>70</v>
      </c>
      <c r="G29" s="247">
        <v>55</v>
      </c>
      <c r="H29" s="90" t="s">
        <v>171</v>
      </c>
      <c r="I29" s="108">
        <v>15</v>
      </c>
      <c r="J29" s="108">
        <v>90</v>
      </c>
      <c r="K29" s="108">
        <v>59</v>
      </c>
      <c r="L29" s="56">
        <v>22</v>
      </c>
      <c r="M29" s="246">
        <v>1556</v>
      </c>
      <c r="N29" s="246">
        <v>788</v>
      </c>
      <c r="O29" s="209">
        <v>768</v>
      </c>
      <c r="P29" s="246">
        <v>129</v>
      </c>
      <c r="Q29" s="246">
        <v>141</v>
      </c>
      <c r="R29" s="246">
        <v>128</v>
      </c>
      <c r="S29" s="246">
        <v>133</v>
      </c>
      <c r="T29" s="246">
        <v>120</v>
      </c>
      <c r="U29" s="246">
        <v>126</v>
      </c>
      <c r="V29" s="246">
        <v>117</v>
      </c>
      <c r="W29" s="246">
        <v>130</v>
      </c>
      <c r="X29" s="246">
        <v>144</v>
      </c>
      <c r="Y29" s="246">
        <v>112</v>
      </c>
      <c r="Z29" s="246">
        <v>150</v>
      </c>
      <c r="AA29" s="209">
        <v>126</v>
      </c>
      <c r="AB29" s="7"/>
    </row>
    <row r="30" spans="1:28" ht="15.75" customHeight="1">
      <c r="A30" s="265"/>
      <c r="B30" s="577" t="s">
        <v>6</v>
      </c>
      <c r="C30" s="108">
        <v>1</v>
      </c>
      <c r="D30" s="247">
        <v>1</v>
      </c>
      <c r="E30" s="90" t="s">
        <v>171</v>
      </c>
      <c r="F30" s="304">
        <v>15</v>
      </c>
      <c r="G30" s="247">
        <v>12</v>
      </c>
      <c r="H30" s="90" t="s">
        <v>171</v>
      </c>
      <c r="I30" s="108">
        <v>3</v>
      </c>
      <c r="J30" s="108">
        <v>21</v>
      </c>
      <c r="K30" s="108">
        <v>12</v>
      </c>
      <c r="L30" s="56">
        <v>7</v>
      </c>
      <c r="M30" s="246">
        <v>314</v>
      </c>
      <c r="N30" s="246">
        <v>155</v>
      </c>
      <c r="O30" s="209">
        <v>159</v>
      </c>
      <c r="P30" s="246">
        <v>20</v>
      </c>
      <c r="Q30" s="246">
        <v>28</v>
      </c>
      <c r="R30" s="246">
        <v>22</v>
      </c>
      <c r="S30" s="246">
        <v>17</v>
      </c>
      <c r="T30" s="246">
        <v>26</v>
      </c>
      <c r="U30" s="246">
        <v>30</v>
      </c>
      <c r="V30" s="246">
        <v>25</v>
      </c>
      <c r="W30" s="246">
        <v>16</v>
      </c>
      <c r="X30" s="246">
        <v>30</v>
      </c>
      <c r="Y30" s="246">
        <v>26</v>
      </c>
      <c r="Z30" s="246">
        <v>32</v>
      </c>
      <c r="AA30" s="209">
        <v>42</v>
      </c>
      <c r="AB30" s="7"/>
    </row>
    <row r="31" spans="1:28" ht="15.75" customHeight="1">
      <c r="A31" s="265" t="s">
        <v>38</v>
      </c>
      <c r="B31" s="577" t="s">
        <v>7</v>
      </c>
      <c r="C31" s="108">
        <v>1</v>
      </c>
      <c r="D31" s="247">
        <v>1</v>
      </c>
      <c r="E31" s="90" t="s">
        <v>171</v>
      </c>
      <c r="F31" s="304">
        <v>18</v>
      </c>
      <c r="G31" s="247">
        <v>14</v>
      </c>
      <c r="H31" s="90" t="s">
        <v>171</v>
      </c>
      <c r="I31" s="108">
        <v>4</v>
      </c>
      <c r="J31" s="108">
        <v>26</v>
      </c>
      <c r="K31" s="108">
        <v>17</v>
      </c>
      <c r="L31" s="56">
        <v>2</v>
      </c>
      <c r="M31" s="246">
        <v>431</v>
      </c>
      <c r="N31" s="246">
        <v>226</v>
      </c>
      <c r="O31" s="209">
        <v>205</v>
      </c>
      <c r="P31" s="246">
        <v>36</v>
      </c>
      <c r="Q31" s="246">
        <v>39</v>
      </c>
      <c r="R31" s="246">
        <v>39</v>
      </c>
      <c r="S31" s="246">
        <v>36</v>
      </c>
      <c r="T31" s="246">
        <v>32</v>
      </c>
      <c r="U31" s="246">
        <v>36</v>
      </c>
      <c r="V31" s="246">
        <v>42</v>
      </c>
      <c r="W31" s="246">
        <v>29</v>
      </c>
      <c r="X31" s="246">
        <v>34</v>
      </c>
      <c r="Y31" s="246">
        <v>39</v>
      </c>
      <c r="Z31" s="246">
        <v>43</v>
      </c>
      <c r="AA31" s="209">
        <v>26</v>
      </c>
      <c r="AB31" s="7"/>
    </row>
    <row r="32" spans="1:28" ht="15.75" customHeight="1">
      <c r="A32" s="265"/>
      <c r="B32" s="577" t="s">
        <v>8</v>
      </c>
      <c r="C32" s="108">
        <v>1</v>
      </c>
      <c r="D32" s="247">
        <v>1</v>
      </c>
      <c r="E32" s="90" t="s">
        <v>171</v>
      </c>
      <c r="F32" s="304">
        <v>16</v>
      </c>
      <c r="G32" s="247">
        <v>12</v>
      </c>
      <c r="H32" s="90" t="s">
        <v>171</v>
      </c>
      <c r="I32" s="108">
        <v>4</v>
      </c>
      <c r="J32" s="108">
        <v>25</v>
      </c>
      <c r="K32" s="108">
        <v>11</v>
      </c>
      <c r="L32" s="56">
        <v>5</v>
      </c>
      <c r="M32" s="246">
        <v>320</v>
      </c>
      <c r="N32" s="246">
        <v>145</v>
      </c>
      <c r="O32" s="209">
        <v>175</v>
      </c>
      <c r="P32" s="246">
        <v>21</v>
      </c>
      <c r="Q32" s="246">
        <v>33</v>
      </c>
      <c r="R32" s="246">
        <v>27</v>
      </c>
      <c r="S32" s="246">
        <v>19</v>
      </c>
      <c r="T32" s="246">
        <v>21</v>
      </c>
      <c r="U32" s="246">
        <v>32</v>
      </c>
      <c r="V32" s="246">
        <v>30</v>
      </c>
      <c r="W32" s="246">
        <v>35</v>
      </c>
      <c r="X32" s="246">
        <v>17</v>
      </c>
      <c r="Y32" s="246">
        <v>31</v>
      </c>
      <c r="Z32" s="246">
        <v>29</v>
      </c>
      <c r="AA32" s="209">
        <v>25</v>
      </c>
      <c r="AB32" s="7"/>
    </row>
    <row r="33" spans="1:28" ht="15.75" customHeight="1">
      <c r="A33" s="265"/>
      <c r="B33" s="330" t="s">
        <v>9</v>
      </c>
      <c r="C33" s="108">
        <v>5</v>
      </c>
      <c r="D33" s="247">
        <v>5</v>
      </c>
      <c r="E33" s="90" t="s">
        <v>171</v>
      </c>
      <c r="F33" s="304">
        <v>84</v>
      </c>
      <c r="G33" s="247">
        <v>68</v>
      </c>
      <c r="H33" s="90" t="s">
        <v>171</v>
      </c>
      <c r="I33" s="108">
        <v>16</v>
      </c>
      <c r="J33" s="108">
        <v>115</v>
      </c>
      <c r="K33" s="108">
        <v>77</v>
      </c>
      <c r="L33" s="56">
        <v>28</v>
      </c>
      <c r="M33" s="246">
        <v>1825</v>
      </c>
      <c r="N33" s="246">
        <v>931</v>
      </c>
      <c r="O33" s="209">
        <v>894</v>
      </c>
      <c r="P33" s="246">
        <v>153</v>
      </c>
      <c r="Q33" s="246">
        <v>133</v>
      </c>
      <c r="R33" s="246">
        <v>149</v>
      </c>
      <c r="S33" s="246">
        <v>144</v>
      </c>
      <c r="T33" s="246">
        <v>148</v>
      </c>
      <c r="U33" s="246">
        <v>147</v>
      </c>
      <c r="V33" s="246">
        <v>158</v>
      </c>
      <c r="W33" s="246">
        <v>162</v>
      </c>
      <c r="X33" s="246">
        <v>162</v>
      </c>
      <c r="Y33" s="246">
        <v>151</v>
      </c>
      <c r="Z33" s="246">
        <v>161</v>
      </c>
      <c r="AA33" s="209">
        <v>157</v>
      </c>
      <c r="AB33" s="7"/>
    </row>
    <row r="34" spans="1:28" ht="15.75" customHeight="1">
      <c r="A34" s="265" t="s">
        <v>39</v>
      </c>
      <c r="B34" s="577" t="s">
        <v>10</v>
      </c>
      <c r="C34" s="108">
        <v>1</v>
      </c>
      <c r="D34" s="247">
        <v>1</v>
      </c>
      <c r="E34" s="90" t="s">
        <v>171</v>
      </c>
      <c r="F34" s="304">
        <v>6</v>
      </c>
      <c r="G34" s="247">
        <v>6</v>
      </c>
      <c r="H34" s="90" t="s">
        <v>171</v>
      </c>
      <c r="I34" s="90" t="s">
        <v>171</v>
      </c>
      <c r="J34" s="108">
        <v>9</v>
      </c>
      <c r="K34" s="108">
        <v>4</v>
      </c>
      <c r="L34" s="56">
        <v>3</v>
      </c>
      <c r="M34" s="246">
        <v>49</v>
      </c>
      <c r="N34" s="246">
        <v>29</v>
      </c>
      <c r="O34" s="209">
        <v>20</v>
      </c>
      <c r="P34" s="246">
        <v>4</v>
      </c>
      <c r="Q34" s="246">
        <v>4</v>
      </c>
      <c r="R34" s="246">
        <v>4</v>
      </c>
      <c r="S34" s="246">
        <v>3</v>
      </c>
      <c r="T34" s="246">
        <v>4</v>
      </c>
      <c r="U34" s="246">
        <v>2</v>
      </c>
      <c r="V34" s="246">
        <v>6</v>
      </c>
      <c r="W34" s="246">
        <v>7</v>
      </c>
      <c r="X34" s="246">
        <v>4</v>
      </c>
      <c r="Y34" s="246">
        <v>1</v>
      </c>
      <c r="Z34" s="246">
        <v>7</v>
      </c>
      <c r="AA34" s="209">
        <v>3</v>
      </c>
      <c r="AB34" s="7"/>
    </row>
    <row r="35" spans="1:28" ht="15.75" customHeight="1">
      <c r="A35" s="265"/>
      <c r="B35" s="577" t="s">
        <v>11</v>
      </c>
      <c r="C35" s="108">
        <v>1</v>
      </c>
      <c r="D35" s="247">
        <v>1</v>
      </c>
      <c r="E35" s="90" t="s">
        <v>171</v>
      </c>
      <c r="F35" s="304">
        <v>7</v>
      </c>
      <c r="G35" s="247">
        <v>6</v>
      </c>
      <c r="H35" s="90" t="s">
        <v>171</v>
      </c>
      <c r="I35" s="108">
        <v>1</v>
      </c>
      <c r="J35" s="108">
        <v>12</v>
      </c>
      <c r="K35" s="108">
        <v>6</v>
      </c>
      <c r="L35" s="56">
        <v>5</v>
      </c>
      <c r="M35" s="246">
        <v>66</v>
      </c>
      <c r="N35" s="246">
        <v>35</v>
      </c>
      <c r="O35" s="209">
        <v>31</v>
      </c>
      <c r="P35" s="246">
        <v>2</v>
      </c>
      <c r="Q35" s="246">
        <v>5</v>
      </c>
      <c r="R35" s="246">
        <v>6</v>
      </c>
      <c r="S35" s="246">
        <v>5</v>
      </c>
      <c r="T35" s="246">
        <v>5</v>
      </c>
      <c r="U35" s="246">
        <v>6</v>
      </c>
      <c r="V35" s="246">
        <v>2</v>
      </c>
      <c r="W35" s="246">
        <v>8</v>
      </c>
      <c r="X35" s="246">
        <v>8</v>
      </c>
      <c r="Y35" s="246">
        <v>4</v>
      </c>
      <c r="Z35" s="246">
        <v>12</v>
      </c>
      <c r="AA35" s="209">
        <v>3</v>
      </c>
      <c r="AB35" s="7"/>
    </row>
    <row r="36" spans="1:28" ht="15.75" customHeight="1">
      <c r="A36" s="265" t="s">
        <v>40</v>
      </c>
      <c r="B36" s="577" t="s">
        <v>12</v>
      </c>
      <c r="C36" s="108">
        <v>1</v>
      </c>
      <c r="D36" s="247">
        <v>1</v>
      </c>
      <c r="E36" s="90" t="s">
        <v>171</v>
      </c>
      <c r="F36" s="304">
        <v>15</v>
      </c>
      <c r="G36" s="247">
        <v>12</v>
      </c>
      <c r="H36" s="90" t="s">
        <v>171</v>
      </c>
      <c r="I36" s="108">
        <v>3</v>
      </c>
      <c r="J36" s="108">
        <v>23</v>
      </c>
      <c r="K36" s="108">
        <v>13</v>
      </c>
      <c r="L36" s="56">
        <v>3</v>
      </c>
      <c r="M36" s="246">
        <v>329</v>
      </c>
      <c r="N36" s="246">
        <v>174</v>
      </c>
      <c r="O36" s="209">
        <v>155</v>
      </c>
      <c r="P36" s="246">
        <v>25</v>
      </c>
      <c r="Q36" s="246">
        <v>23</v>
      </c>
      <c r="R36" s="246">
        <v>27</v>
      </c>
      <c r="S36" s="246">
        <v>28</v>
      </c>
      <c r="T36" s="246">
        <v>30</v>
      </c>
      <c r="U36" s="246">
        <v>15</v>
      </c>
      <c r="V36" s="246">
        <v>31</v>
      </c>
      <c r="W36" s="246">
        <v>31</v>
      </c>
      <c r="X36" s="246">
        <v>30</v>
      </c>
      <c r="Y36" s="246">
        <v>30</v>
      </c>
      <c r="Z36" s="246">
        <v>31</v>
      </c>
      <c r="AA36" s="209">
        <v>28</v>
      </c>
      <c r="AB36" s="7"/>
    </row>
    <row r="37" spans="1:28" ht="15.75" customHeight="1">
      <c r="A37" s="265"/>
      <c r="B37" s="330" t="s">
        <v>13</v>
      </c>
      <c r="C37" s="108">
        <v>1</v>
      </c>
      <c r="D37" s="247">
        <v>1</v>
      </c>
      <c r="E37" s="90" t="s">
        <v>171</v>
      </c>
      <c r="F37" s="304">
        <v>11</v>
      </c>
      <c r="G37" s="247">
        <v>10</v>
      </c>
      <c r="H37" s="90" t="s">
        <v>171</v>
      </c>
      <c r="I37" s="108">
        <v>1</v>
      </c>
      <c r="J37" s="108">
        <v>17</v>
      </c>
      <c r="K37" s="108">
        <v>9</v>
      </c>
      <c r="L37" s="56">
        <v>3</v>
      </c>
      <c r="M37" s="246">
        <v>252</v>
      </c>
      <c r="N37" s="246">
        <v>136</v>
      </c>
      <c r="O37" s="209">
        <v>116</v>
      </c>
      <c r="P37" s="246">
        <v>20</v>
      </c>
      <c r="Q37" s="246">
        <v>18</v>
      </c>
      <c r="R37" s="246">
        <v>18</v>
      </c>
      <c r="S37" s="246">
        <v>20</v>
      </c>
      <c r="T37" s="246">
        <v>23</v>
      </c>
      <c r="U37" s="246">
        <v>17</v>
      </c>
      <c r="V37" s="246">
        <v>17</v>
      </c>
      <c r="W37" s="246">
        <v>17</v>
      </c>
      <c r="X37" s="246">
        <v>26</v>
      </c>
      <c r="Y37" s="246">
        <v>17</v>
      </c>
      <c r="Z37" s="246">
        <v>32</v>
      </c>
      <c r="AA37" s="209">
        <v>27</v>
      </c>
      <c r="AB37" s="7"/>
    </row>
    <row r="38" spans="1:28" ht="15.75" customHeight="1">
      <c r="A38" s="265" t="s">
        <v>41</v>
      </c>
      <c r="B38" s="577" t="s">
        <v>14</v>
      </c>
      <c r="C38" s="108">
        <v>3</v>
      </c>
      <c r="D38" s="247">
        <v>3</v>
      </c>
      <c r="E38" s="90" t="s">
        <v>171</v>
      </c>
      <c r="F38" s="304">
        <v>61</v>
      </c>
      <c r="G38" s="247">
        <v>49</v>
      </c>
      <c r="H38" s="90" t="s">
        <v>171</v>
      </c>
      <c r="I38" s="108">
        <v>12</v>
      </c>
      <c r="J38" s="108">
        <v>83</v>
      </c>
      <c r="K38" s="108">
        <v>48</v>
      </c>
      <c r="L38" s="56">
        <v>32</v>
      </c>
      <c r="M38" s="246">
        <v>1463</v>
      </c>
      <c r="N38" s="246">
        <v>794</v>
      </c>
      <c r="O38" s="209">
        <v>669</v>
      </c>
      <c r="P38" s="246">
        <v>117</v>
      </c>
      <c r="Q38" s="246">
        <v>103</v>
      </c>
      <c r="R38" s="246">
        <v>139</v>
      </c>
      <c r="S38" s="246">
        <v>109</v>
      </c>
      <c r="T38" s="246">
        <v>133</v>
      </c>
      <c r="U38" s="246">
        <v>94</v>
      </c>
      <c r="V38" s="246">
        <v>119</v>
      </c>
      <c r="W38" s="246">
        <v>106</v>
      </c>
      <c r="X38" s="246">
        <v>136</v>
      </c>
      <c r="Y38" s="246">
        <v>130</v>
      </c>
      <c r="Z38" s="246">
        <v>150</v>
      </c>
      <c r="AA38" s="209">
        <v>127</v>
      </c>
      <c r="AB38" s="7"/>
    </row>
    <row r="39" spans="1:28" ht="15.75" customHeight="1">
      <c r="A39" s="265"/>
      <c r="B39" s="577" t="s">
        <v>15</v>
      </c>
      <c r="C39" s="108">
        <v>3</v>
      </c>
      <c r="D39" s="247">
        <v>3</v>
      </c>
      <c r="E39" s="90" t="s">
        <v>171</v>
      </c>
      <c r="F39" s="304">
        <v>47</v>
      </c>
      <c r="G39" s="247">
        <v>38</v>
      </c>
      <c r="H39" s="90" t="s">
        <v>171</v>
      </c>
      <c r="I39" s="108">
        <v>9</v>
      </c>
      <c r="J39" s="108">
        <v>66</v>
      </c>
      <c r="K39" s="108">
        <v>41</v>
      </c>
      <c r="L39" s="56">
        <v>13</v>
      </c>
      <c r="M39" s="246">
        <v>1114</v>
      </c>
      <c r="N39" s="246">
        <v>579</v>
      </c>
      <c r="O39" s="209">
        <v>535</v>
      </c>
      <c r="P39" s="246">
        <v>93</v>
      </c>
      <c r="Q39" s="246">
        <v>97</v>
      </c>
      <c r="R39" s="246">
        <v>101</v>
      </c>
      <c r="S39" s="246">
        <v>83</v>
      </c>
      <c r="T39" s="246">
        <v>106</v>
      </c>
      <c r="U39" s="246">
        <v>86</v>
      </c>
      <c r="V39" s="246">
        <v>77</v>
      </c>
      <c r="W39" s="246">
        <v>81</v>
      </c>
      <c r="X39" s="246">
        <v>111</v>
      </c>
      <c r="Y39" s="246">
        <v>83</v>
      </c>
      <c r="Z39" s="246">
        <v>91</v>
      </c>
      <c r="AA39" s="209">
        <v>105</v>
      </c>
      <c r="AB39" s="7"/>
    </row>
    <row r="40" spans="1:28" ht="15.75" customHeight="1">
      <c r="A40" s="265"/>
      <c r="B40" s="577" t="s">
        <v>16</v>
      </c>
      <c r="C40" s="108">
        <v>5</v>
      </c>
      <c r="D40" s="247">
        <v>5</v>
      </c>
      <c r="E40" s="90" t="s">
        <v>171</v>
      </c>
      <c r="F40" s="304">
        <v>93</v>
      </c>
      <c r="G40" s="247">
        <v>77</v>
      </c>
      <c r="H40" s="90" t="s">
        <v>171</v>
      </c>
      <c r="I40" s="108">
        <v>16</v>
      </c>
      <c r="J40" s="108">
        <v>133</v>
      </c>
      <c r="K40" s="108">
        <v>85</v>
      </c>
      <c r="L40" s="56">
        <v>57</v>
      </c>
      <c r="M40" s="246">
        <v>2278</v>
      </c>
      <c r="N40" s="246">
        <v>1145</v>
      </c>
      <c r="O40" s="209">
        <v>1133</v>
      </c>
      <c r="P40" s="246">
        <v>204</v>
      </c>
      <c r="Q40" s="246">
        <v>190</v>
      </c>
      <c r="R40" s="246">
        <v>202</v>
      </c>
      <c r="S40" s="246">
        <v>181</v>
      </c>
      <c r="T40" s="246">
        <v>187</v>
      </c>
      <c r="U40" s="246">
        <v>185</v>
      </c>
      <c r="V40" s="246">
        <v>194</v>
      </c>
      <c r="W40" s="246">
        <v>203</v>
      </c>
      <c r="X40" s="246">
        <v>153</v>
      </c>
      <c r="Y40" s="246">
        <v>192</v>
      </c>
      <c r="Z40" s="246">
        <v>205</v>
      </c>
      <c r="AA40" s="209">
        <v>182</v>
      </c>
      <c r="AB40" s="7"/>
    </row>
    <row r="41" spans="1:28" ht="15.75" customHeight="1">
      <c r="A41" s="265"/>
      <c r="B41" s="577" t="s">
        <v>17</v>
      </c>
      <c r="C41" s="108">
        <v>3</v>
      </c>
      <c r="D41" s="247">
        <v>3</v>
      </c>
      <c r="E41" s="90" t="s">
        <v>171</v>
      </c>
      <c r="F41" s="304">
        <v>42</v>
      </c>
      <c r="G41" s="247">
        <v>35</v>
      </c>
      <c r="H41" s="90" t="s">
        <v>171</v>
      </c>
      <c r="I41" s="108">
        <v>7</v>
      </c>
      <c r="J41" s="108">
        <v>64</v>
      </c>
      <c r="K41" s="108">
        <v>38</v>
      </c>
      <c r="L41" s="56">
        <v>30</v>
      </c>
      <c r="M41" s="246">
        <v>890</v>
      </c>
      <c r="N41" s="246">
        <v>463</v>
      </c>
      <c r="O41" s="209">
        <v>427</v>
      </c>
      <c r="P41" s="246">
        <v>79</v>
      </c>
      <c r="Q41" s="246">
        <v>57</v>
      </c>
      <c r="R41" s="246">
        <v>64</v>
      </c>
      <c r="S41" s="246">
        <v>59</v>
      </c>
      <c r="T41" s="246">
        <v>70</v>
      </c>
      <c r="U41" s="246">
        <v>76</v>
      </c>
      <c r="V41" s="246">
        <v>93</v>
      </c>
      <c r="W41" s="246">
        <v>78</v>
      </c>
      <c r="X41" s="246">
        <v>81</v>
      </c>
      <c r="Y41" s="246">
        <v>83</v>
      </c>
      <c r="Z41" s="246">
        <v>76</v>
      </c>
      <c r="AA41" s="209">
        <v>74</v>
      </c>
      <c r="AB41" s="7"/>
    </row>
    <row r="42" spans="1:28" ht="15.75" customHeight="1">
      <c r="A42" s="265" t="s">
        <v>42</v>
      </c>
      <c r="B42" s="577" t="s">
        <v>18</v>
      </c>
      <c r="C42" s="108">
        <v>2</v>
      </c>
      <c r="D42" s="247">
        <v>2</v>
      </c>
      <c r="E42" s="90" t="s">
        <v>171</v>
      </c>
      <c r="F42" s="304">
        <v>19</v>
      </c>
      <c r="G42" s="247">
        <v>12</v>
      </c>
      <c r="H42" s="90" t="s">
        <v>171</v>
      </c>
      <c r="I42" s="108">
        <v>7</v>
      </c>
      <c r="J42" s="108">
        <v>32</v>
      </c>
      <c r="K42" s="108">
        <v>16</v>
      </c>
      <c r="L42" s="56">
        <v>9</v>
      </c>
      <c r="M42" s="246">
        <v>247</v>
      </c>
      <c r="N42" s="246">
        <v>117</v>
      </c>
      <c r="O42" s="209">
        <v>130</v>
      </c>
      <c r="P42" s="246">
        <v>15</v>
      </c>
      <c r="Q42" s="246">
        <v>17</v>
      </c>
      <c r="R42" s="246">
        <v>19</v>
      </c>
      <c r="S42" s="246">
        <v>17</v>
      </c>
      <c r="T42" s="246">
        <v>18</v>
      </c>
      <c r="U42" s="246">
        <v>17</v>
      </c>
      <c r="V42" s="246">
        <v>26</v>
      </c>
      <c r="W42" s="246">
        <v>22</v>
      </c>
      <c r="X42" s="246">
        <v>14</v>
      </c>
      <c r="Y42" s="246">
        <v>26</v>
      </c>
      <c r="Z42" s="246">
        <v>25</v>
      </c>
      <c r="AA42" s="209">
        <v>31</v>
      </c>
      <c r="AB42" s="7"/>
    </row>
    <row r="43" spans="1:28" ht="15.75" customHeight="1">
      <c r="A43" s="265"/>
      <c r="B43" s="577" t="s">
        <v>19</v>
      </c>
      <c r="C43" s="108">
        <v>3</v>
      </c>
      <c r="D43" s="247">
        <v>3</v>
      </c>
      <c r="E43" s="90" t="s">
        <v>171</v>
      </c>
      <c r="F43" s="304">
        <v>52</v>
      </c>
      <c r="G43" s="247">
        <v>39</v>
      </c>
      <c r="H43" s="90" t="s">
        <v>171</v>
      </c>
      <c r="I43" s="108">
        <v>13</v>
      </c>
      <c r="J43" s="108">
        <v>72</v>
      </c>
      <c r="K43" s="108">
        <v>42</v>
      </c>
      <c r="L43" s="56">
        <v>30</v>
      </c>
      <c r="M43" s="246">
        <v>1054</v>
      </c>
      <c r="N43" s="246">
        <v>527</v>
      </c>
      <c r="O43" s="209">
        <v>527</v>
      </c>
      <c r="P43" s="246">
        <v>73</v>
      </c>
      <c r="Q43" s="246">
        <v>83</v>
      </c>
      <c r="R43" s="246">
        <v>94</v>
      </c>
      <c r="S43" s="246">
        <v>84</v>
      </c>
      <c r="T43" s="246">
        <v>79</v>
      </c>
      <c r="U43" s="246">
        <v>85</v>
      </c>
      <c r="V43" s="246">
        <v>94</v>
      </c>
      <c r="W43" s="246">
        <v>103</v>
      </c>
      <c r="X43" s="246">
        <v>95</v>
      </c>
      <c r="Y43" s="246">
        <v>91</v>
      </c>
      <c r="Z43" s="246">
        <v>92</v>
      </c>
      <c r="AA43" s="209">
        <v>81</v>
      </c>
      <c r="AB43" s="7"/>
    </row>
    <row r="44" spans="1:28" ht="15.75" customHeight="1">
      <c r="A44" s="265"/>
      <c r="B44" s="577" t="s">
        <v>20</v>
      </c>
      <c r="C44" s="108">
        <v>4</v>
      </c>
      <c r="D44" s="247">
        <v>4</v>
      </c>
      <c r="E44" s="90" t="s">
        <v>171</v>
      </c>
      <c r="F44" s="304">
        <v>12</v>
      </c>
      <c r="G44" s="247">
        <v>10</v>
      </c>
      <c r="H44" s="90" t="s">
        <v>171</v>
      </c>
      <c r="I44" s="108">
        <v>2</v>
      </c>
      <c r="J44" s="108">
        <v>19</v>
      </c>
      <c r="K44" s="108">
        <v>10</v>
      </c>
      <c r="L44" s="56">
        <v>7</v>
      </c>
      <c r="M44" s="246">
        <v>235</v>
      </c>
      <c r="N44" s="246">
        <v>116</v>
      </c>
      <c r="O44" s="209">
        <v>119</v>
      </c>
      <c r="P44" s="246">
        <v>16</v>
      </c>
      <c r="Q44" s="246">
        <v>16</v>
      </c>
      <c r="R44" s="246">
        <v>16</v>
      </c>
      <c r="S44" s="246">
        <v>14</v>
      </c>
      <c r="T44" s="246">
        <v>18</v>
      </c>
      <c r="U44" s="246">
        <v>18</v>
      </c>
      <c r="V44" s="246">
        <v>16</v>
      </c>
      <c r="W44" s="246">
        <v>26</v>
      </c>
      <c r="X44" s="246">
        <v>27</v>
      </c>
      <c r="Y44" s="246">
        <v>16</v>
      </c>
      <c r="Z44" s="246">
        <v>23</v>
      </c>
      <c r="AA44" s="209">
        <v>29</v>
      </c>
      <c r="AB44" s="7"/>
    </row>
    <row r="45" spans="1:28" ht="15.75" customHeight="1">
      <c r="A45" s="265"/>
      <c r="B45" s="577" t="s">
        <v>21</v>
      </c>
      <c r="C45" s="108">
        <v>1</v>
      </c>
      <c r="D45" s="247">
        <v>1</v>
      </c>
      <c r="E45" s="90" t="s">
        <v>171</v>
      </c>
      <c r="F45" s="304">
        <v>6</v>
      </c>
      <c r="G45" s="247">
        <v>4</v>
      </c>
      <c r="H45" s="108">
        <v>1</v>
      </c>
      <c r="I45" s="108">
        <v>1</v>
      </c>
      <c r="J45" s="108">
        <v>7</v>
      </c>
      <c r="K45" s="108">
        <v>2</v>
      </c>
      <c r="L45" s="56">
        <v>4</v>
      </c>
      <c r="M45" s="246">
        <v>19</v>
      </c>
      <c r="N45" s="246">
        <v>8</v>
      </c>
      <c r="O45" s="209">
        <v>11</v>
      </c>
      <c r="P45" s="246">
        <v>1</v>
      </c>
      <c r="Q45" s="246">
        <v>2</v>
      </c>
      <c r="R45" s="90" t="s">
        <v>151</v>
      </c>
      <c r="S45" s="246">
        <v>3</v>
      </c>
      <c r="T45" s="246">
        <v>1</v>
      </c>
      <c r="U45" s="246">
        <v>1</v>
      </c>
      <c r="V45" s="90" t="s">
        <v>151</v>
      </c>
      <c r="W45" s="246">
        <v>3</v>
      </c>
      <c r="X45" s="246">
        <v>2</v>
      </c>
      <c r="Y45" s="246">
        <v>2</v>
      </c>
      <c r="Z45" s="246">
        <v>4</v>
      </c>
      <c r="AA45" s="316" t="s">
        <v>151</v>
      </c>
      <c r="AB45" s="7"/>
    </row>
    <row r="46" spans="1:28" ht="15.75" customHeight="1">
      <c r="A46" s="265"/>
      <c r="B46" s="577" t="s">
        <v>22</v>
      </c>
      <c r="C46" s="108">
        <v>1</v>
      </c>
      <c r="D46" s="247">
        <v>1</v>
      </c>
      <c r="E46" s="90" t="s">
        <v>171</v>
      </c>
      <c r="F46" s="304">
        <v>8</v>
      </c>
      <c r="G46" s="247">
        <v>6</v>
      </c>
      <c r="H46" s="90" t="s">
        <v>171</v>
      </c>
      <c r="I46" s="108">
        <v>2</v>
      </c>
      <c r="J46" s="108">
        <v>12</v>
      </c>
      <c r="K46" s="108">
        <v>5</v>
      </c>
      <c r="L46" s="56">
        <v>4</v>
      </c>
      <c r="M46" s="246">
        <v>58</v>
      </c>
      <c r="N46" s="246">
        <v>35</v>
      </c>
      <c r="O46" s="209">
        <v>23</v>
      </c>
      <c r="P46" s="246">
        <v>6</v>
      </c>
      <c r="Q46" s="246">
        <v>6</v>
      </c>
      <c r="R46" s="246">
        <v>5</v>
      </c>
      <c r="S46" s="246">
        <v>4</v>
      </c>
      <c r="T46" s="246">
        <v>8</v>
      </c>
      <c r="U46" s="246">
        <v>4</v>
      </c>
      <c r="V46" s="246">
        <v>6</v>
      </c>
      <c r="W46" s="246">
        <v>4</v>
      </c>
      <c r="X46" s="246">
        <v>4</v>
      </c>
      <c r="Y46" s="246">
        <v>2</v>
      </c>
      <c r="Z46" s="246">
        <v>6</v>
      </c>
      <c r="AA46" s="209">
        <v>3</v>
      </c>
      <c r="AB46" s="7"/>
    </row>
    <row r="47" spans="1:28" ht="15.75" customHeight="1">
      <c r="A47" s="265"/>
      <c r="B47" s="330" t="s">
        <v>23</v>
      </c>
      <c r="C47" s="108">
        <v>1</v>
      </c>
      <c r="D47" s="247">
        <v>1</v>
      </c>
      <c r="E47" s="90" t="s">
        <v>171</v>
      </c>
      <c r="F47" s="304">
        <v>3</v>
      </c>
      <c r="G47" s="247">
        <v>1</v>
      </c>
      <c r="H47" s="108">
        <v>2</v>
      </c>
      <c r="I47" s="90" t="s">
        <v>171</v>
      </c>
      <c r="J47" s="108">
        <v>7</v>
      </c>
      <c r="K47" s="108">
        <v>3</v>
      </c>
      <c r="L47" s="56">
        <v>2</v>
      </c>
      <c r="M47" s="246">
        <v>16</v>
      </c>
      <c r="N47" s="246">
        <v>6</v>
      </c>
      <c r="O47" s="209">
        <v>10</v>
      </c>
      <c r="P47" s="90" t="s">
        <v>151</v>
      </c>
      <c r="Q47" s="246">
        <v>1</v>
      </c>
      <c r="R47" s="246">
        <v>1</v>
      </c>
      <c r="S47" s="246">
        <v>2</v>
      </c>
      <c r="T47" s="90" t="s">
        <v>151</v>
      </c>
      <c r="U47" s="246">
        <v>4</v>
      </c>
      <c r="V47" s="246">
        <v>4</v>
      </c>
      <c r="W47" s="246">
        <v>2</v>
      </c>
      <c r="X47" s="90" t="s">
        <v>151</v>
      </c>
      <c r="Y47" s="90" t="s">
        <v>151</v>
      </c>
      <c r="Z47" s="246">
        <v>1</v>
      </c>
      <c r="AA47" s="209">
        <v>1</v>
      </c>
      <c r="AB47" s="7"/>
    </row>
    <row r="48" spans="1:28" ht="15.75" customHeight="1">
      <c r="A48" s="265"/>
      <c r="B48" s="330" t="s">
        <v>24</v>
      </c>
      <c r="C48" s="108">
        <v>5</v>
      </c>
      <c r="D48" s="247">
        <v>5</v>
      </c>
      <c r="E48" s="90" t="s">
        <v>171</v>
      </c>
      <c r="F48" s="304">
        <v>26</v>
      </c>
      <c r="G48" s="247">
        <v>20</v>
      </c>
      <c r="H48" s="108">
        <v>1</v>
      </c>
      <c r="I48" s="108">
        <v>5</v>
      </c>
      <c r="J48" s="108">
        <v>40</v>
      </c>
      <c r="K48" s="108">
        <v>22</v>
      </c>
      <c r="L48" s="56">
        <v>14</v>
      </c>
      <c r="M48" s="246">
        <v>155</v>
      </c>
      <c r="N48" s="246">
        <v>85</v>
      </c>
      <c r="O48" s="209">
        <v>70</v>
      </c>
      <c r="P48" s="246">
        <v>16</v>
      </c>
      <c r="Q48" s="246">
        <v>10</v>
      </c>
      <c r="R48" s="246">
        <v>16</v>
      </c>
      <c r="S48" s="246">
        <v>10</v>
      </c>
      <c r="T48" s="246">
        <v>11</v>
      </c>
      <c r="U48" s="246">
        <v>15</v>
      </c>
      <c r="V48" s="246">
        <v>16</v>
      </c>
      <c r="W48" s="246">
        <v>10</v>
      </c>
      <c r="X48" s="246">
        <v>13</v>
      </c>
      <c r="Y48" s="246">
        <v>10</v>
      </c>
      <c r="Z48" s="246">
        <v>13</v>
      </c>
      <c r="AA48" s="209">
        <v>15</v>
      </c>
      <c r="AB48" s="7"/>
    </row>
    <row r="49" spans="1:28" ht="15.75" customHeight="1">
      <c r="A49" s="265"/>
      <c r="B49" s="330" t="s">
        <v>25</v>
      </c>
      <c r="C49" s="108">
        <v>1</v>
      </c>
      <c r="D49" s="247">
        <v>1</v>
      </c>
      <c r="E49" s="90" t="s">
        <v>171</v>
      </c>
      <c r="F49" s="304">
        <v>8</v>
      </c>
      <c r="G49" s="247">
        <v>6</v>
      </c>
      <c r="H49" s="90" t="s">
        <v>171</v>
      </c>
      <c r="I49" s="108">
        <v>2</v>
      </c>
      <c r="J49" s="108">
        <v>12</v>
      </c>
      <c r="K49" s="108">
        <v>5</v>
      </c>
      <c r="L49" s="56">
        <v>2</v>
      </c>
      <c r="M49" s="246">
        <v>48</v>
      </c>
      <c r="N49" s="246">
        <v>20</v>
      </c>
      <c r="O49" s="209">
        <v>28</v>
      </c>
      <c r="P49" s="90" t="s">
        <v>151</v>
      </c>
      <c r="Q49" s="246">
        <v>4</v>
      </c>
      <c r="R49" s="246">
        <v>2</v>
      </c>
      <c r="S49" s="246">
        <v>4</v>
      </c>
      <c r="T49" s="246">
        <v>6</v>
      </c>
      <c r="U49" s="246">
        <v>4</v>
      </c>
      <c r="V49" s="246">
        <v>5</v>
      </c>
      <c r="W49" s="246">
        <v>6</v>
      </c>
      <c r="X49" s="246">
        <v>4</v>
      </c>
      <c r="Y49" s="246">
        <v>4</v>
      </c>
      <c r="Z49" s="246">
        <v>3</v>
      </c>
      <c r="AA49" s="209">
        <v>6</v>
      </c>
      <c r="AB49" s="7"/>
    </row>
    <row r="50" spans="1:28" ht="15.75" customHeight="1">
      <c r="A50" s="265"/>
      <c r="B50" s="330" t="s">
        <v>26</v>
      </c>
      <c r="C50" s="108">
        <v>1</v>
      </c>
      <c r="D50" s="247">
        <v>1</v>
      </c>
      <c r="E50" s="90" t="s">
        <v>171</v>
      </c>
      <c r="F50" s="304">
        <v>5</v>
      </c>
      <c r="G50" s="248">
        <v>1</v>
      </c>
      <c r="H50" s="108">
        <v>2</v>
      </c>
      <c r="I50" s="108">
        <v>2</v>
      </c>
      <c r="J50" s="108">
        <v>8</v>
      </c>
      <c r="K50" s="108">
        <v>4</v>
      </c>
      <c r="L50" s="56">
        <v>3</v>
      </c>
      <c r="M50" s="246">
        <v>18</v>
      </c>
      <c r="N50" s="246">
        <v>12</v>
      </c>
      <c r="O50" s="209">
        <v>6</v>
      </c>
      <c r="P50" s="90" t="s">
        <v>151</v>
      </c>
      <c r="Q50" s="90" t="s">
        <v>151</v>
      </c>
      <c r="R50" s="246">
        <v>2</v>
      </c>
      <c r="S50" s="90" t="s">
        <v>151</v>
      </c>
      <c r="T50" s="246">
        <v>4</v>
      </c>
      <c r="U50" s="90" t="s">
        <v>151</v>
      </c>
      <c r="V50" s="246">
        <v>3</v>
      </c>
      <c r="W50" s="246">
        <v>1</v>
      </c>
      <c r="X50" s="246">
        <v>3</v>
      </c>
      <c r="Y50" s="246">
        <v>4</v>
      </c>
      <c r="Z50" s="90" t="s">
        <v>151</v>
      </c>
      <c r="AA50" s="209">
        <v>1</v>
      </c>
      <c r="AB50" s="7"/>
    </row>
    <row r="51" spans="1:28" ht="15.75" customHeight="1">
      <c r="A51" s="265"/>
      <c r="B51" s="577" t="s">
        <v>27</v>
      </c>
      <c r="C51" s="108">
        <v>1</v>
      </c>
      <c r="D51" s="247">
        <v>1</v>
      </c>
      <c r="E51" s="90" t="s">
        <v>171</v>
      </c>
      <c r="F51" s="304">
        <v>9</v>
      </c>
      <c r="G51" s="247">
        <v>6</v>
      </c>
      <c r="H51" s="90" t="s">
        <v>171</v>
      </c>
      <c r="I51" s="108">
        <v>3</v>
      </c>
      <c r="J51" s="108">
        <v>11</v>
      </c>
      <c r="K51" s="108">
        <v>5</v>
      </c>
      <c r="L51" s="56">
        <v>8</v>
      </c>
      <c r="M51" s="246">
        <v>34</v>
      </c>
      <c r="N51" s="246">
        <v>21</v>
      </c>
      <c r="O51" s="209">
        <v>13</v>
      </c>
      <c r="P51" s="246">
        <v>4</v>
      </c>
      <c r="Q51" s="246">
        <v>2</v>
      </c>
      <c r="R51" s="90" t="s">
        <v>151</v>
      </c>
      <c r="S51" s="246">
        <v>3</v>
      </c>
      <c r="T51" s="246">
        <v>3</v>
      </c>
      <c r="U51" s="246">
        <v>3</v>
      </c>
      <c r="V51" s="246">
        <v>7</v>
      </c>
      <c r="W51" s="246">
        <v>1</v>
      </c>
      <c r="X51" s="246">
        <v>4</v>
      </c>
      <c r="Y51" s="90" t="s">
        <v>151</v>
      </c>
      <c r="Z51" s="246">
        <v>3</v>
      </c>
      <c r="AA51" s="209">
        <v>4</v>
      </c>
      <c r="AB51" s="7"/>
    </row>
    <row r="52" spans="1:28" ht="15.75" customHeight="1">
      <c r="A52" s="266"/>
      <c r="B52" s="331" t="s">
        <v>28</v>
      </c>
      <c r="C52" s="168">
        <v>1</v>
      </c>
      <c r="D52" s="249">
        <v>1</v>
      </c>
      <c r="E52" s="178" t="s">
        <v>171</v>
      </c>
      <c r="F52" s="305">
        <v>7</v>
      </c>
      <c r="G52" s="249">
        <v>6</v>
      </c>
      <c r="H52" s="178" t="s">
        <v>171</v>
      </c>
      <c r="I52" s="168">
        <v>1</v>
      </c>
      <c r="J52" s="168">
        <v>11</v>
      </c>
      <c r="K52" s="168">
        <v>6</v>
      </c>
      <c r="L52" s="169">
        <v>3</v>
      </c>
      <c r="M52" s="202">
        <v>70</v>
      </c>
      <c r="N52" s="202">
        <v>36</v>
      </c>
      <c r="O52" s="210">
        <v>34</v>
      </c>
      <c r="P52" s="202">
        <v>8</v>
      </c>
      <c r="Q52" s="202">
        <v>4</v>
      </c>
      <c r="R52" s="202">
        <v>7</v>
      </c>
      <c r="S52" s="202">
        <v>4</v>
      </c>
      <c r="T52" s="202">
        <v>5</v>
      </c>
      <c r="U52" s="202">
        <v>3</v>
      </c>
      <c r="V52" s="202">
        <v>5</v>
      </c>
      <c r="W52" s="202">
        <v>8</v>
      </c>
      <c r="X52" s="202">
        <v>5</v>
      </c>
      <c r="Y52" s="202">
        <v>8</v>
      </c>
      <c r="Z52" s="202">
        <v>6</v>
      </c>
      <c r="AA52" s="210">
        <v>7</v>
      </c>
      <c r="AB52" s="7"/>
    </row>
    <row r="53" spans="1:28" ht="12">
      <c r="A53" s="29"/>
      <c r="B53" s="2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30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306"/>
      <c r="AB53" s="7"/>
    </row>
    <row r="54" spans="15:27" ht="12">
      <c r="O54" s="16"/>
      <c r="AA54" s="16"/>
    </row>
    <row r="55" spans="15:27" ht="12">
      <c r="O55" s="16"/>
      <c r="AA55" s="16"/>
    </row>
    <row r="56" spans="15:27" ht="12">
      <c r="O56" s="16"/>
      <c r="AA56" s="16"/>
    </row>
    <row r="57" spans="15:27" ht="12">
      <c r="O57" s="16"/>
      <c r="AA57" s="16"/>
    </row>
    <row r="58" spans="15:27" ht="12">
      <c r="O58" s="16"/>
      <c r="AA58" s="16"/>
    </row>
    <row r="59" spans="15:27" ht="12">
      <c r="O59" s="16"/>
      <c r="AA59" s="16"/>
    </row>
    <row r="60" spans="15:27" ht="12">
      <c r="O60" s="16"/>
      <c r="AA60" s="16"/>
    </row>
    <row r="61" spans="15:27" ht="12">
      <c r="O61" s="16"/>
      <c r="AA61" s="16"/>
    </row>
    <row r="62" spans="15:27" ht="12">
      <c r="O62" s="16"/>
      <c r="AA62" s="16"/>
    </row>
    <row r="63" spans="15:27" ht="12">
      <c r="O63" s="16"/>
      <c r="AA63" s="16"/>
    </row>
    <row r="64" spans="15:27" ht="12">
      <c r="O64" s="16"/>
      <c r="AA64" s="16"/>
    </row>
    <row r="65" spans="15:27" ht="12">
      <c r="O65" s="16"/>
      <c r="AA65" s="16"/>
    </row>
    <row r="66" spans="15:27" ht="12">
      <c r="O66" s="16"/>
      <c r="AA66" s="16"/>
    </row>
    <row r="67" spans="15:27" ht="12">
      <c r="O67" s="16"/>
      <c r="AA67" s="16"/>
    </row>
    <row r="68" spans="15:27" ht="12">
      <c r="O68" s="16"/>
      <c r="AA68" s="16"/>
    </row>
    <row r="69" spans="15:27" ht="12">
      <c r="O69" s="16"/>
      <c r="AA69" s="16"/>
    </row>
    <row r="70" spans="15:27" ht="12">
      <c r="O70" s="16"/>
      <c r="AA70" s="16"/>
    </row>
    <row r="71" spans="15:27" ht="12">
      <c r="O71" s="16"/>
      <c r="AA71" s="16"/>
    </row>
    <row r="72" spans="15:27" ht="12">
      <c r="O72" s="16"/>
      <c r="AA72" s="16"/>
    </row>
    <row r="73" spans="15:27" ht="12">
      <c r="O73" s="16"/>
      <c r="AA73" s="16"/>
    </row>
    <row r="74" spans="15:27" ht="12">
      <c r="O74" s="16"/>
      <c r="AA74" s="16"/>
    </row>
    <row r="75" spans="15:27" ht="12">
      <c r="O75" s="16"/>
      <c r="AA75" s="16"/>
    </row>
    <row r="76" spans="15:27" ht="12">
      <c r="O76" s="16"/>
      <c r="AA76" s="16"/>
    </row>
    <row r="77" spans="15:27" ht="12">
      <c r="O77" s="16"/>
      <c r="AA77" s="16"/>
    </row>
    <row r="78" spans="15:27" ht="12">
      <c r="O78" s="16"/>
      <c r="AA78" s="16"/>
    </row>
    <row r="79" spans="15:27" ht="12">
      <c r="O79" s="16"/>
      <c r="AA79" s="16"/>
    </row>
    <row r="80" spans="15:27" ht="12">
      <c r="O80" s="16"/>
      <c r="AA80" s="16"/>
    </row>
    <row r="81" spans="15:27" ht="12">
      <c r="O81" s="16"/>
      <c r="AA81" s="16"/>
    </row>
    <row r="82" spans="15:27" ht="12">
      <c r="O82" s="16"/>
      <c r="AA82" s="16"/>
    </row>
    <row r="83" spans="15:27" ht="12">
      <c r="O83" s="16"/>
      <c r="AA83" s="16"/>
    </row>
    <row r="84" spans="15:27" ht="12">
      <c r="O84" s="16"/>
      <c r="AA84" s="16"/>
    </row>
    <row r="85" spans="15:27" ht="12">
      <c r="O85" s="16"/>
      <c r="AA85" s="16"/>
    </row>
    <row r="86" spans="15:27" ht="12">
      <c r="O86" s="16"/>
      <c r="AA86" s="16"/>
    </row>
    <row r="87" spans="15:27" ht="12">
      <c r="O87" s="16"/>
      <c r="AA87" s="16"/>
    </row>
    <row r="88" spans="15:27" ht="12">
      <c r="O88" s="16"/>
      <c r="AA88" s="16"/>
    </row>
    <row r="89" spans="15:27" ht="12">
      <c r="O89" s="16"/>
      <c r="AA89" s="16"/>
    </row>
    <row r="90" spans="15:28" ht="12">
      <c r="O90" s="16"/>
      <c r="AA90" s="16"/>
      <c r="AB90" s="16"/>
    </row>
    <row r="91" spans="15:27" ht="12">
      <c r="O91" s="16"/>
      <c r="AA91" s="16"/>
    </row>
    <row r="92" spans="15:27" ht="12">
      <c r="O92" s="16"/>
      <c r="AA92" s="16"/>
    </row>
    <row r="93" spans="15:27" ht="12">
      <c r="O93" s="16"/>
      <c r="AA93" s="16"/>
    </row>
    <row r="94" spans="15:27" ht="12">
      <c r="O94" s="16"/>
      <c r="AA94" s="16"/>
    </row>
    <row r="95" spans="15:27" ht="12">
      <c r="O95" s="16"/>
      <c r="AA95" s="16"/>
    </row>
    <row r="96" spans="15:27" ht="12">
      <c r="O96" s="16"/>
      <c r="AA96" s="16"/>
    </row>
    <row r="97" spans="15:27" ht="12">
      <c r="O97" s="16"/>
      <c r="AA97" s="16"/>
    </row>
    <row r="98" spans="15:27" ht="12">
      <c r="O98" s="16"/>
      <c r="AA98" s="16"/>
    </row>
    <row r="99" spans="15:27" ht="12">
      <c r="O99" s="16"/>
      <c r="AA99" s="16"/>
    </row>
    <row r="100" ht="12">
      <c r="O100" s="16"/>
    </row>
    <row r="101" ht="12">
      <c r="O101" s="16"/>
    </row>
    <row r="102" ht="12">
      <c r="O102" s="16"/>
    </row>
    <row r="103" ht="12">
      <c r="O103" s="16"/>
    </row>
    <row r="104" ht="12">
      <c r="O104" s="16"/>
    </row>
    <row r="105" ht="12">
      <c r="O105" s="16"/>
    </row>
    <row r="106" ht="12">
      <c r="O106" s="16"/>
    </row>
    <row r="107" ht="12">
      <c r="O107" s="16"/>
    </row>
    <row r="108" ht="12">
      <c r="O108" s="16"/>
    </row>
    <row r="109" ht="12">
      <c r="O109" s="16"/>
    </row>
    <row r="110" ht="12">
      <c r="O110" s="16"/>
    </row>
    <row r="111" ht="12">
      <c r="O111" s="16"/>
    </row>
    <row r="112" ht="12">
      <c r="O112" s="16"/>
    </row>
    <row r="113" ht="12">
      <c r="O113" s="16"/>
    </row>
    <row r="114" ht="12">
      <c r="O114" s="16"/>
    </row>
    <row r="115" ht="12">
      <c r="O115" s="16"/>
    </row>
    <row r="116" ht="12">
      <c r="O116" s="16"/>
    </row>
    <row r="117" ht="12">
      <c r="O117" s="16"/>
    </row>
    <row r="118" ht="12">
      <c r="O118" s="16"/>
    </row>
    <row r="119" ht="12">
      <c r="O119" s="16"/>
    </row>
    <row r="120" ht="12">
      <c r="O120" s="16"/>
    </row>
    <row r="121" ht="12">
      <c r="O121" s="16"/>
    </row>
    <row r="122" ht="12">
      <c r="O122" s="16"/>
    </row>
    <row r="123" ht="12">
      <c r="O123" s="16"/>
    </row>
    <row r="124" ht="12">
      <c r="O124" s="16"/>
    </row>
    <row r="125" ht="12">
      <c r="O125" s="16"/>
    </row>
    <row r="126" ht="12">
      <c r="O126" s="16"/>
    </row>
    <row r="127" ht="12">
      <c r="O127" s="16"/>
    </row>
    <row r="128" ht="12">
      <c r="O128" s="16"/>
    </row>
    <row r="129" ht="12">
      <c r="O129" s="16"/>
    </row>
    <row r="130" ht="12">
      <c r="O130" s="16"/>
    </row>
    <row r="131" ht="12">
      <c r="O131" s="16"/>
    </row>
    <row r="132" ht="12">
      <c r="O132" s="16"/>
    </row>
    <row r="133" ht="12">
      <c r="O133" s="16"/>
    </row>
    <row r="134" ht="12">
      <c r="O134" s="16"/>
    </row>
    <row r="135" ht="12">
      <c r="O135" s="16"/>
    </row>
    <row r="136" ht="12">
      <c r="O136" s="16"/>
    </row>
    <row r="137" ht="12">
      <c r="O137" s="16"/>
    </row>
    <row r="138" ht="12">
      <c r="O138" s="16"/>
    </row>
    <row r="139" ht="12">
      <c r="O139" s="16"/>
    </row>
    <row r="140" ht="12">
      <c r="O140" s="16"/>
    </row>
    <row r="141" ht="12">
      <c r="O141" s="16"/>
    </row>
    <row r="142" ht="12">
      <c r="O142" s="16"/>
    </row>
    <row r="143" ht="12">
      <c r="O143" s="16"/>
    </row>
    <row r="144" ht="12">
      <c r="O144" s="16"/>
    </row>
    <row r="145" ht="12">
      <c r="O145" s="16"/>
    </row>
    <row r="146" ht="12">
      <c r="O146" s="16"/>
    </row>
    <row r="147" ht="12">
      <c r="O147" s="16"/>
    </row>
    <row r="148" ht="12">
      <c r="O148" s="16"/>
    </row>
    <row r="149" ht="12">
      <c r="O149" s="16"/>
    </row>
    <row r="150" ht="12">
      <c r="O150" s="16"/>
    </row>
    <row r="151" ht="12">
      <c r="O151" s="16"/>
    </row>
    <row r="152" ht="12">
      <c r="O152" s="16"/>
    </row>
    <row r="153" ht="12">
      <c r="O153" s="16"/>
    </row>
    <row r="154" ht="12">
      <c r="O154" s="16"/>
    </row>
    <row r="155" ht="12">
      <c r="O155" s="16"/>
    </row>
    <row r="156" ht="12">
      <c r="O156" s="16"/>
    </row>
    <row r="157" ht="12">
      <c r="O157" s="16"/>
    </row>
    <row r="158" ht="12">
      <c r="O158" s="16"/>
    </row>
    <row r="159" ht="12">
      <c r="O159" s="16"/>
    </row>
    <row r="160" ht="12">
      <c r="O160" s="16"/>
    </row>
    <row r="161" ht="12">
      <c r="O161" s="16"/>
    </row>
    <row r="162" ht="12">
      <c r="O162" s="16"/>
    </row>
    <row r="163" ht="12">
      <c r="O163" s="16"/>
    </row>
    <row r="164" ht="12">
      <c r="O164" s="16"/>
    </row>
    <row r="165" ht="12">
      <c r="O165" s="16"/>
    </row>
    <row r="166" ht="12">
      <c r="O166" s="16"/>
    </row>
    <row r="167" ht="12">
      <c r="O167" s="16"/>
    </row>
    <row r="168" ht="12">
      <c r="O168" s="16"/>
    </row>
    <row r="169" ht="12">
      <c r="O169" s="16"/>
    </row>
    <row r="170" ht="12">
      <c r="O170" s="16"/>
    </row>
    <row r="171" ht="12">
      <c r="O171" s="16"/>
    </row>
    <row r="172" ht="12">
      <c r="O172" s="16"/>
    </row>
    <row r="173" ht="12">
      <c r="O173" s="16"/>
    </row>
    <row r="174" ht="12">
      <c r="O174" s="16"/>
    </row>
    <row r="175" ht="12">
      <c r="O175" s="16"/>
    </row>
    <row r="176" ht="12">
      <c r="O176" s="16"/>
    </row>
    <row r="177" ht="12">
      <c r="O177" s="16"/>
    </row>
    <row r="178" ht="12">
      <c r="O178" s="16"/>
    </row>
    <row r="179" ht="12">
      <c r="O179" s="16"/>
    </row>
    <row r="180" ht="12">
      <c r="O180" s="16"/>
    </row>
    <row r="181" ht="12">
      <c r="O181" s="16"/>
    </row>
    <row r="182" ht="12">
      <c r="O182" s="16"/>
    </row>
    <row r="183" ht="12">
      <c r="O183" s="16"/>
    </row>
    <row r="184" ht="12">
      <c r="O184" s="16"/>
    </row>
    <row r="185" ht="12">
      <c r="O185" s="16"/>
    </row>
    <row r="186" ht="12">
      <c r="O186" s="16"/>
    </row>
    <row r="187" ht="12">
      <c r="O187" s="16"/>
    </row>
    <row r="188" ht="12">
      <c r="O188" s="16"/>
    </row>
    <row r="189" ht="12">
      <c r="O189" s="16"/>
    </row>
    <row r="190" ht="12">
      <c r="O190" s="16"/>
    </row>
    <row r="191" ht="12">
      <c r="O191" s="16"/>
    </row>
    <row r="192" ht="12">
      <c r="O192" s="16"/>
    </row>
    <row r="193" ht="12">
      <c r="O193" s="16"/>
    </row>
    <row r="194" ht="12">
      <c r="O194" s="16"/>
    </row>
    <row r="195" ht="12">
      <c r="O195" s="16"/>
    </row>
    <row r="196" ht="12">
      <c r="O196" s="16"/>
    </row>
    <row r="197" ht="12">
      <c r="O197" s="16"/>
    </row>
    <row r="198" ht="12">
      <c r="O198" s="16"/>
    </row>
    <row r="199" ht="12">
      <c r="O199" s="16"/>
    </row>
    <row r="200" ht="12">
      <c r="O200" s="16"/>
    </row>
    <row r="201" ht="12">
      <c r="O201" s="16"/>
    </row>
    <row r="202" ht="12">
      <c r="O202" s="16"/>
    </row>
    <row r="203" ht="12">
      <c r="O203" s="16"/>
    </row>
    <row r="204" ht="12">
      <c r="O204" s="16"/>
    </row>
    <row r="205" ht="12">
      <c r="O205" s="16"/>
    </row>
    <row r="206" ht="12">
      <c r="O206" s="16"/>
    </row>
    <row r="207" ht="12">
      <c r="O207" s="16"/>
    </row>
    <row r="208" ht="12">
      <c r="O208" s="16"/>
    </row>
    <row r="209" ht="12">
      <c r="O209" s="16"/>
    </row>
    <row r="210" ht="12">
      <c r="O210" s="16"/>
    </row>
    <row r="211" ht="12">
      <c r="O211" s="16"/>
    </row>
    <row r="212" ht="12">
      <c r="O212" s="16"/>
    </row>
    <row r="213" ht="12">
      <c r="O213" s="16"/>
    </row>
    <row r="214" ht="12">
      <c r="O214" s="16"/>
    </row>
    <row r="215" ht="12">
      <c r="O215" s="16"/>
    </row>
    <row r="216" ht="12">
      <c r="O216" s="16"/>
    </row>
    <row r="217" ht="12">
      <c r="O217" s="16"/>
    </row>
    <row r="218" ht="12">
      <c r="O218" s="16"/>
    </row>
    <row r="219" ht="12">
      <c r="O219" s="16"/>
    </row>
    <row r="220" ht="12">
      <c r="O220" s="16"/>
    </row>
    <row r="221" ht="12">
      <c r="O221" s="16"/>
    </row>
    <row r="222" ht="12">
      <c r="O222" s="16"/>
    </row>
    <row r="223" ht="12">
      <c r="O223" s="16"/>
    </row>
    <row r="224" ht="12">
      <c r="O224" s="16"/>
    </row>
    <row r="225" ht="12">
      <c r="O225" s="16"/>
    </row>
    <row r="226" ht="12">
      <c r="O226" s="16"/>
    </row>
    <row r="227" ht="12">
      <c r="O227" s="16"/>
    </row>
    <row r="228" ht="12">
      <c r="O228" s="16"/>
    </row>
    <row r="229" ht="12">
      <c r="O229" s="16"/>
    </row>
    <row r="230" ht="12">
      <c r="O230" s="16"/>
    </row>
    <row r="231" ht="12">
      <c r="O231" s="16"/>
    </row>
    <row r="232" ht="12">
      <c r="O232" s="16"/>
    </row>
    <row r="233" ht="12">
      <c r="O233" s="16"/>
    </row>
    <row r="234" ht="12">
      <c r="O234" s="16"/>
    </row>
    <row r="235" ht="12">
      <c r="O235" s="16"/>
    </row>
    <row r="236" ht="12">
      <c r="O236" s="16"/>
    </row>
    <row r="237" ht="12">
      <c r="O237" s="16"/>
    </row>
    <row r="238" ht="12">
      <c r="O238" s="16"/>
    </row>
    <row r="239" ht="12">
      <c r="O239" s="16"/>
    </row>
    <row r="240" ht="12">
      <c r="O240" s="16"/>
    </row>
    <row r="241" ht="12">
      <c r="O241" s="16"/>
    </row>
    <row r="242" ht="12">
      <c r="O242" s="16"/>
    </row>
    <row r="243" ht="12">
      <c r="O243" s="16"/>
    </row>
    <row r="244" ht="12">
      <c r="O244" s="16"/>
    </row>
    <row r="245" ht="12">
      <c r="O245" s="16"/>
    </row>
    <row r="246" ht="12">
      <c r="O246" s="16"/>
    </row>
    <row r="247" ht="12">
      <c r="O247" s="16"/>
    </row>
    <row r="248" ht="12">
      <c r="O248" s="16"/>
    </row>
    <row r="249" ht="12">
      <c r="O249" s="16"/>
    </row>
    <row r="250" ht="12">
      <c r="O250" s="16"/>
    </row>
    <row r="251" ht="12">
      <c r="O251" s="16"/>
    </row>
    <row r="252" ht="12">
      <c r="O252" s="16"/>
    </row>
    <row r="253" ht="12">
      <c r="O253" s="16"/>
    </row>
    <row r="254" ht="12">
      <c r="O254" s="16"/>
    </row>
    <row r="255" ht="12">
      <c r="O255" s="16"/>
    </row>
    <row r="256" ht="12">
      <c r="O256" s="16"/>
    </row>
    <row r="257" ht="12">
      <c r="O257" s="16"/>
    </row>
    <row r="258" ht="12">
      <c r="O258" s="16"/>
    </row>
    <row r="259" ht="12">
      <c r="O259" s="16"/>
    </row>
    <row r="260" ht="12">
      <c r="O260" s="16"/>
    </row>
    <row r="261" ht="12">
      <c r="O261" s="16"/>
    </row>
    <row r="262" ht="12">
      <c r="O262" s="16"/>
    </row>
    <row r="263" ht="12">
      <c r="O263" s="16"/>
    </row>
    <row r="264" ht="12">
      <c r="O264" s="16"/>
    </row>
    <row r="265" ht="12">
      <c r="O265" s="16"/>
    </row>
    <row r="266" ht="12">
      <c r="O266" s="16"/>
    </row>
    <row r="267" ht="12">
      <c r="O267" s="16"/>
    </row>
    <row r="268" ht="12">
      <c r="O268" s="16"/>
    </row>
    <row r="269" ht="12">
      <c r="O269" s="16"/>
    </row>
    <row r="270" ht="12">
      <c r="O270" s="16"/>
    </row>
    <row r="271" ht="12">
      <c r="O271" s="16"/>
    </row>
  </sheetData>
  <sheetProtection/>
  <mergeCells count="33">
    <mergeCell ref="Z5:AA5"/>
    <mergeCell ref="X5:Y5"/>
    <mergeCell ref="A13:B13"/>
    <mergeCell ref="A9:B9"/>
    <mergeCell ref="J5:K5"/>
    <mergeCell ref="A5:B6"/>
    <mergeCell ref="C5:E5"/>
    <mergeCell ref="A18:B18"/>
    <mergeCell ref="A19:B19"/>
    <mergeCell ref="A20:B20"/>
    <mergeCell ref="A11:B11"/>
    <mergeCell ref="A12:B12"/>
    <mergeCell ref="M5:O5"/>
    <mergeCell ref="A16:B16"/>
    <mergeCell ref="A17:B17"/>
    <mergeCell ref="M4:AA4"/>
    <mergeCell ref="V5:W5"/>
    <mergeCell ref="T5:U5"/>
    <mergeCell ref="F5:I5"/>
    <mergeCell ref="A8:B8"/>
    <mergeCell ref="A7:B7"/>
    <mergeCell ref="P5:Q5"/>
    <mergeCell ref="R5:S5"/>
    <mergeCell ref="A1:L1"/>
    <mergeCell ref="M1:X1"/>
    <mergeCell ref="A25:B25"/>
    <mergeCell ref="A24:B24"/>
    <mergeCell ref="A22:B22"/>
    <mergeCell ref="A23:B23"/>
    <mergeCell ref="A10:B10"/>
    <mergeCell ref="A21:B21"/>
    <mergeCell ref="A14:B14"/>
    <mergeCell ref="A15:B15"/>
  </mergeCells>
  <printOptions/>
  <pageMargins left="0.75" right="0.66" top="0.52" bottom="0.36" header="0.512" footer="0.3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B54"/>
  <sheetViews>
    <sheetView showZeros="0" zoomScale="130" zoomScaleNormal="130" zoomScalePageLayoutView="0" workbookViewId="0" topLeftCell="A38">
      <selection activeCell="A61" sqref="A61"/>
    </sheetView>
  </sheetViews>
  <sheetFormatPr defaultColWidth="9.00390625" defaultRowHeight="13.5"/>
  <cols>
    <col min="1" max="1" width="5.00390625" style="8" customWidth="1"/>
    <col min="2" max="2" width="6.125" style="8" customWidth="1"/>
    <col min="3" max="4" width="6.875" style="8" customWidth="1"/>
    <col min="5" max="5" width="6.875" style="32" customWidth="1"/>
    <col min="6" max="7" width="6.875" style="8" customWidth="1"/>
    <col min="8" max="9" width="6.875" style="32" customWidth="1"/>
    <col min="10" max="10" width="8.125" style="8" customWidth="1"/>
    <col min="11" max="11" width="8.00390625" style="8" customWidth="1"/>
    <col min="12" max="12" width="9.875" style="8" customWidth="1"/>
    <col min="13" max="15" width="6.00390625" style="8" customWidth="1"/>
    <col min="16" max="27" width="4.875" style="8" customWidth="1"/>
    <col min="28" max="28" width="8.50390625" style="8" customWidth="1"/>
    <col min="29" max="16384" width="9.00390625" style="8" customWidth="1"/>
  </cols>
  <sheetData>
    <row r="1" spans="1:20" ht="21" customHeight="1">
      <c r="A1" s="639" t="s">
        <v>177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 t="str">
        <f>A1</f>
        <v>〔３〕 小 学 校</v>
      </c>
      <c r="N1" s="639"/>
      <c r="O1" s="639"/>
      <c r="P1" s="639"/>
      <c r="Q1" s="639"/>
      <c r="R1" s="639"/>
      <c r="S1" s="639"/>
      <c r="T1" s="639"/>
    </row>
    <row r="2" spans="5:12" ht="14.25" customHeight="1">
      <c r="E2" s="33"/>
      <c r="F2" s="12"/>
      <c r="G2" s="13"/>
      <c r="J2" s="14"/>
      <c r="K2" s="15"/>
      <c r="L2" s="16"/>
    </row>
    <row r="3" spans="1:27" ht="14.25" customHeight="1">
      <c r="A3" s="163" t="s">
        <v>209</v>
      </c>
      <c r="B3" s="18"/>
      <c r="C3" s="18"/>
      <c r="D3" s="18"/>
      <c r="E3" s="307"/>
      <c r="F3" s="18"/>
      <c r="G3" s="18"/>
      <c r="H3" s="307"/>
      <c r="I3" s="307"/>
      <c r="J3" s="18"/>
      <c r="K3" s="18"/>
      <c r="L3" s="65" t="s">
        <v>46</v>
      </c>
      <c r="U3" s="64"/>
      <c r="Z3" s="643" t="s">
        <v>65</v>
      </c>
      <c r="AA3" s="622"/>
    </row>
    <row r="4" spans="1:27" ht="14.25" customHeight="1">
      <c r="A4" s="275"/>
      <c r="B4" s="17"/>
      <c r="C4" s="17"/>
      <c r="D4" s="17"/>
      <c r="E4" s="34"/>
      <c r="F4" s="17"/>
      <c r="G4" s="17"/>
      <c r="H4" s="34"/>
      <c r="I4" s="34"/>
      <c r="J4" s="17"/>
      <c r="K4" s="18"/>
      <c r="L4" s="276"/>
      <c r="M4" s="597" t="s">
        <v>196</v>
      </c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3"/>
    </row>
    <row r="5" spans="1:27" s="23" customFormat="1" ht="18" customHeight="1">
      <c r="A5" s="637" t="s">
        <v>35</v>
      </c>
      <c r="B5" s="637"/>
      <c r="C5" s="637" t="s">
        <v>188</v>
      </c>
      <c r="D5" s="637"/>
      <c r="E5" s="597"/>
      <c r="F5" s="637" t="s">
        <v>189</v>
      </c>
      <c r="G5" s="637"/>
      <c r="H5" s="637"/>
      <c r="I5" s="637"/>
      <c r="J5" s="607" t="s">
        <v>190</v>
      </c>
      <c r="K5" s="597"/>
      <c r="L5" s="21" t="s">
        <v>195</v>
      </c>
      <c r="M5" s="630" t="s">
        <v>87</v>
      </c>
      <c r="N5" s="631"/>
      <c r="O5" s="632"/>
      <c r="P5" s="634" t="s">
        <v>60</v>
      </c>
      <c r="Q5" s="599"/>
      <c r="R5" s="634" t="s">
        <v>313</v>
      </c>
      <c r="S5" s="599"/>
      <c r="T5" s="597" t="s">
        <v>61</v>
      </c>
      <c r="U5" s="599"/>
      <c r="V5" s="597" t="s">
        <v>321</v>
      </c>
      <c r="W5" s="599"/>
      <c r="X5" s="634" t="s">
        <v>63</v>
      </c>
      <c r="Y5" s="599"/>
      <c r="Z5" s="634" t="s">
        <v>64</v>
      </c>
      <c r="AA5" s="599"/>
    </row>
    <row r="6" spans="1:27" s="23" customFormat="1" ht="18" customHeight="1">
      <c r="A6" s="637"/>
      <c r="B6" s="637"/>
      <c r="C6" s="20" t="s">
        <v>55</v>
      </c>
      <c r="D6" s="20" t="s">
        <v>191</v>
      </c>
      <c r="E6" s="22" t="s">
        <v>192</v>
      </c>
      <c r="F6" s="20" t="s">
        <v>43</v>
      </c>
      <c r="G6" s="20" t="s">
        <v>193</v>
      </c>
      <c r="H6" s="20" t="s">
        <v>194</v>
      </c>
      <c r="I6" s="40" t="s">
        <v>175</v>
      </c>
      <c r="J6" s="39" t="s">
        <v>56</v>
      </c>
      <c r="K6" s="22" t="s">
        <v>57</v>
      </c>
      <c r="L6" s="24" t="s">
        <v>56</v>
      </c>
      <c r="M6" s="20" t="s">
        <v>29</v>
      </c>
      <c r="N6" s="20" t="s">
        <v>58</v>
      </c>
      <c r="O6" s="20" t="s">
        <v>59</v>
      </c>
      <c r="P6" s="155" t="s">
        <v>58</v>
      </c>
      <c r="Q6" s="20" t="s">
        <v>59</v>
      </c>
      <c r="R6" s="155" t="s">
        <v>58</v>
      </c>
      <c r="S6" s="20" t="s">
        <v>59</v>
      </c>
      <c r="T6" s="155" t="s">
        <v>58</v>
      </c>
      <c r="U6" s="20" t="s">
        <v>59</v>
      </c>
      <c r="V6" s="155" t="s">
        <v>58</v>
      </c>
      <c r="W6" s="20" t="s">
        <v>59</v>
      </c>
      <c r="X6" s="155" t="s">
        <v>58</v>
      </c>
      <c r="Y6" s="20" t="s">
        <v>59</v>
      </c>
      <c r="Z6" s="155" t="s">
        <v>58</v>
      </c>
      <c r="AA6" s="20" t="s">
        <v>59</v>
      </c>
    </row>
    <row r="7" spans="1:27" s="23" customFormat="1" ht="18" customHeight="1" thickBot="1">
      <c r="A7" s="610" t="s">
        <v>308</v>
      </c>
      <c r="B7" s="640"/>
      <c r="C7" s="144">
        <v>3</v>
      </c>
      <c r="D7" s="145">
        <v>3</v>
      </c>
      <c r="E7" s="147" t="s">
        <v>171</v>
      </c>
      <c r="F7" s="145">
        <v>36</v>
      </c>
      <c r="G7" s="145">
        <v>36</v>
      </c>
      <c r="H7" s="147" t="s">
        <v>171</v>
      </c>
      <c r="I7" s="147" t="s">
        <v>171</v>
      </c>
      <c r="J7" s="145">
        <v>59</v>
      </c>
      <c r="K7" s="145">
        <v>17</v>
      </c>
      <c r="L7" s="146">
        <v>11</v>
      </c>
      <c r="M7" s="140">
        <v>1399</v>
      </c>
      <c r="N7" s="139">
        <v>636</v>
      </c>
      <c r="O7" s="173">
        <v>763</v>
      </c>
      <c r="P7" s="267">
        <v>114</v>
      </c>
      <c r="Q7" s="267">
        <v>129</v>
      </c>
      <c r="R7" s="267">
        <v>95</v>
      </c>
      <c r="S7" s="267">
        <v>124</v>
      </c>
      <c r="T7" s="267">
        <v>97</v>
      </c>
      <c r="U7" s="314">
        <v>135</v>
      </c>
      <c r="V7" s="267">
        <v>114</v>
      </c>
      <c r="W7" s="267">
        <v>125</v>
      </c>
      <c r="X7" s="267">
        <v>100</v>
      </c>
      <c r="Y7" s="267">
        <v>125</v>
      </c>
      <c r="Z7" s="267">
        <v>116</v>
      </c>
      <c r="AA7" s="268">
        <v>125</v>
      </c>
    </row>
    <row r="8" spans="1:27" ht="15.75" customHeight="1" thickTop="1">
      <c r="A8" s="604" t="s">
        <v>154</v>
      </c>
      <c r="B8" s="641"/>
      <c r="C8" s="91">
        <v>4</v>
      </c>
      <c r="D8" s="92">
        <v>4</v>
      </c>
      <c r="E8" s="90" t="s">
        <v>155</v>
      </c>
      <c r="F8" s="92">
        <v>42</v>
      </c>
      <c r="G8" s="92">
        <v>42</v>
      </c>
      <c r="H8" s="90" t="s">
        <v>155</v>
      </c>
      <c r="I8" s="90" t="s">
        <v>155</v>
      </c>
      <c r="J8" s="92">
        <v>72</v>
      </c>
      <c r="K8" s="92">
        <v>31</v>
      </c>
      <c r="L8" s="93">
        <v>11</v>
      </c>
      <c r="M8" s="91">
        <v>1579</v>
      </c>
      <c r="N8" s="92">
        <v>709</v>
      </c>
      <c r="O8" s="93">
        <v>870</v>
      </c>
      <c r="P8" s="269">
        <v>135</v>
      </c>
      <c r="Q8" s="269">
        <v>163</v>
      </c>
      <c r="R8" s="269">
        <v>142</v>
      </c>
      <c r="S8" s="269">
        <v>163</v>
      </c>
      <c r="T8" s="269">
        <v>125</v>
      </c>
      <c r="U8" s="269">
        <v>163</v>
      </c>
      <c r="V8" s="269">
        <v>99</v>
      </c>
      <c r="W8" s="269">
        <v>126</v>
      </c>
      <c r="X8" s="269">
        <v>99</v>
      </c>
      <c r="Y8" s="269">
        <v>126</v>
      </c>
      <c r="Z8" s="269">
        <v>109</v>
      </c>
      <c r="AA8" s="270">
        <v>129</v>
      </c>
    </row>
    <row r="9" spans="1:27" s="16" customFormat="1" ht="15.75" customHeight="1">
      <c r="A9" s="604" t="s">
        <v>159</v>
      </c>
      <c r="B9" s="641"/>
      <c r="C9" s="91">
        <v>4</v>
      </c>
      <c r="D9" s="92">
        <v>4</v>
      </c>
      <c r="E9" s="90" t="s">
        <v>155</v>
      </c>
      <c r="F9" s="92">
        <v>43</v>
      </c>
      <c r="G9" s="92">
        <v>43</v>
      </c>
      <c r="H9" s="90" t="s">
        <v>155</v>
      </c>
      <c r="I9" s="90" t="s">
        <v>155</v>
      </c>
      <c r="J9" s="88">
        <v>78</v>
      </c>
      <c r="K9" s="88">
        <v>34</v>
      </c>
      <c r="L9" s="89">
        <v>10</v>
      </c>
      <c r="M9" s="87">
        <v>1615</v>
      </c>
      <c r="N9" s="88">
        <v>729</v>
      </c>
      <c r="O9" s="89">
        <v>886</v>
      </c>
      <c r="P9" s="271">
        <v>130</v>
      </c>
      <c r="Q9" s="271">
        <v>158</v>
      </c>
      <c r="R9" s="271">
        <v>135</v>
      </c>
      <c r="S9" s="271">
        <v>160</v>
      </c>
      <c r="T9" s="271">
        <v>142</v>
      </c>
      <c r="U9" s="271">
        <v>158</v>
      </c>
      <c r="V9" s="271">
        <v>126</v>
      </c>
      <c r="W9" s="271">
        <v>160</v>
      </c>
      <c r="X9" s="271">
        <v>99</v>
      </c>
      <c r="Y9" s="271">
        <v>125</v>
      </c>
      <c r="Z9" s="271">
        <v>97</v>
      </c>
      <c r="AA9" s="272">
        <v>125</v>
      </c>
    </row>
    <row r="10" spans="1:27" s="16" customFormat="1" ht="15.75" customHeight="1">
      <c r="A10" s="604" t="s">
        <v>174</v>
      </c>
      <c r="B10" s="592"/>
      <c r="C10" s="91">
        <v>5</v>
      </c>
      <c r="D10" s="92">
        <v>5</v>
      </c>
      <c r="E10" s="90" t="s">
        <v>155</v>
      </c>
      <c r="F10" s="92">
        <v>49</v>
      </c>
      <c r="G10" s="92">
        <v>49</v>
      </c>
      <c r="H10" s="90" t="s">
        <v>155</v>
      </c>
      <c r="I10" s="90" t="s">
        <v>155</v>
      </c>
      <c r="J10" s="88">
        <v>92</v>
      </c>
      <c r="K10" s="88">
        <v>39</v>
      </c>
      <c r="L10" s="89">
        <v>14</v>
      </c>
      <c r="M10" s="87">
        <v>1759</v>
      </c>
      <c r="N10" s="88">
        <v>805</v>
      </c>
      <c r="O10" s="89">
        <v>954</v>
      </c>
      <c r="P10" s="271">
        <v>186</v>
      </c>
      <c r="Q10" s="271">
        <v>198</v>
      </c>
      <c r="R10" s="271">
        <v>132</v>
      </c>
      <c r="S10" s="271">
        <v>156</v>
      </c>
      <c r="T10" s="271">
        <v>131</v>
      </c>
      <c r="U10" s="271">
        <v>157</v>
      </c>
      <c r="V10" s="271">
        <v>137</v>
      </c>
      <c r="W10" s="271">
        <v>157</v>
      </c>
      <c r="X10" s="271">
        <v>123</v>
      </c>
      <c r="Y10" s="271">
        <v>162</v>
      </c>
      <c r="Z10" s="271">
        <v>96</v>
      </c>
      <c r="AA10" s="272">
        <v>124</v>
      </c>
    </row>
    <row r="11" spans="1:27" s="16" customFormat="1" ht="15.75" customHeight="1">
      <c r="A11" s="604" t="s">
        <v>250</v>
      </c>
      <c r="B11" s="592"/>
      <c r="C11" s="91">
        <v>5</v>
      </c>
      <c r="D11" s="92">
        <v>5</v>
      </c>
      <c r="E11" s="90" t="s">
        <v>155</v>
      </c>
      <c r="F11" s="92">
        <v>55</v>
      </c>
      <c r="G11" s="92">
        <v>55</v>
      </c>
      <c r="H11" s="90" t="s">
        <v>155</v>
      </c>
      <c r="I11" s="279" t="s">
        <v>155</v>
      </c>
      <c r="J11" s="88">
        <v>99</v>
      </c>
      <c r="K11" s="88">
        <v>42</v>
      </c>
      <c r="L11" s="89">
        <v>13</v>
      </c>
      <c r="M11" s="87">
        <v>1910</v>
      </c>
      <c r="N11" s="88">
        <v>892</v>
      </c>
      <c r="O11" s="89">
        <v>1018</v>
      </c>
      <c r="P11" s="271">
        <v>186</v>
      </c>
      <c r="Q11" s="271">
        <v>194</v>
      </c>
      <c r="R11" s="271">
        <v>185</v>
      </c>
      <c r="S11" s="271">
        <v>197</v>
      </c>
      <c r="T11" s="271">
        <v>134</v>
      </c>
      <c r="U11" s="271">
        <v>156</v>
      </c>
      <c r="V11" s="271">
        <v>130</v>
      </c>
      <c r="W11" s="271">
        <v>157</v>
      </c>
      <c r="X11" s="271">
        <v>135</v>
      </c>
      <c r="Y11" s="271">
        <v>154</v>
      </c>
      <c r="Z11" s="271">
        <v>122</v>
      </c>
      <c r="AA11" s="272">
        <v>160</v>
      </c>
    </row>
    <row r="12" spans="1:27" s="16" customFormat="1" ht="15.75" customHeight="1">
      <c r="A12" s="608" t="s">
        <v>258</v>
      </c>
      <c r="B12" s="593"/>
      <c r="C12" s="91">
        <v>6</v>
      </c>
      <c r="D12" s="92">
        <v>6</v>
      </c>
      <c r="E12" s="90" t="s">
        <v>155</v>
      </c>
      <c r="F12" s="92">
        <v>82</v>
      </c>
      <c r="G12" s="92">
        <v>82</v>
      </c>
      <c r="H12" s="90" t="s">
        <v>155</v>
      </c>
      <c r="I12" s="90" t="s">
        <v>155</v>
      </c>
      <c r="J12" s="88">
        <v>148</v>
      </c>
      <c r="K12" s="88">
        <v>58</v>
      </c>
      <c r="L12" s="89">
        <v>20</v>
      </c>
      <c r="M12" s="179">
        <v>2618</v>
      </c>
      <c r="N12" s="174">
        <v>1271</v>
      </c>
      <c r="O12" s="176">
        <v>1347</v>
      </c>
      <c r="P12" s="273">
        <v>218</v>
      </c>
      <c r="Q12" s="273">
        <v>255</v>
      </c>
      <c r="R12" s="273">
        <v>241</v>
      </c>
      <c r="S12" s="273">
        <v>241</v>
      </c>
      <c r="T12" s="273">
        <v>243</v>
      </c>
      <c r="U12" s="273">
        <v>252</v>
      </c>
      <c r="V12" s="273">
        <v>194</v>
      </c>
      <c r="W12" s="273">
        <v>195</v>
      </c>
      <c r="X12" s="273">
        <v>186</v>
      </c>
      <c r="Y12" s="273">
        <v>204</v>
      </c>
      <c r="Z12" s="273">
        <v>189</v>
      </c>
      <c r="AA12" s="274">
        <v>200</v>
      </c>
    </row>
    <row r="13" spans="1:27" ht="15.75" customHeight="1">
      <c r="A13" s="616" t="s">
        <v>307</v>
      </c>
      <c r="B13" s="642"/>
      <c r="C13" s="340">
        <f>SUM(C14:C52)</f>
        <v>6</v>
      </c>
      <c r="D13" s="342">
        <f aca="true" t="shared" si="0" ref="D13:J13">SUM(D14:D52)</f>
        <v>6</v>
      </c>
      <c r="E13" s="341" t="s">
        <v>151</v>
      </c>
      <c r="F13" s="342">
        <f t="shared" si="0"/>
        <v>85</v>
      </c>
      <c r="G13" s="342">
        <f t="shared" si="0"/>
        <v>85</v>
      </c>
      <c r="H13" s="341" t="s">
        <v>151</v>
      </c>
      <c r="I13" s="341" t="s">
        <v>151</v>
      </c>
      <c r="J13" s="342">
        <f t="shared" si="0"/>
        <v>153</v>
      </c>
      <c r="K13" s="342">
        <f aca="true" t="shared" si="1" ref="K13:T13">SUM(K14:K52)</f>
        <v>59</v>
      </c>
      <c r="L13" s="343">
        <f t="shared" si="1"/>
        <v>22</v>
      </c>
      <c r="M13" s="342">
        <f t="shared" si="1"/>
        <v>2642</v>
      </c>
      <c r="N13" s="342">
        <f t="shared" si="1"/>
        <v>1290</v>
      </c>
      <c r="O13" s="343">
        <f t="shared" si="1"/>
        <v>1352</v>
      </c>
      <c r="P13" s="342">
        <f t="shared" si="1"/>
        <v>233</v>
      </c>
      <c r="Q13" s="342">
        <f t="shared" si="1"/>
        <v>222</v>
      </c>
      <c r="R13" s="342">
        <f t="shared" si="1"/>
        <v>219</v>
      </c>
      <c r="S13" s="342">
        <f t="shared" si="1"/>
        <v>249</v>
      </c>
      <c r="T13" s="342">
        <f t="shared" si="1"/>
        <v>235</v>
      </c>
      <c r="U13" s="342">
        <f>SUM(U14:U52)</f>
        <v>241</v>
      </c>
      <c r="V13" s="342">
        <f aca="true" t="shared" si="2" ref="V13:AA13">SUM(V14:V52)</f>
        <v>234</v>
      </c>
      <c r="W13" s="342">
        <f t="shared" si="2"/>
        <v>246</v>
      </c>
      <c r="X13" s="342">
        <f t="shared" si="2"/>
        <v>188</v>
      </c>
      <c r="Y13" s="342">
        <f t="shared" si="2"/>
        <v>194</v>
      </c>
      <c r="Z13" s="342">
        <f t="shared" si="2"/>
        <v>181</v>
      </c>
      <c r="AA13" s="343">
        <f t="shared" si="2"/>
        <v>200</v>
      </c>
    </row>
    <row r="14" spans="1:27" ht="15.75" customHeight="1">
      <c r="A14" s="604" t="s">
        <v>47</v>
      </c>
      <c r="B14" s="592"/>
      <c r="C14" s="54">
        <v>4</v>
      </c>
      <c r="D14" s="55">
        <v>4</v>
      </c>
      <c r="E14" s="81" t="s">
        <v>151</v>
      </c>
      <c r="F14" s="108">
        <v>58</v>
      </c>
      <c r="G14" s="108">
        <v>58</v>
      </c>
      <c r="H14" s="81" t="s">
        <v>151</v>
      </c>
      <c r="I14" s="81" t="s">
        <v>151</v>
      </c>
      <c r="J14" s="108">
        <v>100</v>
      </c>
      <c r="K14" s="108">
        <v>37</v>
      </c>
      <c r="L14" s="170">
        <v>13</v>
      </c>
      <c r="M14" s="108">
        <v>1693</v>
      </c>
      <c r="N14" s="108">
        <v>827</v>
      </c>
      <c r="O14" s="56">
        <v>866</v>
      </c>
      <c r="P14" s="108">
        <v>152</v>
      </c>
      <c r="Q14" s="108">
        <v>150</v>
      </c>
      <c r="R14" s="108">
        <v>144</v>
      </c>
      <c r="S14" s="108">
        <v>166</v>
      </c>
      <c r="T14" s="108">
        <v>154</v>
      </c>
      <c r="U14" s="315">
        <v>153</v>
      </c>
      <c r="V14" s="104">
        <v>163</v>
      </c>
      <c r="W14" s="104">
        <v>165</v>
      </c>
      <c r="X14" s="104">
        <v>110</v>
      </c>
      <c r="Y14" s="104">
        <v>115</v>
      </c>
      <c r="Z14" s="104">
        <v>104</v>
      </c>
      <c r="AA14" s="103">
        <v>117</v>
      </c>
    </row>
    <row r="15" spans="1:27" ht="15.75" customHeight="1">
      <c r="A15" s="604" t="s">
        <v>0</v>
      </c>
      <c r="B15" s="592"/>
      <c r="C15" s="54"/>
      <c r="D15" s="55"/>
      <c r="E15" s="81"/>
      <c r="F15" s="108">
        <v>0</v>
      </c>
      <c r="G15" s="108">
        <v>0</v>
      </c>
      <c r="H15" s="81"/>
      <c r="I15" s="81"/>
      <c r="J15" s="108">
        <v>0</v>
      </c>
      <c r="K15" s="108">
        <v>0</v>
      </c>
      <c r="L15" s="165">
        <v>0</v>
      </c>
      <c r="M15" s="108"/>
      <c r="N15" s="108"/>
      <c r="O15" s="56"/>
      <c r="P15" s="108"/>
      <c r="Q15" s="108"/>
      <c r="R15" s="108"/>
      <c r="S15" s="108"/>
      <c r="T15" s="108"/>
      <c r="U15" s="55"/>
      <c r="V15" s="104"/>
      <c r="W15" s="104"/>
      <c r="X15" s="104"/>
      <c r="Y15" s="104"/>
      <c r="Z15" s="104"/>
      <c r="AA15" s="103"/>
    </row>
    <row r="16" spans="1:27" ht="15.75" customHeight="1">
      <c r="A16" s="604" t="s">
        <v>1</v>
      </c>
      <c r="B16" s="592"/>
      <c r="C16" s="54"/>
      <c r="D16" s="55"/>
      <c r="E16" s="81"/>
      <c r="F16" s="108">
        <v>0</v>
      </c>
      <c r="G16" s="108">
        <v>0</v>
      </c>
      <c r="H16" s="81"/>
      <c r="I16" s="81"/>
      <c r="J16" s="108">
        <v>0</v>
      </c>
      <c r="K16" s="108">
        <v>0</v>
      </c>
      <c r="L16" s="165">
        <v>0</v>
      </c>
      <c r="M16" s="108"/>
      <c r="N16" s="108"/>
      <c r="O16" s="56"/>
      <c r="P16" s="108"/>
      <c r="Q16" s="108"/>
      <c r="R16" s="108"/>
      <c r="S16" s="108"/>
      <c r="T16" s="108"/>
      <c r="U16" s="55"/>
      <c r="V16" s="104"/>
      <c r="W16" s="104"/>
      <c r="X16" s="104"/>
      <c r="Y16" s="104"/>
      <c r="Z16" s="104"/>
      <c r="AA16" s="103"/>
    </row>
    <row r="17" spans="1:27" ht="15.75" customHeight="1">
      <c r="A17" s="604" t="s">
        <v>48</v>
      </c>
      <c r="B17" s="592"/>
      <c r="C17" s="54">
        <v>1</v>
      </c>
      <c r="D17" s="55">
        <v>1</v>
      </c>
      <c r="E17" s="81" t="s">
        <v>151</v>
      </c>
      <c r="F17" s="108">
        <v>15</v>
      </c>
      <c r="G17" s="108">
        <v>15</v>
      </c>
      <c r="H17" s="81" t="s">
        <v>151</v>
      </c>
      <c r="I17" s="81" t="s">
        <v>151</v>
      </c>
      <c r="J17" s="108">
        <v>26</v>
      </c>
      <c r="K17" s="108">
        <v>11</v>
      </c>
      <c r="L17" s="165">
        <v>5</v>
      </c>
      <c r="M17" s="108">
        <v>476</v>
      </c>
      <c r="N17" s="108">
        <v>243</v>
      </c>
      <c r="O17" s="56">
        <v>233</v>
      </c>
      <c r="P17" s="108">
        <v>45</v>
      </c>
      <c r="Q17" s="108">
        <v>40</v>
      </c>
      <c r="R17" s="108">
        <v>37</v>
      </c>
      <c r="S17" s="108">
        <v>38</v>
      </c>
      <c r="T17" s="108">
        <v>41</v>
      </c>
      <c r="U17" s="55">
        <v>45</v>
      </c>
      <c r="V17" s="104">
        <v>38</v>
      </c>
      <c r="W17" s="104">
        <v>36</v>
      </c>
      <c r="X17" s="104">
        <v>42</v>
      </c>
      <c r="Y17" s="104">
        <v>34</v>
      </c>
      <c r="Z17" s="104">
        <v>40</v>
      </c>
      <c r="AA17" s="103">
        <v>40</v>
      </c>
    </row>
    <row r="18" spans="1:27" ht="15.75" customHeight="1">
      <c r="A18" s="604" t="s">
        <v>49</v>
      </c>
      <c r="B18" s="592"/>
      <c r="C18" s="54"/>
      <c r="D18" s="55"/>
      <c r="E18" s="81"/>
      <c r="F18" s="108">
        <v>0</v>
      </c>
      <c r="G18" s="108">
        <v>0</v>
      </c>
      <c r="H18" s="81"/>
      <c r="I18" s="81"/>
      <c r="J18" s="108">
        <v>0</v>
      </c>
      <c r="K18" s="108">
        <v>0</v>
      </c>
      <c r="L18" s="165">
        <v>0</v>
      </c>
      <c r="M18" s="108">
        <v>0</v>
      </c>
      <c r="N18" s="108">
        <v>0</v>
      </c>
      <c r="O18" s="56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55">
        <v>0</v>
      </c>
      <c r="V18" s="104"/>
      <c r="W18" s="104"/>
      <c r="X18" s="104"/>
      <c r="Y18" s="104"/>
      <c r="Z18" s="104"/>
      <c r="AA18" s="103"/>
    </row>
    <row r="19" spans="1:27" ht="15.75" customHeight="1">
      <c r="A19" s="604" t="s">
        <v>50</v>
      </c>
      <c r="B19" s="592"/>
      <c r="C19" s="54"/>
      <c r="D19" s="55"/>
      <c r="E19" s="81"/>
      <c r="F19" s="108">
        <v>0</v>
      </c>
      <c r="G19" s="108">
        <v>0</v>
      </c>
      <c r="H19" s="81"/>
      <c r="I19" s="81"/>
      <c r="J19" s="108">
        <v>0</v>
      </c>
      <c r="K19" s="108">
        <v>0</v>
      </c>
      <c r="L19" s="165">
        <v>0</v>
      </c>
      <c r="M19" s="108">
        <v>0</v>
      </c>
      <c r="N19" s="108">
        <v>0</v>
      </c>
      <c r="O19" s="56">
        <v>0</v>
      </c>
      <c r="P19" s="108"/>
      <c r="Q19" s="108">
        <v>0</v>
      </c>
      <c r="R19" s="108">
        <v>0</v>
      </c>
      <c r="S19" s="108">
        <v>0</v>
      </c>
      <c r="T19" s="108">
        <v>0</v>
      </c>
      <c r="U19" s="55">
        <v>0</v>
      </c>
      <c r="V19" s="104"/>
      <c r="W19" s="104"/>
      <c r="X19" s="104"/>
      <c r="Y19" s="104"/>
      <c r="Z19" s="104"/>
      <c r="AA19" s="103"/>
    </row>
    <row r="20" spans="1:27" ht="15.75" customHeight="1">
      <c r="A20" s="604" t="s">
        <v>51</v>
      </c>
      <c r="B20" s="592"/>
      <c r="C20" s="54"/>
      <c r="D20" s="55"/>
      <c r="E20" s="81"/>
      <c r="F20" s="108">
        <v>0</v>
      </c>
      <c r="G20" s="108">
        <v>0</v>
      </c>
      <c r="H20" s="81"/>
      <c r="I20" s="81"/>
      <c r="J20" s="108">
        <v>0</v>
      </c>
      <c r="K20" s="108">
        <v>0</v>
      </c>
      <c r="L20" s="165">
        <v>0</v>
      </c>
      <c r="M20" s="108">
        <v>0</v>
      </c>
      <c r="N20" s="108">
        <v>0</v>
      </c>
      <c r="O20" s="56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55">
        <v>0</v>
      </c>
      <c r="V20" s="104"/>
      <c r="W20" s="104"/>
      <c r="X20" s="104"/>
      <c r="Y20" s="104"/>
      <c r="Z20" s="104"/>
      <c r="AA20" s="103"/>
    </row>
    <row r="21" spans="1:27" ht="15.75" customHeight="1">
      <c r="A21" s="604" t="s">
        <v>52</v>
      </c>
      <c r="B21" s="592"/>
      <c r="C21" s="54"/>
      <c r="D21" s="55"/>
      <c r="E21" s="81"/>
      <c r="F21" s="108">
        <v>0</v>
      </c>
      <c r="G21" s="108">
        <v>0</v>
      </c>
      <c r="H21" s="81"/>
      <c r="I21" s="81"/>
      <c r="J21" s="108">
        <v>0</v>
      </c>
      <c r="K21" s="108">
        <v>0</v>
      </c>
      <c r="L21" s="165">
        <v>0</v>
      </c>
      <c r="M21" s="108">
        <v>0</v>
      </c>
      <c r="N21" s="108">
        <v>0</v>
      </c>
      <c r="O21" s="56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55">
        <v>0</v>
      </c>
      <c r="V21" s="104"/>
      <c r="W21" s="104"/>
      <c r="X21" s="104"/>
      <c r="Y21" s="104"/>
      <c r="Z21" s="104"/>
      <c r="AA21" s="103"/>
    </row>
    <row r="22" spans="1:27" ht="15.75" customHeight="1">
      <c r="A22" s="604" t="s">
        <v>53</v>
      </c>
      <c r="B22" s="592"/>
      <c r="C22" s="54"/>
      <c r="D22" s="55"/>
      <c r="E22" s="81"/>
      <c r="F22" s="108">
        <v>0</v>
      </c>
      <c r="G22" s="108">
        <v>0</v>
      </c>
      <c r="H22" s="81"/>
      <c r="I22" s="81"/>
      <c r="J22" s="108">
        <v>0</v>
      </c>
      <c r="K22" s="108">
        <v>0</v>
      </c>
      <c r="L22" s="165">
        <v>0</v>
      </c>
      <c r="M22" s="108">
        <v>0</v>
      </c>
      <c r="N22" s="108">
        <v>0</v>
      </c>
      <c r="O22" s="56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55">
        <v>0</v>
      </c>
      <c r="V22" s="104"/>
      <c r="W22" s="104"/>
      <c r="X22" s="104"/>
      <c r="Y22" s="104"/>
      <c r="Z22" s="104"/>
      <c r="AA22" s="103"/>
    </row>
    <row r="23" spans="1:27" ht="15.75" customHeight="1">
      <c r="A23" s="604" t="s">
        <v>54</v>
      </c>
      <c r="B23" s="592"/>
      <c r="C23" s="54">
        <v>1</v>
      </c>
      <c r="D23" s="55">
        <v>1</v>
      </c>
      <c r="E23" s="81" t="s">
        <v>151</v>
      </c>
      <c r="F23" s="108">
        <v>12</v>
      </c>
      <c r="G23" s="108">
        <v>12</v>
      </c>
      <c r="H23" s="81" t="s">
        <v>151</v>
      </c>
      <c r="I23" s="81" t="s">
        <v>151</v>
      </c>
      <c r="J23" s="108">
        <v>27</v>
      </c>
      <c r="K23" s="108">
        <v>11</v>
      </c>
      <c r="L23" s="165">
        <v>4</v>
      </c>
      <c r="M23" s="108">
        <v>473</v>
      </c>
      <c r="N23" s="108">
        <v>220</v>
      </c>
      <c r="O23" s="56">
        <v>253</v>
      </c>
      <c r="P23" s="108">
        <v>36</v>
      </c>
      <c r="Q23" s="108">
        <v>32</v>
      </c>
      <c r="R23" s="108">
        <v>38</v>
      </c>
      <c r="S23" s="108">
        <v>45</v>
      </c>
      <c r="T23" s="108">
        <v>40</v>
      </c>
      <c r="U23" s="55">
        <v>43</v>
      </c>
      <c r="V23" s="104">
        <v>33</v>
      </c>
      <c r="W23" s="104">
        <v>45</v>
      </c>
      <c r="X23" s="104">
        <v>36</v>
      </c>
      <c r="Y23" s="104">
        <v>45</v>
      </c>
      <c r="Z23" s="104">
        <v>37</v>
      </c>
      <c r="AA23" s="103">
        <v>43</v>
      </c>
    </row>
    <row r="24" spans="1:27" ht="15.75" customHeight="1">
      <c r="A24" s="604" t="s">
        <v>150</v>
      </c>
      <c r="B24" s="592"/>
      <c r="C24" s="54"/>
      <c r="D24" s="55"/>
      <c r="E24" s="81"/>
      <c r="F24" s="55">
        <v>0</v>
      </c>
      <c r="G24" s="55">
        <v>0</v>
      </c>
      <c r="H24" s="81"/>
      <c r="I24" s="81"/>
      <c r="J24" s="55">
        <v>0</v>
      </c>
      <c r="K24" s="55">
        <v>0</v>
      </c>
      <c r="L24" s="165">
        <v>0</v>
      </c>
      <c r="M24" s="108">
        <v>0</v>
      </c>
      <c r="N24" s="55"/>
      <c r="O24" s="56"/>
      <c r="P24" s="55"/>
      <c r="Q24" s="55"/>
      <c r="R24" s="55"/>
      <c r="S24" s="55"/>
      <c r="T24" s="55"/>
      <c r="U24" s="55"/>
      <c r="V24" s="7"/>
      <c r="AA24" s="113"/>
    </row>
    <row r="25" spans="1:27" ht="15.75" customHeight="1">
      <c r="A25" s="604" t="s">
        <v>156</v>
      </c>
      <c r="B25" s="592"/>
      <c r="C25" s="54"/>
      <c r="D25" s="55"/>
      <c r="E25" s="81"/>
      <c r="F25" s="55">
        <v>0</v>
      </c>
      <c r="G25" s="55">
        <v>0</v>
      </c>
      <c r="H25" s="81"/>
      <c r="I25" s="81"/>
      <c r="J25" s="55">
        <v>0</v>
      </c>
      <c r="K25" s="55">
        <v>0</v>
      </c>
      <c r="L25" s="165">
        <v>0</v>
      </c>
      <c r="M25" s="105">
        <v>0</v>
      </c>
      <c r="N25" s="42"/>
      <c r="O25" s="46"/>
      <c r="P25" s="42"/>
      <c r="Q25" s="42"/>
      <c r="R25" s="42"/>
      <c r="S25" s="42"/>
      <c r="T25" s="42"/>
      <c r="U25" s="42"/>
      <c r="V25" s="7"/>
      <c r="AA25" s="113"/>
    </row>
    <row r="26" spans="1:27" ht="15.75" customHeight="1">
      <c r="A26" s="308" t="s">
        <v>36</v>
      </c>
      <c r="B26" s="309" t="s">
        <v>2</v>
      </c>
      <c r="C26" s="54"/>
      <c r="D26" s="55"/>
      <c r="E26" s="81"/>
      <c r="F26" s="55">
        <v>0</v>
      </c>
      <c r="G26" s="55">
        <v>0</v>
      </c>
      <c r="H26" s="81"/>
      <c r="I26" s="81"/>
      <c r="J26" s="55">
        <v>0</v>
      </c>
      <c r="K26" s="55">
        <v>0</v>
      </c>
      <c r="L26" s="165">
        <v>0</v>
      </c>
      <c r="M26" s="105">
        <v>0</v>
      </c>
      <c r="N26" s="42"/>
      <c r="O26" s="46"/>
      <c r="P26" s="42"/>
      <c r="Q26" s="42"/>
      <c r="R26" s="42"/>
      <c r="S26" s="42"/>
      <c r="T26" s="42"/>
      <c r="U26" s="42"/>
      <c r="V26" s="7"/>
      <c r="AA26" s="113"/>
    </row>
    <row r="27" spans="1:27" ht="15.75" customHeight="1">
      <c r="A27" s="308" t="s">
        <v>37</v>
      </c>
      <c r="B27" s="309" t="s">
        <v>3</v>
      </c>
      <c r="C27" s="54"/>
      <c r="D27" s="55"/>
      <c r="E27" s="81"/>
      <c r="F27" s="55">
        <v>0</v>
      </c>
      <c r="G27" s="55">
        <v>0</v>
      </c>
      <c r="H27" s="81"/>
      <c r="I27" s="81"/>
      <c r="J27" s="55">
        <v>0</v>
      </c>
      <c r="K27" s="55">
        <v>0</v>
      </c>
      <c r="L27" s="165">
        <v>0</v>
      </c>
      <c r="M27" s="105">
        <v>0</v>
      </c>
      <c r="N27" s="42"/>
      <c r="O27" s="46"/>
      <c r="P27" s="42"/>
      <c r="Q27" s="42"/>
      <c r="R27" s="42"/>
      <c r="S27" s="42"/>
      <c r="T27" s="42"/>
      <c r="U27" s="42"/>
      <c r="V27" s="7"/>
      <c r="AA27" s="113"/>
    </row>
    <row r="28" spans="1:27" ht="15.75" customHeight="1">
      <c r="A28" s="308"/>
      <c r="B28" s="309" t="s">
        <v>4</v>
      </c>
      <c r="C28" s="54"/>
      <c r="D28" s="55"/>
      <c r="E28" s="81"/>
      <c r="F28" s="55">
        <v>0</v>
      </c>
      <c r="G28" s="55">
        <v>0</v>
      </c>
      <c r="H28" s="81"/>
      <c r="I28" s="81"/>
      <c r="J28" s="55">
        <v>0</v>
      </c>
      <c r="K28" s="55">
        <v>0</v>
      </c>
      <c r="L28" s="165">
        <v>0</v>
      </c>
      <c r="M28" s="105">
        <v>0</v>
      </c>
      <c r="N28" s="42"/>
      <c r="O28" s="46"/>
      <c r="P28" s="42"/>
      <c r="Q28" s="42"/>
      <c r="R28" s="42"/>
      <c r="S28" s="42"/>
      <c r="T28" s="42"/>
      <c r="U28" s="42"/>
      <c r="V28" s="7"/>
      <c r="AA28" s="113"/>
    </row>
    <row r="29" spans="1:27" ht="15.75" customHeight="1">
      <c r="A29" s="308"/>
      <c r="B29" s="309" t="s">
        <v>5</v>
      </c>
      <c r="C29" s="54"/>
      <c r="D29" s="55"/>
      <c r="E29" s="81"/>
      <c r="F29" s="55">
        <v>0</v>
      </c>
      <c r="G29" s="55">
        <v>0</v>
      </c>
      <c r="H29" s="81"/>
      <c r="I29" s="81"/>
      <c r="J29" s="55">
        <v>0</v>
      </c>
      <c r="K29" s="55">
        <v>0</v>
      </c>
      <c r="L29" s="165">
        <v>0</v>
      </c>
      <c r="M29" s="105">
        <v>0</v>
      </c>
      <c r="N29" s="42"/>
      <c r="O29" s="46"/>
      <c r="P29" s="42"/>
      <c r="Q29" s="42"/>
      <c r="R29" s="42"/>
      <c r="S29" s="42"/>
      <c r="T29" s="42"/>
      <c r="U29" s="42"/>
      <c r="V29" s="7"/>
      <c r="AA29" s="113"/>
    </row>
    <row r="30" spans="1:27" ht="15.75" customHeight="1">
      <c r="A30" s="308"/>
      <c r="B30" s="309" t="s">
        <v>6</v>
      </c>
      <c r="C30" s="54"/>
      <c r="D30" s="55"/>
      <c r="E30" s="81"/>
      <c r="F30" s="55">
        <v>0</v>
      </c>
      <c r="G30" s="55">
        <v>0</v>
      </c>
      <c r="H30" s="81"/>
      <c r="I30" s="81"/>
      <c r="J30" s="55">
        <v>0</v>
      </c>
      <c r="K30" s="55">
        <v>0</v>
      </c>
      <c r="L30" s="165">
        <v>0</v>
      </c>
      <c r="M30" s="105">
        <v>0</v>
      </c>
      <c r="N30" s="42"/>
      <c r="O30" s="46"/>
      <c r="P30" s="42"/>
      <c r="Q30" s="42"/>
      <c r="R30" s="42"/>
      <c r="S30" s="42"/>
      <c r="T30" s="42"/>
      <c r="U30" s="42"/>
      <c r="V30" s="7"/>
      <c r="AA30" s="113"/>
    </row>
    <row r="31" spans="1:27" ht="15.75" customHeight="1">
      <c r="A31" s="308" t="s">
        <v>320</v>
      </c>
      <c r="B31" s="309" t="s">
        <v>7</v>
      </c>
      <c r="C31" s="43"/>
      <c r="D31" s="48"/>
      <c r="E31" s="94"/>
      <c r="F31" s="48">
        <v>0</v>
      </c>
      <c r="G31" s="48">
        <v>0</v>
      </c>
      <c r="H31" s="94"/>
      <c r="I31" s="94"/>
      <c r="J31" s="48">
        <v>0</v>
      </c>
      <c r="K31" s="48">
        <v>0</v>
      </c>
      <c r="L31" s="165">
        <v>0</v>
      </c>
      <c r="M31" s="105">
        <v>0</v>
      </c>
      <c r="N31" s="42"/>
      <c r="O31" s="46"/>
      <c r="P31" s="42"/>
      <c r="Q31" s="42"/>
      <c r="R31" s="42"/>
      <c r="S31" s="42"/>
      <c r="T31" s="42"/>
      <c r="U31" s="42"/>
      <c r="V31" s="7"/>
      <c r="AA31" s="113"/>
    </row>
    <row r="32" spans="1:27" ht="15.75" customHeight="1">
      <c r="A32" s="308"/>
      <c r="B32" s="309" t="s">
        <v>8</v>
      </c>
      <c r="C32" s="43"/>
      <c r="D32" s="48"/>
      <c r="E32" s="94"/>
      <c r="F32" s="48">
        <v>0</v>
      </c>
      <c r="G32" s="48">
        <v>0</v>
      </c>
      <c r="H32" s="94"/>
      <c r="I32" s="94"/>
      <c r="J32" s="48">
        <v>0</v>
      </c>
      <c r="K32" s="48">
        <v>0</v>
      </c>
      <c r="L32" s="165">
        <v>0</v>
      </c>
      <c r="M32" s="105">
        <v>0</v>
      </c>
      <c r="N32" s="42"/>
      <c r="O32" s="46"/>
      <c r="P32" s="42"/>
      <c r="Q32" s="42"/>
      <c r="R32" s="42"/>
      <c r="S32" s="42"/>
      <c r="T32" s="42"/>
      <c r="U32" s="42"/>
      <c r="V32" s="7"/>
      <c r="AA32" s="113"/>
    </row>
    <row r="33" spans="1:27" ht="15.75" customHeight="1">
      <c r="A33" s="308"/>
      <c r="B33" s="309" t="s">
        <v>9</v>
      </c>
      <c r="C33" s="43"/>
      <c r="D33" s="48"/>
      <c r="E33" s="94"/>
      <c r="F33" s="48">
        <v>0</v>
      </c>
      <c r="G33" s="48">
        <v>0</v>
      </c>
      <c r="H33" s="94"/>
      <c r="I33" s="94"/>
      <c r="J33" s="48">
        <v>0</v>
      </c>
      <c r="K33" s="48">
        <v>0</v>
      </c>
      <c r="L33" s="250">
        <v>0</v>
      </c>
      <c r="M33" s="105">
        <v>0</v>
      </c>
      <c r="N33" s="42"/>
      <c r="O33" s="46"/>
      <c r="P33" s="42"/>
      <c r="Q33" s="42"/>
      <c r="R33" s="42"/>
      <c r="S33" s="42"/>
      <c r="T33" s="42"/>
      <c r="U33" s="42"/>
      <c r="V33" s="7"/>
      <c r="AA33" s="113"/>
    </row>
    <row r="34" spans="1:27" ht="15.75" customHeight="1">
      <c r="A34" s="308" t="s">
        <v>39</v>
      </c>
      <c r="B34" s="309" t="s">
        <v>10</v>
      </c>
      <c r="C34" s="43"/>
      <c r="D34" s="48"/>
      <c r="E34" s="94"/>
      <c r="F34" s="48">
        <v>0</v>
      </c>
      <c r="G34" s="48">
        <v>0</v>
      </c>
      <c r="H34" s="94"/>
      <c r="I34" s="94"/>
      <c r="J34" s="48">
        <v>0</v>
      </c>
      <c r="K34" s="48">
        <v>0</v>
      </c>
      <c r="L34" s="250">
        <v>0</v>
      </c>
      <c r="M34" s="105">
        <v>0</v>
      </c>
      <c r="N34" s="42"/>
      <c r="O34" s="46"/>
      <c r="P34" s="42"/>
      <c r="Q34" s="42"/>
      <c r="R34" s="42"/>
      <c r="S34" s="42"/>
      <c r="T34" s="42"/>
      <c r="U34" s="42"/>
      <c r="V34" s="7"/>
      <c r="AA34" s="113"/>
    </row>
    <row r="35" spans="1:27" ht="15.75" customHeight="1">
      <c r="A35" s="308"/>
      <c r="B35" s="309" t="s">
        <v>11</v>
      </c>
      <c r="C35" s="43"/>
      <c r="D35" s="48"/>
      <c r="E35" s="94"/>
      <c r="F35" s="48">
        <v>0</v>
      </c>
      <c r="G35" s="48">
        <v>0</v>
      </c>
      <c r="H35" s="94"/>
      <c r="I35" s="94"/>
      <c r="J35" s="48">
        <v>0</v>
      </c>
      <c r="K35" s="48">
        <v>0</v>
      </c>
      <c r="L35" s="250">
        <v>0</v>
      </c>
      <c r="M35" s="105">
        <v>0</v>
      </c>
      <c r="N35" s="42"/>
      <c r="O35" s="46"/>
      <c r="P35" s="42"/>
      <c r="Q35" s="42"/>
      <c r="R35" s="42"/>
      <c r="S35" s="42"/>
      <c r="T35" s="42"/>
      <c r="U35" s="42"/>
      <c r="V35" s="7"/>
      <c r="AA35" s="113"/>
    </row>
    <row r="36" spans="1:27" ht="15.75" customHeight="1">
      <c r="A36" s="308" t="s">
        <v>40</v>
      </c>
      <c r="B36" s="309" t="s">
        <v>12</v>
      </c>
      <c r="C36" s="43"/>
      <c r="D36" s="48"/>
      <c r="E36" s="94"/>
      <c r="F36" s="48">
        <v>0</v>
      </c>
      <c r="G36" s="48">
        <v>0</v>
      </c>
      <c r="H36" s="94"/>
      <c r="I36" s="94"/>
      <c r="J36" s="48">
        <v>0</v>
      </c>
      <c r="K36" s="48">
        <v>0</v>
      </c>
      <c r="L36" s="250">
        <v>0</v>
      </c>
      <c r="M36" s="105">
        <v>0</v>
      </c>
      <c r="N36" s="42"/>
      <c r="O36" s="46"/>
      <c r="P36" s="42"/>
      <c r="Q36" s="42"/>
      <c r="R36" s="42"/>
      <c r="S36" s="42"/>
      <c r="T36" s="42"/>
      <c r="U36" s="42"/>
      <c r="V36" s="7"/>
      <c r="AA36" s="113"/>
    </row>
    <row r="37" spans="1:27" ht="15.75" customHeight="1">
      <c r="A37" s="308"/>
      <c r="B37" s="309" t="s">
        <v>13</v>
      </c>
      <c r="C37" s="43"/>
      <c r="D37" s="48"/>
      <c r="E37" s="94"/>
      <c r="F37" s="48">
        <v>0</v>
      </c>
      <c r="G37" s="48">
        <v>0</v>
      </c>
      <c r="H37" s="94"/>
      <c r="I37" s="94"/>
      <c r="J37" s="48">
        <v>0</v>
      </c>
      <c r="K37" s="48">
        <v>0</v>
      </c>
      <c r="L37" s="250">
        <v>0</v>
      </c>
      <c r="M37" s="42"/>
      <c r="N37" s="42"/>
      <c r="O37" s="46"/>
      <c r="P37" s="42"/>
      <c r="Q37" s="42"/>
      <c r="R37" s="42"/>
      <c r="S37" s="42"/>
      <c r="T37" s="42"/>
      <c r="U37" s="42"/>
      <c r="V37" s="7"/>
      <c r="AA37" s="113"/>
    </row>
    <row r="38" spans="1:27" ht="15.75" customHeight="1">
      <c r="A38" s="308" t="s">
        <v>41</v>
      </c>
      <c r="B38" s="309" t="s">
        <v>14</v>
      </c>
      <c r="C38" s="43"/>
      <c r="D38" s="48"/>
      <c r="E38" s="94"/>
      <c r="F38" s="48">
        <v>0</v>
      </c>
      <c r="G38" s="48">
        <v>0</v>
      </c>
      <c r="H38" s="94"/>
      <c r="I38" s="94"/>
      <c r="J38" s="48">
        <v>0</v>
      </c>
      <c r="K38" s="48">
        <v>0</v>
      </c>
      <c r="L38" s="250">
        <v>0</v>
      </c>
      <c r="M38" s="42"/>
      <c r="N38" s="42"/>
      <c r="O38" s="46"/>
      <c r="P38" s="42"/>
      <c r="Q38" s="42"/>
      <c r="R38" s="42"/>
      <c r="S38" s="42"/>
      <c r="T38" s="42"/>
      <c r="U38" s="42"/>
      <c r="V38" s="7"/>
      <c r="AA38" s="113"/>
    </row>
    <row r="39" spans="1:27" ht="15.75" customHeight="1">
      <c r="A39" s="308"/>
      <c r="B39" s="309" t="s">
        <v>15</v>
      </c>
      <c r="C39" s="43"/>
      <c r="D39" s="48"/>
      <c r="E39" s="94"/>
      <c r="F39" s="48">
        <v>0</v>
      </c>
      <c r="G39" s="48">
        <v>0</v>
      </c>
      <c r="H39" s="94"/>
      <c r="I39" s="94"/>
      <c r="J39" s="48">
        <v>0</v>
      </c>
      <c r="K39" s="48">
        <v>0</v>
      </c>
      <c r="L39" s="250">
        <v>0</v>
      </c>
      <c r="M39" s="42"/>
      <c r="N39" s="42"/>
      <c r="O39" s="46"/>
      <c r="P39" s="42"/>
      <c r="Q39" s="42"/>
      <c r="R39" s="42"/>
      <c r="S39" s="42"/>
      <c r="T39" s="42"/>
      <c r="U39" s="42"/>
      <c r="V39" s="7"/>
      <c r="AA39" s="113"/>
    </row>
    <row r="40" spans="1:27" ht="15.75" customHeight="1">
      <c r="A40" s="308"/>
      <c r="B40" s="309" t="s">
        <v>16</v>
      </c>
      <c r="C40" s="43"/>
      <c r="D40" s="48"/>
      <c r="E40" s="94"/>
      <c r="F40" s="48">
        <v>0</v>
      </c>
      <c r="G40" s="48">
        <v>0</v>
      </c>
      <c r="H40" s="94"/>
      <c r="I40" s="94"/>
      <c r="J40" s="48">
        <v>0</v>
      </c>
      <c r="K40" s="48">
        <v>0</v>
      </c>
      <c r="L40" s="250">
        <v>0</v>
      </c>
      <c r="M40" s="42"/>
      <c r="N40" s="42"/>
      <c r="O40" s="46"/>
      <c r="P40" s="42"/>
      <c r="Q40" s="42"/>
      <c r="R40" s="42"/>
      <c r="S40" s="42"/>
      <c r="T40" s="42"/>
      <c r="U40" s="42"/>
      <c r="V40" s="7"/>
      <c r="AA40" s="113"/>
    </row>
    <row r="41" spans="1:27" ht="15.75" customHeight="1">
      <c r="A41" s="308"/>
      <c r="B41" s="309" t="s">
        <v>17</v>
      </c>
      <c r="C41" s="43"/>
      <c r="D41" s="48"/>
      <c r="E41" s="94"/>
      <c r="F41" s="48">
        <v>0</v>
      </c>
      <c r="G41" s="48">
        <v>0</v>
      </c>
      <c r="H41" s="94"/>
      <c r="I41" s="94"/>
      <c r="J41" s="48">
        <v>0</v>
      </c>
      <c r="K41" s="48">
        <v>0</v>
      </c>
      <c r="L41" s="250">
        <v>0</v>
      </c>
      <c r="M41" s="42"/>
      <c r="N41" s="42"/>
      <c r="O41" s="46"/>
      <c r="P41" s="42"/>
      <c r="Q41" s="42"/>
      <c r="R41" s="42"/>
      <c r="S41" s="42"/>
      <c r="T41" s="42"/>
      <c r="U41" s="42"/>
      <c r="V41" s="7"/>
      <c r="AA41" s="113"/>
    </row>
    <row r="42" spans="1:27" ht="15.75" customHeight="1">
      <c r="A42" s="308" t="s">
        <v>42</v>
      </c>
      <c r="B42" s="309" t="s">
        <v>18</v>
      </c>
      <c r="C42" s="43"/>
      <c r="D42" s="48"/>
      <c r="E42" s="94"/>
      <c r="F42" s="48">
        <v>0</v>
      </c>
      <c r="G42" s="48">
        <v>0</v>
      </c>
      <c r="H42" s="94"/>
      <c r="I42" s="94"/>
      <c r="J42" s="48">
        <v>0</v>
      </c>
      <c r="K42" s="48">
        <v>0</v>
      </c>
      <c r="L42" s="165">
        <v>0</v>
      </c>
      <c r="M42" s="42"/>
      <c r="N42" s="42"/>
      <c r="O42" s="46"/>
      <c r="P42" s="42"/>
      <c r="Q42" s="42"/>
      <c r="R42" s="42"/>
      <c r="S42" s="42"/>
      <c r="T42" s="42"/>
      <c r="U42" s="42"/>
      <c r="V42" s="7"/>
      <c r="AA42" s="113"/>
    </row>
    <row r="43" spans="1:27" ht="15.75" customHeight="1">
      <c r="A43" s="308"/>
      <c r="B43" s="309" t="s">
        <v>19</v>
      </c>
      <c r="C43" s="43"/>
      <c r="D43" s="48"/>
      <c r="E43" s="94"/>
      <c r="F43" s="48">
        <v>0</v>
      </c>
      <c r="G43" s="48">
        <v>0</v>
      </c>
      <c r="H43" s="94"/>
      <c r="I43" s="94"/>
      <c r="J43" s="48">
        <v>0</v>
      </c>
      <c r="K43" s="48">
        <v>0</v>
      </c>
      <c r="L43" s="165">
        <v>0</v>
      </c>
      <c r="M43" s="42"/>
      <c r="N43" s="42"/>
      <c r="O43" s="46"/>
      <c r="P43" s="42"/>
      <c r="Q43" s="42"/>
      <c r="R43" s="42"/>
      <c r="S43" s="42"/>
      <c r="T43" s="42"/>
      <c r="U43" s="42"/>
      <c r="V43" s="7"/>
      <c r="AA43" s="113"/>
    </row>
    <row r="44" spans="1:27" ht="15.75" customHeight="1">
      <c r="A44" s="308"/>
      <c r="B44" s="309" t="s">
        <v>20</v>
      </c>
      <c r="C44" s="43"/>
      <c r="D44" s="48"/>
      <c r="E44" s="94"/>
      <c r="F44" s="48">
        <v>0</v>
      </c>
      <c r="G44" s="48">
        <v>0</v>
      </c>
      <c r="H44" s="94"/>
      <c r="I44" s="94"/>
      <c r="J44" s="48">
        <v>0</v>
      </c>
      <c r="K44" s="48">
        <v>0</v>
      </c>
      <c r="L44" s="165">
        <v>0</v>
      </c>
      <c r="M44" s="42"/>
      <c r="N44" s="42"/>
      <c r="O44" s="46"/>
      <c r="P44" s="42"/>
      <c r="Q44" s="42"/>
      <c r="R44" s="42"/>
      <c r="S44" s="42"/>
      <c r="T44" s="42"/>
      <c r="U44" s="42"/>
      <c r="V44" s="7"/>
      <c r="AA44" s="113"/>
    </row>
    <row r="45" spans="1:27" ht="15.75" customHeight="1">
      <c r="A45" s="308"/>
      <c r="B45" s="309" t="s">
        <v>21</v>
      </c>
      <c r="C45" s="43"/>
      <c r="D45" s="48"/>
      <c r="E45" s="94"/>
      <c r="F45" s="48">
        <v>0</v>
      </c>
      <c r="G45" s="48">
        <v>0</v>
      </c>
      <c r="H45" s="94"/>
      <c r="I45" s="94"/>
      <c r="J45" s="48">
        <v>0</v>
      </c>
      <c r="K45" s="48">
        <v>0</v>
      </c>
      <c r="L45" s="165">
        <v>0</v>
      </c>
      <c r="M45" s="42"/>
      <c r="N45" s="42"/>
      <c r="O45" s="46"/>
      <c r="P45" s="42"/>
      <c r="Q45" s="42"/>
      <c r="R45" s="42"/>
      <c r="S45" s="42"/>
      <c r="T45" s="42"/>
      <c r="U45" s="42"/>
      <c r="V45" s="7"/>
      <c r="AA45" s="113"/>
    </row>
    <row r="46" spans="1:27" ht="15.75" customHeight="1">
      <c r="A46" s="308"/>
      <c r="B46" s="309" t="s">
        <v>22</v>
      </c>
      <c r="C46" s="43"/>
      <c r="D46" s="48"/>
      <c r="E46" s="94"/>
      <c r="F46" s="48">
        <v>0</v>
      </c>
      <c r="G46" s="48">
        <v>0</v>
      </c>
      <c r="H46" s="94"/>
      <c r="I46" s="94"/>
      <c r="J46" s="48">
        <v>0</v>
      </c>
      <c r="K46" s="48">
        <v>0</v>
      </c>
      <c r="L46" s="165">
        <v>0</v>
      </c>
      <c r="M46" s="42"/>
      <c r="N46" s="42"/>
      <c r="O46" s="46"/>
      <c r="P46" s="42"/>
      <c r="Q46" s="42"/>
      <c r="R46" s="42"/>
      <c r="S46" s="42"/>
      <c r="T46" s="42"/>
      <c r="U46" s="42"/>
      <c r="V46" s="7"/>
      <c r="AA46" s="113"/>
    </row>
    <row r="47" spans="1:27" ht="15.75" customHeight="1">
      <c r="A47" s="308"/>
      <c r="B47" s="309" t="s">
        <v>23</v>
      </c>
      <c r="C47" s="43"/>
      <c r="D47" s="48"/>
      <c r="E47" s="94"/>
      <c r="F47" s="48">
        <v>0</v>
      </c>
      <c r="G47" s="48">
        <v>0</v>
      </c>
      <c r="H47" s="94"/>
      <c r="I47" s="94"/>
      <c r="J47" s="48">
        <v>0</v>
      </c>
      <c r="K47" s="48">
        <v>0</v>
      </c>
      <c r="L47" s="49">
        <v>0</v>
      </c>
      <c r="M47" s="42"/>
      <c r="N47" s="42"/>
      <c r="O47" s="46"/>
      <c r="P47" s="42"/>
      <c r="Q47" s="42"/>
      <c r="R47" s="42"/>
      <c r="S47" s="42"/>
      <c r="T47" s="42"/>
      <c r="U47" s="42"/>
      <c r="V47" s="7"/>
      <c r="AA47" s="113"/>
    </row>
    <row r="48" spans="1:27" ht="15.75" customHeight="1">
      <c r="A48" s="308"/>
      <c r="B48" s="309" t="s">
        <v>24</v>
      </c>
      <c r="C48" s="43"/>
      <c r="D48" s="48"/>
      <c r="E48" s="94"/>
      <c r="F48" s="48">
        <v>0</v>
      </c>
      <c r="G48" s="48">
        <v>0</v>
      </c>
      <c r="H48" s="94"/>
      <c r="I48" s="94"/>
      <c r="J48" s="48">
        <v>0</v>
      </c>
      <c r="K48" s="48">
        <v>0</v>
      </c>
      <c r="L48" s="49">
        <v>0</v>
      </c>
      <c r="M48" s="42"/>
      <c r="N48" s="42"/>
      <c r="O48" s="46"/>
      <c r="P48" s="42"/>
      <c r="Q48" s="42"/>
      <c r="R48" s="42"/>
      <c r="S48" s="42"/>
      <c r="T48" s="42"/>
      <c r="U48" s="42"/>
      <c r="V48" s="7"/>
      <c r="AA48" s="113"/>
    </row>
    <row r="49" spans="1:27" ht="15.75" customHeight="1">
      <c r="A49" s="308"/>
      <c r="B49" s="309" t="s">
        <v>25</v>
      </c>
      <c r="C49" s="43"/>
      <c r="D49" s="48"/>
      <c r="E49" s="94"/>
      <c r="F49" s="48">
        <v>0</v>
      </c>
      <c r="G49" s="48">
        <v>0</v>
      </c>
      <c r="H49" s="94"/>
      <c r="I49" s="94"/>
      <c r="J49" s="48">
        <v>0</v>
      </c>
      <c r="K49" s="48">
        <v>0</v>
      </c>
      <c r="L49" s="49">
        <v>0</v>
      </c>
      <c r="M49" s="42"/>
      <c r="N49" s="42"/>
      <c r="O49" s="46"/>
      <c r="P49" s="42"/>
      <c r="Q49" s="42"/>
      <c r="R49" s="42"/>
      <c r="S49" s="42"/>
      <c r="T49" s="42"/>
      <c r="U49" s="42"/>
      <c r="V49" s="7"/>
      <c r="AA49" s="113"/>
    </row>
    <row r="50" spans="1:27" ht="15.75" customHeight="1">
      <c r="A50" s="308"/>
      <c r="B50" s="309" t="s">
        <v>26</v>
      </c>
      <c r="C50" s="43"/>
      <c r="D50" s="48"/>
      <c r="E50" s="94"/>
      <c r="F50" s="48">
        <v>0</v>
      </c>
      <c r="G50" s="48">
        <v>0</v>
      </c>
      <c r="H50" s="94"/>
      <c r="I50" s="94"/>
      <c r="J50" s="48">
        <v>0</v>
      </c>
      <c r="K50" s="48">
        <v>0</v>
      </c>
      <c r="L50" s="49">
        <v>0</v>
      </c>
      <c r="M50" s="42"/>
      <c r="N50" s="42"/>
      <c r="O50" s="46"/>
      <c r="P50" s="42"/>
      <c r="Q50" s="42"/>
      <c r="R50" s="42"/>
      <c r="S50" s="42"/>
      <c r="T50" s="42"/>
      <c r="U50" s="42"/>
      <c r="V50" s="7"/>
      <c r="AA50" s="113"/>
    </row>
    <row r="51" spans="1:27" ht="15.75" customHeight="1">
      <c r="A51" s="308"/>
      <c r="B51" s="309" t="s">
        <v>27</v>
      </c>
      <c r="C51" s="43"/>
      <c r="D51" s="48"/>
      <c r="E51" s="94"/>
      <c r="F51" s="48">
        <v>0</v>
      </c>
      <c r="G51" s="48">
        <v>0</v>
      </c>
      <c r="H51" s="94"/>
      <c r="I51" s="94"/>
      <c r="J51" s="48">
        <v>0</v>
      </c>
      <c r="K51" s="48">
        <v>0</v>
      </c>
      <c r="L51" s="49">
        <v>0</v>
      </c>
      <c r="M51" s="42"/>
      <c r="N51" s="42"/>
      <c r="O51" s="46"/>
      <c r="P51" s="42"/>
      <c r="Q51" s="42"/>
      <c r="R51" s="42"/>
      <c r="S51" s="42"/>
      <c r="T51" s="42"/>
      <c r="U51" s="42"/>
      <c r="V51" s="7"/>
      <c r="AA51" s="113"/>
    </row>
    <row r="52" spans="1:27" ht="15.75" customHeight="1">
      <c r="A52" s="310"/>
      <c r="B52" s="311" t="s">
        <v>28</v>
      </c>
      <c r="C52" s="44"/>
      <c r="D52" s="50"/>
      <c r="E52" s="95"/>
      <c r="F52" s="50">
        <v>0</v>
      </c>
      <c r="G52" s="50">
        <v>0</v>
      </c>
      <c r="H52" s="95"/>
      <c r="I52" s="95"/>
      <c r="J52" s="50">
        <v>0</v>
      </c>
      <c r="K52" s="50">
        <v>0</v>
      </c>
      <c r="L52" s="51">
        <v>0</v>
      </c>
      <c r="M52" s="45"/>
      <c r="N52" s="45"/>
      <c r="O52" s="47"/>
      <c r="P52" s="45"/>
      <c r="Q52" s="45"/>
      <c r="R52" s="45"/>
      <c r="S52" s="45"/>
      <c r="T52" s="45"/>
      <c r="U52" s="45"/>
      <c r="V52" s="312"/>
      <c r="W52" s="172"/>
      <c r="X52" s="172"/>
      <c r="Y52" s="172"/>
      <c r="Z52" s="172"/>
      <c r="AA52" s="313"/>
    </row>
    <row r="53" spans="1:28" ht="12">
      <c r="A53" s="29"/>
      <c r="B53" s="29"/>
      <c r="C53" s="26"/>
      <c r="D53" s="26"/>
      <c r="E53" s="27"/>
      <c r="F53" s="26"/>
      <c r="G53" s="26"/>
      <c r="H53" s="27"/>
      <c r="I53" s="27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6"/>
      <c r="V53" s="26"/>
      <c r="W53" s="26"/>
      <c r="X53" s="26"/>
      <c r="Y53" s="26"/>
      <c r="Z53" s="26"/>
      <c r="AA53" s="26"/>
      <c r="AB53" s="26"/>
    </row>
    <row r="54" ht="12">
      <c r="U54" s="16"/>
    </row>
  </sheetData>
  <sheetProtection/>
  <mergeCells count="34">
    <mergeCell ref="Z3:AA3"/>
    <mergeCell ref="M4:AA4"/>
    <mergeCell ref="M5:O5"/>
    <mergeCell ref="P5:Q5"/>
    <mergeCell ref="R5:S5"/>
    <mergeCell ref="T5:U5"/>
    <mergeCell ref="V5:W5"/>
    <mergeCell ref="X5:Y5"/>
    <mergeCell ref="Z5:AA5"/>
    <mergeCell ref="A25:B25"/>
    <mergeCell ref="A23:B23"/>
    <mergeCell ref="A10:B10"/>
    <mergeCell ref="A18:B18"/>
    <mergeCell ref="A19:B19"/>
    <mergeCell ref="A20:B20"/>
    <mergeCell ref="A21:B21"/>
    <mergeCell ref="A24:B24"/>
    <mergeCell ref="A22:B22"/>
    <mergeCell ref="A16:B16"/>
    <mergeCell ref="A7:B7"/>
    <mergeCell ref="A8:B8"/>
    <mergeCell ref="A17:B17"/>
    <mergeCell ref="A15:B15"/>
    <mergeCell ref="A9:B9"/>
    <mergeCell ref="A13:B13"/>
    <mergeCell ref="A14:B14"/>
    <mergeCell ref="A11:B11"/>
    <mergeCell ref="A12:B12"/>
    <mergeCell ref="A1:L1"/>
    <mergeCell ref="M1:T1"/>
    <mergeCell ref="J5:K5"/>
    <mergeCell ref="A5:B6"/>
    <mergeCell ref="C5:E5"/>
    <mergeCell ref="F5:I5"/>
  </mergeCells>
  <printOptions/>
  <pageMargins left="0.75" right="0.66" top="0.52" bottom="0.36" header="0.512" footer="0.3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Y55"/>
  <sheetViews>
    <sheetView showZeros="0" zoomScale="130" zoomScaleNormal="130" zoomScalePageLayoutView="0" workbookViewId="0" topLeftCell="A38">
      <selection activeCell="A61" sqref="A61"/>
    </sheetView>
  </sheetViews>
  <sheetFormatPr defaultColWidth="9.00390625" defaultRowHeight="13.5"/>
  <cols>
    <col min="1" max="1" width="7.875" style="8" customWidth="1"/>
    <col min="2" max="2" width="7.375" style="8" customWidth="1"/>
    <col min="3" max="4" width="6.25390625" style="8" customWidth="1"/>
    <col min="5" max="5" width="6.375" style="8" customWidth="1"/>
    <col min="6" max="9" width="6.875" style="8" customWidth="1"/>
    <col min="10" max="10" width="8.125" style="8" customWidth="1"/>
    <col min="11" max="11" width="8.00390625" style="8" customWidth="1"/>
    <col min="12" max="12" width="9.875" style="8" customWidth="1"/>
    <col min="13" max="13" width="7.375" style="8" customWidth="1"/>
    <col min="14" max="14" width="6.50390625" style="8" customWidth="1"/>
    <col min="15" max="15" width="6.25390625" style="8" customWidth="1"/>
    <col min="16" max="16" width="7.75390625" style="8" customWidth="1"/>
    <col min="17" max="17" width="5.625" style="8" customWidth="1"/>
    <col min="18" max="18" width="5.50390625" style="8" customWidth="1"/>
    <col min="19" max="19" width="6.50390625" style="8" customWidth="1"/>
    <col min="20" max="20" width="5.625" style="8" customWidth="1"/>
    <col min="21" max="21" width="6.75390625" style="8" bestFit="1" customWidth="1"/>
    <col min="22" max="22" width="6.875" style="8" bestFit="1" customWidth="1"/>
    <col min="23" max="24" width="5.875" style="8" customWidth="1"/>
    <col min="25" max="16384" width="9.00390625" style="8" customWidth="1"/>
  </cols>
  <sheetData>
    <row r="1" spans="1:23" ht="21" customHeight="1">
      <c r="A1" s="639" t="s">
        <v>178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 t="str">
        <f>A1</f>
        <v>〔４〕 中 学 校</v>
      </c>
      <c r="N1" s="639"/>
      <c r="O1" s="639"/>
      <c r="P1" s="639"/>
      <c r="Q1" s="639"/>
      <c r="R1" s="639"/>
      <c r="S1" s="639"/>
      <c r="T1" s="639"/>
      <c r="U1" s="639"/>
      <c r="V1" s="11"/>
      <c r="W1" s="11"/>
    </row>
    <row r="2" spans="5:12" ht="12.75" customHeight="1">
      <c r="E2" s="12"/>
      <c r="F2" s="12"/>
      <c r="G2" s="13"/>
      <c r="J2" s="14"/>
      <c r="K2" s="15"/>
      <c r="L2" s="16"/>
    </row>
    <row r="3" spans="1:24" ht="14.25" customHeight="1">
      <c r="A3" s="163" t="s">
        <v>44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65" t="s">
        <v>45</v>
      </c>
      <c r="M3" s="163" t="s">
        <v>319</v>
      </c>
      <c r="N3" s="172"/>
      <c r="O3" s="172"/>
      <c r="P3" s="172"/>
      <c r="Q3" s="172"/>
      <c r="R3" s="172"/>
      <c r="S3" s="172"/>
      <c r="T3" s="172"/>
      <c r="U3" s="157"/>
      <c r="V3" s="157"/>
      <c r="W3" s="172"/>
      <c r="X3" s="65" t="s">
        <v>65</v>
      </c>
    </row>
    <row r="4" spans="1:24" s="23" customFormat="1" ht="18" customHeight="1">
      <c r="A4" s="600" t="s">
        <v>35</v>
      </c>
      <c r="B4" s="607"/>
      <c r="C4" s="609" t="s">
        <v>197</v>
      </c>
      <c r="D4" s="644"/>
      <c r="E4" s="608"/>
      <c r="F4" s="644" t="s">
        <v>198</v>
      </c>
      <c r="G4" s="644"/>
      <c r="H4" s="644"/>
      <c r="I4" s="644"/>
      <c r="J4" s="592" t="s">
        <v>203</v>
      </c>
      <c r="K4" s="608"/>
      <c r="L4" s="138" t="s">
        <v>208</v>
      </c>
      <c r="M4" s="634" t="s">
        <v>204</v>
      </c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3"/>
    </row>
    <row r="5" spans="1:24" s="23" customFormat="1" ht="15" customHeight="1">
      <c r="A5" s="604"/>
      <c r="B5" s="592"/>
      <c r="C5" s="638" t="s">
        <v>29</v>
      </c>
      <c r="D5" s="638" t="s">
        <v>199</v>
      </c>
      <c r="E5" s="638" t="s">
        <v>200</v>
      </c>
      <c r="F5" s="638" t="s">
        <v>29</v>
      </c>
      <c r="G5" s="638" t="s">
        <v>201</v>
      </c>
      <c r="H5" s="638" t="s">
        <v>202</v>
      </c>
      <c r="I5" s="648" t="s">
        <v>175</v>
      </c>
      <c r="J5" s="592" t="s">
        <v>32</v>
      </c>
      <c r="K5" s="600" t="s">
        <v>30</v>
      </c>
      <c r="L5" s="650" t="s">
        <v>32</v>
      </c>
      <c r="M5" s="607" t="s">
        <v>29</v>
      </c>
      <c r="N5" s="638" t="s">
        <v>58</v>
      </c>
      <c r="O5" s="645" t="s">
        <v>59</v>
      </c>
      <c r="P5" s="647" t="s">
        <v>205</v>
      </c>
      <c r="Q5" s="634"/>
      <c r="R5" s="633"/>
      <c r="S5" s="634" t="s">
        <v>206</v>
      </c>
      <c r="T5" s="634"/>
      <c r="U5" s="633"/>
      <c r="V5" s="597" t="s">
        <v>207</v>
      </c>
      <c r="W5" s="634"/>
      <c r="X5" s="633"/>
    </row>
    <row r="6" spans="1:24" s="23" customFormat="1" ht="15" customHeight="1">
      <c r="A6" s="608"/>
      <c r="B6" s="609"/>
      <c r="C6" s="644"/>
      <c r="D6" s="650"/>
      <c r="E6" s="644"/>
      <c r="F6" s="644"/>
      <c r="G6" s="644"/>
      <c r="H6" s="644"/>
      <c r="I6" s="649"/>
      <c r="J6" s="609"/>
      <c r="K6" s="608"/>
      <c r="L6" s="644"/>
      <c r="M6" s="609"/>
      <c r="N6" s="644"/>
      <c r="O6" s="646"/>
      <c r="P6" s="25" t="s">
        <v>87</v>
      </c>
      <c r="Q6" s="20" t="s">
        <v>96</v>
      </c>
      <c r="R6" s="20" t="s">
        <v>97</v>
      </c>
      <c r="S6" s="20" t="s">
        <v>87</v>
      </c>
      <c r="T6" s="20" t="s">
        <v>96</v>
      </c>
      <c r="U6" s="20" t="s">
        <v>97</v>
      </c>
      <c r="V6" s="20" t="s">
        <v>87</v>
      </c>
      <c r="W6" s="20" t="s">
        <v>96</v>
      </c>
      <c r="X6" s="20" t="s">
        <v>97</v>
      </c>
    </row>
    <row r="7" spans="1:24" s="23" customFormat="1" ht="15" customHeight="1" thickBot="1">
      <c r="A7" s="651" t="s">
        <v>306</v>
      </c>
      <c r="B7" s="611"/>
      <c r="C7" s="142">
        <v>119</v>
      </c>
      <c r="D7" s="142">
        <v>119</v>
      </c>
      <c r="E7" s="148" t="s">
        <v>155</v>
      </c>
      <c r="F7" s="139">
        <v>1570</v>
      </c>
      <c r="G7" s="139">
        <v>1374</v>
      </c>
      <c r="H7" s="148" t="s">
        <v>155</v>
      </c>
      <c r="I7" s="139">
        <v>196</v>
      </c>
      <c r="J7" s="139">
        <v>3116</v>
      </c>
      <c r="K7" s="139">
        <v>1202</v>
      </c>
      <c r="L7" s="143">
        <v>549</v>
      </c>
      <c r="M7" s="139">
        <v>47703</v>
      </c>
      <c r="N7" s="139">
        <v>24743</v>
      </c>
      <c r="O7" s="139">
        <v>22960</v>
      </c>
      <c r="P7" s="139">
        <v>15455</v>
      </c>
      <c r="Q7" s="139">
        <v>8075</v>
      </c>
      <c r="R7" s="139">
        <v>7380</v>
      </c>
      <c r="S7" s="139">
        <v>15847</v>
      </c>
      <c r="T7" s="139">
        <v>8296</v>
      </c>
      <c r="U7" s="139">
        <v>7551</v>
      </c>
      <c r="V7" s="139">
        <v>16401</v>
      </c>
      <c r="W7" s="139">
        <v>8372</v>
      </c>
      <c r="X7" s="143">
        <v>8029</v>
      </c>
    </row>
    <row r="8" spans="1:24" ht="15.75" customHeight="1" thickTop="1">
      <c r="A8" s="604" t="s">
        <v>154</v>
      </c>
      <c r="B8" s="592"/>
      <c r="C8" s="88">
        <v>118</v>
      </c>
      <c r="D8" s="88">
        <v>118</v>
      </c>
      <c r="E8" s="86" t="s">
        <v>155</v>
      </c>
      <c r="F8" s="88">
        <v>1475</v>
      </c>
      <c r="G8" s="88">
        <v>1248</v>
      </c>
      <c r="H8" s="86" t="s">
        <v>155</v>
      </c>
      <c r="I8" s="88">
        <v>227</v>
      </c>
      <c r="J8" s="88">
        <v>2993</v>
      </c>
      <c r="K8" s="88">
        <v>1136</v>
      </c>
      <c r="L8" s="89">
        <v>446</v>
      </c>
      <c r="M8" s="88">
        <v>41971</v>
      </c>
      <c r="N8" s="88">
        <v>21800</v>
      </c>
      <c r="O8" s="88">
        <v>20171</v>
      </c>
      <c r="P8" s="88">
        <v>13800</v>
      </c>
      <c r="Q8" s="88">
        <v>7165</v>
      </c>
      <c r="R8" s="88">
        <v>6635</v>
      </c>
      <c r="S8" s="88">
        <v>14070</v>
      </c>
      <c r="T8" s="88">
        <v>7276</v>
      </c>
      <c r="U8" s="88">
        <v>6794</v>
      </c>
      <c r="V8" s="88">
        <v>14101</v>
      </c>
      <c r="W8" s="88">
        <v>7359</v>
      </c>
      <c r="X8" s="89">
        <v>6742</v>
      </c>
    </row>
    <row r="9" spans="1:25" ht="15.75" customHeight="1">
      <c r="A9" s="604" t="s">
        <v>159</v>
      </c>
      <c r="B9" s="592"/>
      <c r="C9" s="88">
        <v>118</v>
      </c>
      <c r="D9" s="88">
        <v>118</v>
      </c>
      <c r="E9" s="86" t="s">
        <v>155</v>
      </c>
      <c r="F9" s="88">
        <v>1481</v>
      </c>
      <c r="G9" s="88">
        <v>1252</v>
      </c>
      <c r="H9" s="86" t="s">
        <v>155</v>
      </c>
      <c r="I9" s="88">
        <v>229</v>
      </c>
      <c r="J9" s="88">
        <v>2994</v>
      </c>
      <c r="K9" s="88">
        <v>1134</v>
      </c>
      <c r="L9" s="89">
        <v>424</v>
      </c>
      <c r="M9" s="88">
        <v>42197</v>
      </c>
      <c r="N9" s="88">
        <v>21763</v>
      </c>
      <c r="O9" s="88">
        <v>20434</v>
      </c>
      <c r="P9" s="88">
        <v>14280</v>
      </c>
      <c r="Q9" s="88">
        <v>7306</v>
      </c>
      <c r="R9" s="88">
        <v>6974</v>
      </c>
      <c r="S9" s="88">
        <v>13871</v>
      </c>
      <c r="T9" s="88">
        <v>7190</v>
      </c>
      <c r="U9" s="88">
        <v>6681</v>
      </c>
      <c r="V9" s="88">
        <v>14046</v>
      </c>
      <c r="W9" s="88">
        <v>7267</v>
      </c>
      <c r="X9" s="89">
        <v>6779</v>
      </c>
      <c r="Y9" s="16"/>
    </row>
    <row r="10" spans="1:25" ht="15.75" customHeight="1">
      <c r="A10" s="604" t="s">
        <v>174</v>
      </c>
      <c r="B10" s="592"/>
      <c r="C10" s="88">
        <v>119</v>
      </c>
      <c r="D10" s="88">
        <v>119</v>
      </c>
      <c r="E10" s="86" t="s">
        <v>155</v>
      </c>
      <c r="F10" s="88">
        <v>1486</v>
      </c>
      <c r="G10" s="88">
        <v>1255</v>
      </c>
      <c r="H10" s="86" t="s">
        <v>155</v>
      </c>
      <c r="I10" s="88">
        <v>231</v>
      </c>
      <c r="J10" s="88">
        <v>3005</v>
      </c>
      <c r="K10" s="88">
        <v>1168</v>
      </c>
      <c r="L10" s="89">
        <v>435</v>
      </c>
      <c r="M10" s="88">
        <v>41879</v>
      </c>
      <c r="N10" s="88">
        <v>21609</v>
      </c>
      <c r="O10" s="88">
        <v>20270</v>
      </c>
      <c r="P10" s="88">
        <v>13678</v>
      </c>
      <c r="Q10" s="88">
        <v>7121</v>
      </c>
      <c r="R10" s="88">
        <v>6557</v>
      </c>
      <c r="S10" s="88">
        <v>14372</v>
      </c>
      <c r="T10" s="88">
        <v>7323</v>
      </c>
      <c r="U10" s="88">
        <v>7049</v>
      </c>
      <c r="V10" s="88">
        <v>13829</v>
      </c>
      <c r="W10" s="88">
        <v>7165</v>
      </c>
      <c r="X10" s="89">
        <v>6664</v>
      </c>
      <c r="Y10" s="16"/>
    </row>
    <row r="11" spans="1:25" ht="15.75" customHeight="1">
      <c r="A11" s="604" t="s">
        <v>250</v>
      </c>
      <c r="B11" s="592"/>
      <c r="C11" s="88">
        <v>119</v>
      </c>
      <c r="D11" s="88">
        <v>119</v>
      </c>
      <c r="E11" s="86" t="s">
        <v>155</v>
      </c>
      <c r="F11" s="88">
        <v>1504</v>
      </c>
      <c r="G11" s="88">
        <v>1260</v>
      </c>
      <c r="H11" s="86" t="s">
        <v>155</v>
      </c>
      <c r="I11" s="88">
        <v>244</v>
      </c>
      <c r="J11" s="88">
        <v>3023</v>
      </c>
      <c r="K11" s="88">
        <v>1179</v>
      </c>
      <c r="L11" s="89">
        <v>472</v>
      </c>
      <c r="M11" s="88">
        <v>41878</v>
      </c>
      <c r="N11" s="88">
        <v>21627</v>
      </c>
      <c r="O11" s="88">
        <v>20251</v>
      </c>
      <c r="P11" s="88">
        <v>13755</v>
      </c>
      <c r="Q11" s="88">
        <v>7169</v>
      </c>
      <c r="R11" s="88">
        <v>6586</v>
      </c>
      <c r="S11" s="88">
        <v>13781</v>
      </c>
      <c r="T11" s="88">
        <v>7162</v>
      </c>
      <c r="U11" s="88">
        <v>6619</v>
      </c>
      <c r="V11" s="88">
        <v>14342</v>
      </c>
      <c r="W11" s="88">
        <v>7296</v>
      </c>
      <c r="X11" s="89">
        <v>7046</v>
      </c>
      <c r="Y11" s="16"/>
    </row>
    <row r="12" spans="1:25" ht="15.75" customHeight="1">
      <c r="A12" s="652" t="s">
        <v>258</v>
      </c>
      <c r="B12" s="621"/>
      <c r="C12" s="88">
        <v>119</v>
      </c>
      <c r="D12" s="88">
        <v>119</v>
      </c>
      <c r="E12" s="86" t="s">
        <v>155</v>
      </c>
      <c r="F12" s="88">
        <v>1501</v>
      </c>
      <c r="G12" s="88">
        <v>1255</v>
      </c>
      <c r="H12" s="86" t="s">
        <v>155</v>
      </c>
      <c r="I12" s="88">
        <v>246</v>
      </c>
      <c r="J12" s="88">
        <v>3041</v>
      </c>
      <c r="K12" s="88">
        <v>1195</v>
      </c>
      <c r="L12" s="89">
        <v>498</v>
      </c>
      <c r="M12" s="88">
        <v>41546</v>
      </c>
      <c r="N12" s="88">
        <v>21626</v>
      </c>
      <c r="O12" s="88">
        <v>19920</v>
      </c>
      <c r="P12" s="88">
        <v>13919</v>
      </c>
      <c r="Q12" s="88">
        <v>7264</v>
      </c>
      <c r="R12" s="88">
        <v>6655</v>
      </c>
      <c r="S12" s="88">
        <v>13848</v>
      </c>
      <c r="T12" s="88">
        <v>7200</v>
      </c>
      <c r="U12" s="88">
        <v>6648</v>
      </c>
      <c r="V12" s="88">
        <v>13779</v>
      </c>
      <c r="W12" s="88">
        <v>7162</v>
      </c>
      <c r="X12" s="176">
        <v>6617</v>
      </c>
      <c r="Y12" s="16"/>
    </row>
    <row r="13" spans="1:24" ht="15.75" customHeight="1">
      <c r="A13" s="616" t="s">
        <v>307</v>
      </c>
      <c r="B13" s="617"/>
      <c r="C13" s="342">
        <f>+SUM(C14:C52)</f>
        <v>120</v>
      </c>
      <c r="D13" s="342">
        <v>120</v>
      </c>
      <c r="E13" s="341" t="s">
        <v>160</v>
      </c>
      <c r="F13" s="342">
        <f aca="true" t="shared" si="0" ref="F13:R13">SUM(F14:F52)</f>
        <v>1506</v>
      </c>
      <c r="G13" s="342">
        <f t="shared" si="0"/>
        <v>1259</v>
      </c>
      <c r="H13" s="341" t="s">
        <v>171</v>
      </c>
      <c r="I13" s="342">
        <f t="shared" si="0"/>
        <v>247</v>
      </c>
      <c r="J13" s="342">
        <f t="shared" si="0"/>
        <v>3065</v>
      </c>
      <c r="K13" s="342">
        <f t="shared" si="0"/>
        <v>1209</v>
      </c>
      <c r="L13" s="343">
        <f t="shared" si="0"/>
        <v>514</v>
      </c>
      <c r="M13" s="342">
        <f t="shared" si="0"/>
        <v>41682</v>
      </c>
      <c r="N13" s="342">
        <f t="shared" si="0"/>
        <v>21656</v>
      </c>
      <c r="O13" s="342">
        <f t="shared" si="0"/>
        <v>20026</v>
      </c>
      <c r="P13" s="342">
        <f t="shared" si="0"/>
        <v>13879</v>
      </c>
      <c r="Q13" s="342">
        <f t="shared" si="0"/>
        <v>7191</v>
      </c>
      <c r="R13" s="342">
        <f t="shared" si="0"/>
        <v>6688</v>
      </c>
      <c r="S13" s="342">
        <f aca="true" t="shared" si="1" ref="S13:X13">SUM(S14:S52)</f>
        <v>13993</v>
      </c>
      <c r="T13" s="342">
        <f t="shared" si="1"/>
        <v>7290</v>
      </c>
      <c r="U13" s="342">
        <f t="shared" si="1"/>
        <v>6703</v>
      </c>
      <c r="V13" s="342">
        <f t="shared" si="1"/>
        <v>13810</v>
      </c>
      <c r="W13" s="342">
        <f t="shared" si="1"/>
        <v>7175</v>
      </c>
      <c r="X13" s="343">
        <f t="shared" si="1"/>
        <v>6635</v>
      </c>
    </row>
    <row r="14" spans="1:24" ht="15.75" customHeight="1">
      <c r="A14" s="604" t="s">
        <v>47</v>
      </c>
      <c r="B14" s="592"/>
      <c r="C14" s="246">
        <v>29</v>
      </c>
      <c r="D14" s="246">
        <v>29</v>
      </c>
      <c r="E14" s="81" t="s">
        <v>151</v>
      </c>
      <c r="F14" s="246">
        <v>392</v>
      </c>
      <c r="G14" s="246">
        <v>341</v>
      </c>
      <c r="H14" s="81" t="s">
        <v>151</v>
      </c>
      <c r="I14" s="246">
        <v>51</v>
      </c>
      <c r="J14" s="246">
        <v>799</v>
      </c>
      <c r="K14" s="246">
        <v>333</v>
      </c>
      <c r="L14" s="238">
        <v>84</v>
      </c>
      <c r="M14" s="246">
        <v>11731</v>
      </c>
      <c r="N14" s="246">
        <v>5922</v>
      </c>
      <c r="O14" s="246">
        <v>5809</v>
      </c>
      <c r="P14" s="246">
        <v>3886</v>
      </c>
      <c r="Q14" s="246">
        <v>1974</v>
      </c>
      <c r="R14" s="246">
        <v>1912</v>
      </c>
      <c r="S14" s="246">
        <v>3949</v>
      </c>
      <c r="T14" s="246">
        <v>2004</v>
      </c>
      <c r="U14" s="246">
        <v>1945</v>
      </c>
      <c r="V14" s="246">
        <v>3896</v>
      </c>
      <c r="W14" s="246">
        <v>1944</v>
      </c>
      <c r="X14" s="209">
        <v>1952</v>
      </c>
    </row>
    <row r="15" spans="1:24" ht="15.75" customHeight="1">
      <c r="A15" s="604" t="s">
        <v>0</v>
      </c>
      <c r="B15" s="592"/>
      <c r="C15" s="246">
        <v>3</v>
      </c>
      <c r="D15" s="246">
        <v>3</v>
      </c>
      <c r="E15" s="81" t="s">
        <v>151</v>
      </c>
      <c r="F15" s="246">
        <v>66</v>
      </c>
      <c r="G15" s="246">
        <v>54</v>
      </c>
      <c r="H15" s="81" t="s">
        <v>151</v>
      </c>
      <c r="I15" s="246">
        <v>12</v>
      </c>
      <c r="J15" s="246">
        <v>129</v>
      </c>
      <c r="K15" s="246">
        <v>57</v>
      </c>
      <c r="L15" s="209">
        <v>14</v>
      </c>
      <c r="M15" s="246">
        <v>2043</v>
      </c>
      <c r="N15" s="246">
        <v>1066</v>
      </c>
      <c r="O15" s="246">
        <v>977</v>
      </c>
      <c r="P15" s="246">
        <v>697</v>
      </c>
      <c r="Q15" s="246">
        <v>367</v>
      </c>
      <c r="R15" s="246">
        <v>330</v>
      </c>
      <c r="S15" s="246">
        <v>648</v>
      </c>
      <c r="T15" s="246">
        <v>344</v>
      </c>
      <c r="U15" s="246">
        <v>304</v>
      </c>
      <c r="V15" s="246">
        <v>698</v>
      </c>
      <c r="W15" s="246">
        <v>355</v>
      </c>
      <c r="X15" s="209">
        <v>343</v>
      </c>
    </row>
    <row r="16" spans="1:24" ht="15.75" customHeight="1">
      <c r="A16" s="604" t="s">
        <v>1</v>
      </c>
      <c r="B16" s="592"/>
      <c r="C16" s="246">
        <v>6</v>
      </c>
      <c r="D16" s="246">
        <v>6</v>
      </c>
      <c r="E16" s="81" t="s">
        <v>151</v>
      </c>
      <c r="F16" s="246">
        <v>98</v>
      </c>
      <c r="G16" s="246">
        <v>85</v>
      </c>
      <c r="H16" s="81" t="s">
        <v>151</v>
      </c>
      <c r="I16" s="246">
        <v>13</v>
      </c>
      <c r="J16" s="246">
        <v>185</v>
      </c>
      <c r="K16" s="246">
        <v>65</v>
      </c>
      <c r="L16" s="209">
        <v>28</v>
      </c>
      <c r="M16" s="246">
        <v>2747</v>
      </c>
      <c r="N16" s="246">
        <v>1473</v>
      </c>
      <c r="O16" s="246">
        <v>1274</v>
      </c>
      <c r="P16" s="246">
        <v>906</v>
      </c>
      <c r="Q16" s="246">
        <v>467</v>
      </c>
      <c r="R16" s="246">
        <v>439</v>
      </c>
      <c r="S16" s="246">
        <v>914</v>
      </c>
      <c r="T16" s="246">
        <v>479</v>
      </c>
      <c r="U16" s="246">
        <v>435</v>
      </c>
      <c r="V16" s="246">
        <v>927</v>
      </c>
      <c r="W16" s="246">
        <v>527</v>
      </c>
      <c r="X16" s="209">
        <v>400</v>
      </c>
    </row>
    <row r="17" spans="1:24" ht="15.75" customHeight="1">
      <c r="A17" s="604" t="s">
        <v>48</v>
      </c>
      <c r="B17" s="592"/>
      <c r="C17" s="246">
        <v>5</v>
      </c>
      <c r="D17" s="246">
        <v>5</v>
      </c>
      <c r="E17" s="81" t="s">
        <v>151</v>
      </c>
      <c r="F17" s="246">
        <v>76</v>
      </c>
      <c r="G17" s="246">
        <v>65</v>
      </c>
      <c r="H17" s="81" t="s">
        <v>151</v>
      </c>
      <c r="I17" s="246">
        <v>11</v>
      </c>
      <c r="J17" s="246">
        <v>161</v>
      </c>
      <c r="K17" s="246">
        <v>63</v>
      </c>
      <c r="L17" s="209">
        <v>21</v>
      </c>
      <c r="M17" s="246">
        <v>2149</v>
      </c>
      <c r="N17" s="246">
        <v>1050</v>
      </c>
      <c r="O17" s="246">
        <v>1099</v>
      </c>
      <c r="P17" s="246">
        <v>695</v>
      </c>
      <c r="Q17" s="246">
        <v>343</v>
      </c>
      <c r="R17" s="246">
        <v>352</v>
      </c>
      <c r="S17" s="246">
        <v>707</v>
      </c>
      <c r="T17" s="246">
        <v>345</v>
      </c>
      <c r="U17" s="246">
        <v>362</v>
      </c>
      <c r="V17" s="246">
        <v>747</v>
      </c>
      <c r="W17" s="246">
        <v>362</v>
      </c>
      <c r="X17" s="209">
        <v>385</v>
      </c>
    </row>
    <row r="18" spans="1:24" ht="15.75" customHeight="1">
      <c r="A18" s="604" t="s">
        <v>49</v>
      </c>
      <c r="B18" s="592"/>
      <c r="C18" s="246">
        <v>6</v>
      </c>
      <c r="D18" s="246">
        <v>6</v>
      </c>
      <c r="E18" s="81" t="s">
        <v>151</v>
      </c>
      <c r="F18" s="246">
        <v>117</v>
      </c>
      <c r="G18" s="246">
        <v>98</v>
      </c>
      <c r="H18" s="81" t="s">
        <v>151</v>
      </c>
      <c r="I18" s="246">
        <v>19</v>
      </c>
      <c r="J18" s="246">
        <v>230</v>
      </c>
      <c r="K18" s="246">
        <v>89</v>
      </c>
      <c r="L18" s="209">
        <v>28</v>
      </c>
      <c r="M18" s="246">
        <v>3523</v>
      </c>
      <c r="N18" s="246">
        <v>1795</v>
      </c>
      <c r="O18" s="246">
        <v>1728</v>
      </c>
      <c r="P18" s="246">
        <v>1124</v>
      </c>
      <c r="Q18" s="246">
        <v>573</v>
      </c>
      <c r="R18" s="246">
        <v>551</v>
      </c>
      <c r="S18" s="246">
        <v>1235</v>
      </c>
      <c r="T18" s="246">
        <v>628</v>
      </c>
      <c r="U18" s="246">
        <v>607</v>
      </c>
      <c r="V18" s="246">
        <v>1164</v>
      </c>
      <c r="W18" s="246">
        <v>594</v>
      </c>
      <c r="X18" s="209">
        <v>570</v>
      </c>
    </row>
    <row r="19" spans="1:24" ht="15.75" customHeight="1">
      <c r="A19" s="604" t="s">
        <v>50</v>
      </c>
      <c r="B19" s="592"/>
      <c r="C19" s="246">
        <v>4</v>
      </c>
      <c r="D19" s="246">
        <v>4</v>
      </c>
      <c r="E19" s="81" t="s">
        <v>151</v>
      </c>
      <c r="F19" s="246">
        <v>58</v>
      </c>
      <c r="G19" s="246">
        <v>46</v>
      </c>
      <c r="H19" s="81" t="s">
        <v>151</v>
      </c>
      <c r="I19" s="246">
        <v>12</v>
      </c>
      <c r="J19" s="246">
        <v>115</v>
      </c>
      <c r="K19" s="246">
        <v>47</v>
      </c>
      <c r="L19" s="209">
        <v>14</v>
      </c>
      <c r="M19" s="246">
        <v>1638</v>
      </c>
      <c r="N19" s="246">
        <v>856</v>
      </c>
      <c r="O19" s="246">
        <v>782</v>
      </c>
      <c r="P19" s="246">
        <v>564</v>
      </c>
      <c r="Q19" s="246">
        <v>308</v>
      </c>
      <c r="R19" s="246">
        <v>256</v>
      </c>
      <c r="S19" s="246">
        <v>536</v>
      </c>
      <c r="T19" s="246">
        <v>268</v>
      </c>
      <c r="U19" s="246">
        <v>268</v>
      </c>
      <c r="V19" s="246">
        <v>538</v>
      </c>
      <c r="W19" s="246">
        <v>280</v>
      </c>
      <c r="X19" s="209">
        <v>258</v>
      </c>
    </row>
    <row r="20" spans="1:24" ht="15.75" customHeight="1">
      <c r="A20" s="604" t="s">
        <v>51</v>
      </c>
      <c r="B20" s="592"/>
      <c r="C20" s="246">
        <v>7</v>
      </c>
      <c r="D20" s="246">
        <v>7</v>
      </c>
      <c r="E20" s="81" t="s">
        <v>151</v>
      </c>
      <c r="F20" s="246">
        <v>54</v>
      </c>
      <c r="G20" s="246">
        <v>44</v>
      </c>
      <c r="H20" s="81" t="s">
        <v>151</v>
      </c>
      <c r="I20" s="246">
        <v>10</v>
      </c>
      <c r="J20" s="246">
        <v>116</v>
      </c>
      <c r="K20" s="246">
        <v>45</v>
      </c>
      <c r="L20" s="209">
        <v>19</v>
      </c>
      <c r="M20" s="246">
        <v>1302</v>
      </c>
      <c r="N20" s="246">
        <v>705</v>
      </c>
      <c r="O20" s="246">
        <v>597</v>
      </c>
      <c r="P20" s="246">
        <v>416</v>
      </c>
      <c r="Q20" s="246">
        <v>215</v>
      </c>
      <c r="R20" s="246">
        <v>201</v>
      </c>
      <c r="S20" s="246">
        <v>466</v>
      </c>
      <c r="T20" s="246">
        <v>263</v>
      </c>
      <c r="U20" s="246">
        <v>203</v>
      </c>
      <c r="V20" s="246">
        <v>420</v>
      </c>
      <c r="W20" s="246">
        <v>227</v>
      </c>
      <c r="X20" s="209">
        <v>193</v>
      </c>
    </row>
    <row r="21" spans="1:24" ht="15.75" customHeight="1">
      <c r="A21" s="604" t="s">
        <v>52</v>
      </c>
      <c r="B21" s="592"/>
      <c r="C21" s="246">
        <v>4</v>
      </c>
      <c r="D21" s="246">
        <v>4</v>
      </c>
      <c r="E21" s="81" t="s">
        <v>151</v>
      </c>
      <c r="F21" s="246">
        <v>31</v>
      </c>
      <c r="G21" s="246">
        <v>25</v>
      </c>
      <c r="H21" s="81" t="s">
        <v>151</v>
      </c>
      <c r="I21" s="246">
        <v>6</v>
      </c>
      <c r="J21" s="246">
        <v>81</v>
      </c>
      <c r="K21" s="246">
        <v>24</v>
      </c>
      <c r="L21" s="209">
        <v>24</v>
      </c>
      <c r="M21" s="246">
        <v>673</v>
      </c>
      <c r="N21" s="246">
        <v>366</v>
      </c>
      <c r="O21" s="246">
        <v>307</v>
      </c>
      <c r="P21" s="246">
        <v>230</v>
      </c>
      <c r="Q21" s="246">
        <v>122</v>
      </c>
      <c r="R21" s="246">
        <v>108</v>
      </c>
      <c r="S21" s="246">
        <v>229</v>
      </c>
      <c r="T21" s="246">
        <v>113</v>
      </c>
      <c r="U21" s="246">
        <v>116</v>
      </c>
      <c r="V21" s="246">
        <v>214</v>
      </c>
      <c r="W21" s="246">
        <v>131</v>
      </c>
      <c r="X21" s="209">
        <v>83</v>
      </c>
    </row>
    <row r="22" spans="1:24" ht="15.75" customHeight="1">
      <c r="A22" s="604" t="s">
        <v>53</v>
      </c>
      <c r="B22" s="592"/>
      <c r="C22" s="246">
        <v>8</v>
      </c>
      <c r="D22" s="246">
        <v>8</v>
      </c>
      <c r="E22" s="81" t="s">
        <v>151</v>
      </c>
      <c r="F22" s="246">
        <v>108</v>
      </c>
      <c r="G22" s="246">
        <v>88</v>
      </c>
      <c r="H22" s="81" t="s">
        <v>151</v>
      </c>
      <c r="I22" s="246">
        <v>20</v>
      </c>
      <c r="J22" s="246">
        <v>206</v>
      </c>
      <c r="K22" s="246">
        <v>90</v>
      </c>
      <c r="L22" s="209">
        <v>30</v>
      </c>
      <c r="M22" s="246">
        <v>3088</v>
      </c>
      <c r="N22" s="246">
        <v>1607</v>
      </c>
      <c r="O22" s="246">
        <v>1481</v>
      </c>
      <c r="P22" s="246">
        <v>1086</v>
      </c>
      <c r="Q22" s="246">
        <v>580</v>
      </c>
      <c r="R22" s="246">
        <v>506</v>
      </c>
      <c r="S22" s="246">
        <v>1027</v>
      </c>
      <c r="T22" s="246">
        <v>543</v>
      </c>
      <c r="U22" s="246">
        <v>484</v>
      </c>
      <c r="V22" s="246">
        <v>975</v>
      </c>
      <c r="W22" s="246">
        <v>484</v>
      </c>
      <c r="X22" s="209">
        <v>491</v>
      </c>
    </row>
    <row r="23" spans="1:24" ht="15.75" customHeight="1">
      <c r="A23" s="604" t="s">
        <v>54</v>
      </c>
      <c r="B23" s="592"/>
      <c r="C23" s="246">
        <v>5</v>
      </c>
      <c r="D23" s="246">
        <v>5</v>
      </c>
      <c r="E23" s="81" t="s">
        <v>151</v>
      </c>
      <c r="F23" s="246">
        <v>88</v>
      </c>
      <c r="G23" s="246">
        <v>75</v>
      </c>
      <c r="H23" s="81" t="s">
        <v>151</v>
      </c>
      <c r="I23" s="246">
        <v>13</v>
      </c>
      <c r="J23" s="246">
        <v>170</v>
      </c>
      <c r="K23" s="246">
        <v>75</v>
      </c>
      <c r="L23" s="209">
        <v>21</v>
      </c>
      <c r="M23" s="246">
        <v>2762</v>
      </c>
      <c r="N23" s="246">
        <v>1380</v>
      </c>
      <c r="O23" s="246">
        <v>1382</v>
      </c>
      <c r="P23" s="246">
        <v>958</v>
      </c>
      <c r="Q23" s="246">
        <v>456</v>
      </c>
      <c r="R23" s="246">
        <v>502</v>
      </c>
      <c r="S23" s="246">
        <v>971</v>
      </c>
      <c r="T23" s="246">
        <v>485</v>
      </c>
      <c r="U23" s="246">
        <v>486</v>
      </c>
      <c r="V23" s="246">
        <v>833</v>
      </c>
      <c r="W23" s="246">
        <v>439</v>
      </c>
      <c r="X23" s="209">
        <v>394</v>
      </c>
    </row>
    <row r="24" spans="1:24" ht="15.75" customHeight="1">
      <c r="A24" s="604" t="s">
        <v>150</v>
      </c>
      <c r="B24" s="592"/>
      <c r="C24" s="246">
        <v>2</v>
      </c>
      <c r="D24" s="246">
        <v>2</v>
      </c>
      <c r="E24" s="81" t="s">
        <v>151</v>
      </c>
      <c r="F24" s="246">
        <v>37</v>
      </c>
      <c r="G24" s="246">
        <v>28</v>
      </c>
      <c r="H24" s="81" t="s">
        <v>151</v>
      </c>
      <c r="I24" s="246">
        <v>9</v>
      </c>
      <c r="J24" s="246">
        <v>69</v>
      </c>
      <c r="K24" s="246">
        <v>25</v>
      </c>
      <c r="L24" s="209">
        <v>14</v>
      </c>
      <c r="M24" s="246">
        <v>1001</v>
      </c>
      <c r="N24" s="246">
        <v>536</v>
      </c>
      <c r="O24" s="246">
        <v>465</v>
      </c>
      <c r="P24" s="246">
        <v>347</v>
      </c>
      <c r="Q24" s="246">
        <v>181</v>
      </c>
      <c r="R24" s="246">
        <v>166</v>
      </c>
      <c r="S24" s="246">
        <v>321</v>
      </c>
      <c r="T24" s="246">
        <v>174</v>
      </c>
      <c r="U24" s="246">
        <v>147</v>
      </c>
      <c r="V24" s="246">
        <v>333</v>
      </c>
      <c r="W24" s="246">
        <v>181</v>
      </c>
      <c r="X24" s="209">
        <v>152</v>
      </c>
    </row>
    <row r="25" spans="1:24" ht="15.75" customHeight="1">
      <c r="A25" s="604" t="s">
        <v>156</v>
      </c>
      <c r="B25" s="592"/>
      <c r="C25" s="246">
        <v>4</v>
      </c>
      <c r="D25" s="246">
        <v>4</v>
      </c>
      <c r="E25" s="81" t="s">
        <v>151</v>
      </c>
      <c r="F25" s="246">
        <v>37</v>
      </c>
      <c r="G25" s="246">
        <v>29</v>
      </c>
      <c r="H25" s="81" t="s">
        <v>151</v>
      </c>
      <c r="I25" s="246">
        <v>8</v>
      </c>
      <c r="J25" s="246">
        <v>75</v>
      </c>
      <c r="K25" s="246">
        <v>24</v>
      </c>
      <c r="L25" s="209">
        <v>13</v>
      </c>
      <c r="M25" s="246">
        <v>809</v>
      </c>
      <c r="N25" s="246">
        <v>423</v>
      </c>
      <c r="O25" s="246">
        <v>386</v>
      </c>
      <c r="P25" s="246">
        <v>264</v>
      </c>
      <c r="Q25" s="246">
        <v>132</v>
      </c>
      <c r="R25" s="246">
        <v>132</v>
      </c>
      <c r="S25" s="246">
        <v>281</v>
      </c>
      <c r="T25" s="246">
        <v>151</v>
      </c>
      <c r="U25" s="246">
        <v>130</v>
      </c>
      <c r="V25" s="246">
        <v>264</v>
      </c>
      <c r="W25" s="246">
        <v>140</v>
      </c>
      <c r="X25" s="209">
        <v>124</v>
      </c>
    </row>
    <row r="26" spans="1:24" ht="15.75" customHeight="1">
      <c r="A26" s="82" t="s">
        <v>36</v>
      </c>
      <c r="B26" s="84" t="s">
        <v>2</v>
      </c>
      <c r="C26" s="246">
        <v>1</v>
      </c>
      <c r="D26" s="246">
        <v>1</v>
      </c>
      <c r="E26" s="81" t="s">
        <v>151</v>
      </c>
      <c r="F26" s="246">
        <v>5</v>
      </c>
      <c r="G26" s="246">
        <v>3</v>
      </c>
      <c r="H26" s="81" t="s">
        <v>151</v>
      </c>
      <c r="I26" s="246">
        <v>2</v>
      </c>
      <c r="J26" s="246">
        <v>13</v>
      </c>
      <c r="K26" s="246">
        <v>5</v>
      </c>
      <c r="L26" s="209">
        <v>2</v>
      </c>
      <c r="M26" s="246">
        <v>75</v>
      </c>
      <c r="N26" s="246">
        <v>31</v>
      </c>
      <c r="O26" s="246">
        <v>44</v>
      </c>
      <c r="P26" s="246">
        <v>20</v>
      </c>
      <c r="Q26" s="246">
        <v>10</v>
      </c>
      <c r="R26" s="246">
        <v>10</v>
      </c>
      <c r="S26" s="246">
        <v>21</v>
      </c>
      <c r="T26" s="246">
        <v>10</v>
      </c>
      <c r="U26" s="246">
        <v>11</v>
      </c>
      <c r="V26" s="246">
        <v>34</v>
      </c>
      <c r="W26" s="246">
        <v>11</v>
      </c>
      <c r="X26" s="209">
        <v>23</v>
      </c>
    </row>
    <row r="27" spans="1:24" ht="15.75" customHeight="1">
      <c r="A27" s="82" t="s">
        <v>37</v>
      </c>
      <c r="B27" s="84" t="s">
        <v>3</v>
      </c>
      <c r="C27" s="246">
        <v>1</v>
      </c>
      <c r="D27" s="246">
        <v>1</v>
      </c>
      <c r="E27" s="81" t="s">
        <v>151</v>
      </c>
      <c r="F27" s="246">
        <v>17</v>
      </c>
      <c r="G27" s="246">
        <v>13</v>
      </c>
      <c r="H27" s="81" t="s">
        <v>151</v>
      </c>
      <c r="I27" s="246">
        <v>4</v>
      </c>
      <c r="J27" s="246">
        <v>33</v>
      </c>
      <c r="K27" s="246">
        <v>12</v>
      </c>
      <c r="L27" s="209">
        <v>6</v>
      </c>
      <c r="M27" s="246">
        <v>459</v>
      </c>
      <c r="N27" s="246">
        <v>228</v>
      </c>
      <c r="O27" s="246">
        <v>231</v>
      </c>
      <c r="P27" s="246">
        <v>155</v>
      </c>
      <c r="Q27" s="246">
        <v>79</v>
      </c>
      <c r="R27" s="246">
        <v>76</v>
      </c>
      <c r="S27" s="246">
        <v>139</v>
      </c>
      <c r="T27" s="246">
        <v>74</v>
      </c>
      <c r="U27" s="246">
        <v>65</v>
      </c>
      <c r="V27" s="246">
        <v>165</v>
      </c>
      <c r="W27" s="246">
        <v>75</v>
      </c>
      <c r="X27" s="209">
        <v>90</v>
      </c>
    </row>
    <row r="28" spans="1:24" ht="15.75" customHeight="1">
      <c r="A28" s="82"/>
      <c r="B28" s="84" t="s">
        <v>4</v>
      </c>
      <c r="C28" s="246">
        <v>1</v>
      </c>
      <c r="D28" s="246">
        <v>1</v>
      </c>
      <c r="E28" s="81" t="s">
        <v>151</v>
      </c>
      <c r="F28" s="246">
        <v>19</v>
      </c>
      <c r="G28" s="246">
        <v>16</v>
      </c>
      <c r="H28" s="81" t="s">
        <v>151</v>
      </c>
      <c r="I28" s="246">
        <v>3</v>
      </c>
      <c r="J28" s="246">
        <v>38</v>
      </c>
      <c r="K28" s="246">
        <v>15</v>
      </c>
      <c r="L28" s="209">
        <v>7</v>
      </c>
      <c r="M28" s="246">
        <v>569</v>
      </c>
      <c r="N28" s="246">
        <v>297</v>
      </c>
      <c r="O28" s="246">
        <v>272</v>
      </c>
      <c r="P28" s="246">
        <v>200</v>
      </c>
      <c r="Q28" s="246">
        <v>107</v>
      </c>
      <c r="R28" s="246">
        <v>93</v>
      </c>
      <c r="S28" s="246">
        <v>171</v>
      </c>
      <c r="T28" s="246">
        <v>85</v>
      </c>
      <c r="U28" s="246">
        <v>86</v>
      </c>
      <c r="V28" s="246">
        <v>198</v>
      </c>
      <c r="W28" s="246">
        <v>105</v>
      </c>
      <c r="X28" s="209">
        <v>93</v>
      </c>
    </row>
    <row r="29" spans="1:24" ht="15.75" customHeight="1">
      <c r="A29" s="82"/>
      <c r="B29" s="84" t="s">
        <v>5</v>
      </c>
      <c r="C29" s="246">
        <v>2</v>
      </c>
      <c r="D29" s="246">
        <v>2</v>
      </c>
      <c r="E29" s="81" t="s">
        <v>151</v>
      </c>
      <c r="F29" s="246">
        <v>31</v>
      </c>
      <c r="G29" s="246">
        <v>25</v>
      </c>
      <c r="H29" s="81" t="s">
        <v>151</v>
      </c>
      <c r="I29" s="246">
        <v>6</v>
      </c>
      <c r="J29" s="246">
        <v>51</v>
      </c>
      <c r="K29" s="246">
        <v>26</v>
      </c>
      <c r="L29" s="209">
        <v>13</v>
      </c>
      <c r="M29" s="246">
        <v>752</v>
      </c>
      <c r="N29" s="246">
        <v>393</v>
      </c>
      <c r="O29" s="246">
        <v>359</v>
      </c>
      <c r="P29" s="246">
        <v>229</v>
      </c>
      <c r="Q29" s="246">
        <v>126</v>
      </c>
      <c r="R29" s="246">
        <v>103</v>
      </c>
      <c r="S29" s="246">
        <v>286</v>
      </c>
      <c r="T29" s="246">
        <v>150</v>
      </c>
      <c r="U29" s="246">
        <v>136</v>
      </c>
      <c r="V29" s="246">
        <v>237</v>
      </c>
      <c r="W29" s="246">
        <v>117</v>
      </c>
      <c r="X29" s="209">
        <v>120</v>
      </c>
    </row>
    <row r="30" spans="1:24" ht="15.75" customHeight="1">
      <c r="A30" s="82"/>
      <c r="B30" s="84" t="s">
        <v>6</v>
      </c>
      <c r="C30" s="246">
        <v>1</v>
      </c>
      <c r="D30" s="246">
        <v>1</v>
      </c>
      <c r="E30" s="81" t="s">
        <v>151</v>
      </c>
      <c r="F30" s="246">
        <v>9</v>
      </c>
      <c r="G30" s="246">
        <v>6</v>
      </c>
      <c r="H30" s="81" t="s">
        <v>151</v>
      </c>
      <c r="I30" s="246">
        <v>3</v>
      </c>
      <c r="J30" s="246">
        <v>19</v>
      </c>
      <c r="K30" s="246">
        <v>7</v>
      </c>
      <c r="L30" s="209">
        <v>4</v>
      </c>
      <c r="M30" s="246">
        <v>168</v>
      </c>
      <c r="N30" s="246">
        <v>77</v>
      </c>
      <c r="O30" s="246">
        <v>91</v>
      </c>
      <c r="P30" s="246">
        <v>55</v>
      </c>
      <c r="Q30" s="246">
        <v>24</v>
      </c>
      <c r="R30" s="246">
        <v>31</v>
      </c>
      <c r="S30" s="246">
        <v>55</v>
      </c>
      <c r="T30" s="246">
        <v>26</v>
      </c>
      <c r="U30" s="246">
        <v>29</v>
      </c>
      <c r="V30" s="246">
        <v>58</v>
      </c>
      <c r="W30" s="246">
        <v>27</v>
      </c>
      <c r="X30" s="209">
        <v>31</v>
      </c>
    </row>
    <row r="31" spans="1:24" ht="15.75" customHeight="1">
      <c r="A31" s="82" t="s">
        <v>38</v>
      </c>
      <c r="B31" s="84" t="s">
        <v>7</v>
      </c>
      <c r="C31" s="246">
        <v>1</v>
      </c>
      <c r="D31" s="246">
        <v>1</v>
      </c>
      <c r="E31" s="81" t="s">
        <v>151</v>
      </c>
      <c r="F31" s="246">
        <v>14</v>
      </c>
      <c r="G31" s="246">
        <v>12</v>
      </c>
      <c r="H31" s="81" t="s">
        <v>151</v>
      </c>
      <c r="I31" s="246">
        <v>2</v>
      </c>
      <c r="J31" s="246">
        <v>30</v>
      </c>
      <c r="K31" s="246">
        <v>13</v>
      </c>
      <c r="L31" s="209">
        <v>8</v>
      </c>
      <c r="M31" s="246">
        <v>401</v>
      </c>
      <c r="N31" s="246">
        <v>199</v>
      </c>
      <c r="O31" s="246">
        <v>202</v>
      </c>
      <c r="P31" s="246">
        <v>136</v>
      </c>
      <c r="Q31" s="246">
        <v>69</v>
      </c>
      <c r="R31" s="246">
        <v>67</v>
      </c>
      <c r="S31" s="246">
        <v>134</v>
      </c>
      <c r="T31" s="246">
        <v>66</v>
      </c>
      <c r="U31" s="246">
        <v>68</v>
      </c>
      <c r="V31" s="246">
        <v>131</v>
      </c>
      <c r="W31" s="246">
        <v>64</v>
      </c>
      <c r="X31" s="209">
        <v>67</v>
      </c>
    </row>
    <row r="32" spans="1:24" ht="15.75" customHeight="1">
      <c r="A32" s="82"/>
      <c r="B32" s="84" t="s">
        <v>8</v>
      </c>
      <c r="C32" s="246">
        <v>0</v>
      </c>
      <c r="D32" s="246">
        <v>0</v>
      </c>
      <c r="E32" s="81"/>
      <c r="F32" s="246">
        <v>0</v>
      </c>
      <c r="G32" s="246">
        <v>0</v>
      </c>
      <c r="H32" s="81"/>
      <c r="I32" s="246">
        <v>0</v>
      </c>
      <c r="J32" s="246">
        <v>0</v>
      </c>
      <c r="K32" s="246">
        <v>0</v>
      </c>
      <c r="L32" s="209">
        <v>0</v>
      </c>
      <c r="M32" s="246">
        <v>0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0</v>
      </c>
      <c r="T32" s="246">
        <v>0</v>
      </c>
      <c r="U32" s="246">
        <v>0</v>
      </c>
      <c r="V32" s="246">
        <v>0</v>
      </c>
      <c r="W32" s="246">
        <v>0</v>
      </c>
      <c r="X32" s="209">
        <v>0</v>
      </c>
    </row>
    <row r="33" spans="1:24" ht="15.75" customHeight="1">
      <c r="A33" s="82"/>
      <c r="B33" s="84" t="s">
        <v>9</v>
      </c>
      <c r="C33" s="246">
        <v>2</v>
      </c>
      <c r="D33" s="246">
        <v>2</v>
      </c>
      <c r="E33" s="81" t="s">
        <v>151</v>
      </c>
      <c r="F33" s="246">
        <v>27</v>
      </c>
      <c r="G33" s="246">
        <v>23</v>
      </c>
      <c r="H33" s="81" t="s">
        <v>151</v>
      </c>
      <c r="I33" s="246">
        <v>4</v>
      </c>
      <c r="J33" s="246">
        <v>56</v>
      </c>
      <c r="K33" s="246">
        <v>24</v>
      </c>
      <c r="L33" s="209">
        <v>8</v>
      </c>
      <c r="M33" s="246">
        <v>786</v>
      </c>
      <c r="N33" s="246">
        <v>393</v>
      </c>
      <c r="O33" s="246">
        <v>393</v>
      </c>
      <c r="P33" s="246">
        <v>245</v>
      </c>
      <c r="Q33" s="246">
        <v>120</v>
      </c>
      <c r="R33" s="246">
        <v>125</v>
      </c>
      <c r="S33" s="246">
        <v>262</v>
      </c>
      <c r="T33" s="246">
        <v>144</v>
      </c>
      <c r="U33" s="246">
        <v>118</v>
      </c>
      <c r="V33" s="246">
        <v>279</v>
      </c>
      <c r="W33" s="246">
        <v>129</v>
      </c>
      <c r="X33" s="209">
        <v>150</v>
      </c>
    </row>
    <row r="34" spans="1:24" ht="15.75" customHeight="1">
      <c r="A34" s="82" t="s">
        <v>39</v>
      </c>
      <c r="B34" s="84" t="s">
        <v>10</v>
      </c>
      <c r="C34" s="246">
        <v>1</v>
      </c>
      <c r="D34" s="246">
        <v>1</v>
      </c>
      <c r="E34" s="81" t="s">
        <v>151</v>
      </c>
      <c r="F34" s="246">
        <v>3</v>
      </c>
      <c r="G34" s="246">
        <v>3</v>
      </c>
      <c r="H34" s="81" t="s">
        <v>151</v>
      </c>
      <c r="I34" s="81" t="s">
        <v>151</v>
      </c>
      <c r="J34" s="246">
        <v>11</v>
      </c>
      <c r="K34" s="246">
        <v>5</v>
      </c>
      <c r="L34" s="209">
        <v>2</v>
      </c>
      <c r="M34" s="246">
        <v>23</v>
      </c>
      <c r="N34" s="246">
        <v>9</v>
      </c>
      <c r="O34" s="246">
        <v>14</v>
      </c>
      <c r="P34" s="246">
        <v>8</v>
      </c>
      <c r="Q34" s="246">
        <v>2</v>
      </c>
      <c r="R34" s="246">
        <v>6</v>
      </c>
      <c r="S34" s="246">
        <v>6</v>
      </c>
      <c r="T34" s="246">
        <v>2</v>
      </c>
      <c r="U34" s="246">
        <v>4</v>
      </c>
      <c r="V34" s="246">
        <v>9</v>
      </c>
      <c r="W34" s="246">
        <v>5</v>
      </c>
      <c r="X34" s="209">
        <v>4</v>
      </c>
    </row>
    <row r="35" spans="1:24" ht="15.75" customHeight="1">
      <c r="A35" s="82"/>
      <c r="B35" s="84" t="s">
        <v>11</v>
      </c>
      <c r="C35" s="246">
        <v>1</v>
      </c>
      <c r="D35" s="246">
        <v>1</v>
      </c>
      <c r="E35" s="81" t="s">
        <v>151</v>
      </c>
      <c r="F35" s="246">
        <v>3</v>
      </c>
      <c r="G35" s="246">
        <v>3</v>
      </c>
      <c r="H35" s="81" t="s">
        <v>151</v>
      </c>
      <c r="I35" s="81" t="s">
        <v>151</v>
      </c>
      <c r="J35" s="246">
        <v>11</v>
      </c>
      <c r="K35" s="246">
        <v>2</v>
      </c>
      <c r="L35" s="209">
        <v>2</v>
      </c>
      <c r="M35" s="246">
        <v>39</v>
      </c>
      <c r="N35" s="246">
        <v>14</v>
      </c>
      <c r="O35" s="246">
        <v>25</v>
      </c>
      <c r="P35" s="246">
        <v>14</v>
      </c>
      <c r="Q35" s="246">
        <v>4</v>
      </c>
      <c r="R35" s="246">
        <v>10</v>
      </c>
      <c r="S35" s="246">
        <v>9</v>
      </c>
      <c r="T35" s="246">
        <v>2</v>
      </c>
      <c r="U35" s="246">
        <v>7</v>
      </c>
      <c r="V35" s="246">
        <v>16</v>
      </c>
      <c r="W35" s="246">
        <v>8</v>
      </c>
      <c r="X35" s="209">
        <v>8</v>
      </c>
    </row>
    <row r="36" spans="1:24" ht="15.75" customHeight="1">
      <c r="A36" s="82" t="s">
        <v>40</v>
      </c>
      <c r="B36" s="84" t="s">
        <v>12</v>
      </c>
      <c r="C36" s="246">
        <v>1</v>
      </c>
      <c r="D36" s="246">
        <v>1</v>
      </c>
      <c r="E36" s="81" t="s">
        <v>151</v>
      </c>
      <c r="F36" s="246">
        <v>8</v>
      </c>
      <c r="G36" s="246">
        <v>6</v>
      </c>
      <c r="H36" s="81" t="s">
        <v>151</v>
      </c>
      <c r="I36" s="246">
        <v>2</v>
      </c>
      <c r="J36" s="246">
        <v>16</v>
      </c>
      <c r="K36" s="246">
        <v>5</v>
      </c>
      <c r="L36" s="209">
        <v>5</v>
      </c>
      <c r="M36" s="246">
        <v>152</v>
      </c>
      <c r="N36" s="246">
        <v>69</v>
      </c>
      <c r="O36" s="246">
        <v>83</v>
      </c>
      <c r="P36" s="246">
        <v>42</v>
      </c>
      <c r="Q36" s="246">
        <v>26</v>
      </c>
      <c r="R36" s="246">
        <v>16</v>
      </c>
      <c r="S36" s="246">
        <v>54</v>
      </c>
      <c r="T36" s="246">
        <v>19</v>
      </c>
      <c r="U36" s="246">
        <v>35</v>
      </c>
      <c r="V36" s="246">
        <v>56</v>
      </c>
      <c r="W36" s="246">
        <v>24</v>
      </c>
      <c r="X36" s="209">
        <v>32</v>
      </c>
    </row>
    <row r="37" spans="1:24" ht="15.75" customHeight="1">
      <c r="A37" s="82"/>
      <c r="B37" s="84" t="s">
        <v>13</v>
      </c>
      <c r="C37" s="246">
        <v>1</v>
      </c>
      <c r="D37" s="246">
        <v>1</v>
      </c>
      <c r="E37" s="81" t="s">
        <v>151</v>
      </c>
      <c r="F37" s="246">
        <v>9</v>
      </c>
      <c r="G37" s="246">
        <v>6</v>
      </c>
      <c r="H37" s="81" t="s">
        <v>151</v>
      </c>
      <c r="I37" s="246">
        <v>3</v>
      </c>
      <c r="J37" s="246">
        <v>20</v>
      </c>
      <c r="K37" s="246">
        <v>10</v>
      </c>
      <c r="L37" s="209">
        <v>4</v>
      </c>
      <c r="M37" s="246">
        <v>157</v>
      </c>
      <c r="N37" s="246">
        <v>91</v>
      </c>
      <c r="O37" s="246">
        <v>66</v>
      </c>
      <c r="P37" s="246">
        <v>54</v>
      </c>
      <c r="Q37" s="246">
        <v>32</v>
      </c>
      <c r="R37" s="246">
        <v>22</v>
      </c>
      <c r="S37" s="246">
        <v>57</v>
      </c>
      <c r="T37" s="246">
        <v>33</v>
      </c>
      <c r="U37" s="246">
        <v>24</v>
      </c>
      <c r="V37" s="246">
        <v>46</v>
      </c>
      <c r="W37" s="246">
        <v>26</v>
      </c>
      <c r="X37" s="209">
        <v>20</v>
      </c>
    </row>
    <row r="38" spans="1:24" ht="15.75" customHeight="1">
      <c r="A38" s="82" t="s">
        <v>41</v>
      </c>
      <c r="B38" s="84" t="s">
        <v>14</v>
      </c>
      <c r="C38" s="246">
        <v>2</v>
      </c>
      <c r="D38" s="246">
        <v>2</v>
      </c>
      <c r="E38" s="81" t="s">
        <v>151</v>
      </c>
      <c r="F38" s="246">
        <v>28</v>
      </c>
      <c r="G38" s="246">
        <v>23</v>
      </c>
      <c r="H38" s="81" t="s">
        <v>151</v>
      </c>
      <c r="I38" s="246">
        <v>5</v>
      </c>
      <c r="J38" s="246">
        <v>51</v>
      </c>
      <c r="K38" s="246">
        <v>20</v>
      </c>
      <c r="L38" s="209">
        <v>21</v>
      </c>
      <c r="M38" s="246">
        <v>710</v>
      </c>
      <c r="N38" s="246">
        <v>360</v>
      </c>
      <c r="O38" s="246">
        <v>350</v>
      </c>
      <c r="P38" s="246">
        <v>225</v>
      </c>
      <c r="Q38" s="246">
        <v>109</v>
      </c>
      <c r="R38" s="246">
        <v>116</v>
      </c>
      <c r="S38" s="246">
        <v>248</v>
      </c>
      <c r="T38" s="246">
        <v>122</v>
      </c>
      <c r="U38" s="246">
        <v>126</v>
      </c>
      <c r="V38" s="246">
        <v>237</v>
      </c>
      <c r="W38" s="246">
        <v>129</v>
      </c>
      <c r="X38" s="209">
        <v>108</v>
      </c>
    </row>
    <row r="39" spans="1:24" ht="15.75" customHeight="1">
      <c r="A39" s="82"/>
      <c r="B39" s="84" t="s">
        <v>15</v>
      </c>
      <c r="C39" s="246">
        <v>2</v>
      </c>
      <c r="D39" s="246">
        <v>2</v>
      </c>
      <c r="E39" s="81" t="s">
        <v>151</v>
      </c>
      <c r="F39" s="246">
        <v>22</v>
      </c>
      <c r="G39" s="246">
        <v>18</v>
      </c>
      <c r="H39" s="81" t="s">
        <v>151</v>
      </c>
      <c r="I39" s="246">
        <v>4</v>
      </c>
      <c r="J39" s="246">
        <v>42</v>
      </c>
      <c r="K39" s="246">
        <v>13</v>
      </c>
      <c r="L39" s="209">
        <v>13</v>
      </c>
      <c r="M39" s="246">
        <v>556</v>
      </c>
      <c r="N39" s="246">
        <v>290</v>
      </c>
      <c r="O39" s="246">
        <v>266</v>
      </c>
      <c r="P39" s="246">
        <v>191</v>
      </c>
      <c r="Q39" s="246">
        <v>89</v>
      </c>
      <c r="R39" s="246">
        <v>102</v>
      </c>
      <c r="S39" s="246">
        <v>183</v>
      </c>
      <c r="T39" s="246">
        <v>102</v>
      </c>
      <c r="U39" s="246">
        <v>81</v>
      </c>
      <c r="V39" s="246">
        <v>182</v>
      </c>
      <c r="W39" s="246">
        <v>99</v>
      </c>
      <c r="X39" s="209">
        <v>83</v>
      </c>
    </row>
    <row r="40" spans="1:24" ht="15.75" customHeight="1">
      <c r="A40" s="82"/>
      <c r="B40" s="84" t="s">
        <v>16</v>
      </c>
      <c r="C40" s="246">
        <v>2</v>
      </c>
      <c r="D40" s="246">
        <v>2</v>
      </c>
      <c r="E40" s="81" t="s">
        <v>151</v>
      </c>
      <c r="F40" s="246">
        <v>38</v>
      </c>
      <c r="G40" s="246">
        <v>30</v>
      </c>
      <c r="H40" s="81" t="s">
        <v>151</v>
      </c>
      <c r="I40" s="246">
        <v>8</v>
      </c>
      <c r="J40" s="246">
        <v>69</v>
      </c>
      <c r="K40" s="246">
        <v>30</v>
      </c>
      <c r="L40" s="209">
        <v>22</v>
      </c>
      <c r="M40" s="246">
        <v>1073</v>
      </c>
      <c r="N40" s="246">
        <v>508</v>
      </c>
      <c r="O40" s="246">
        <v>565</v>
      </c>
      <c r="P40" s="246">
        <v>353</v>
      </c>
      <c r="Q40" s="246">
        <v>160</v>
      </c>
      <c r="R40" s="246">
        <v>193</v>
      </c>
      <c r="S40" s="246">
        <v>343</v>
      </c>
      <c r="T40" s="246">
        <v>158</v>
      </c>
      <c r="U40" s="246">
        <v>185</v>
      </c>
      <c r="V40" s="246">
        <v>377</v>
      </c>
      <c r="W40" s="246">
        <v>190</v>
      </c>
      <c r="X40" s="209">
        <v>187</v>
      </c>
    </row>
    <row r="41" spans="1:24" ht="15.75" customHeight="1">
      <c r="A41" s="82"/>
      <c r="B41" s="84" t="s">
        <v>17</v>
      </c>
      <c r="C41" s="246">
        <v>3</v>
      </c>
      <c r="D41" s="246">
        <v>3</v>
      </c>
      <c r="E41" s="81" t="s">
        <v>151</v>
      </c>
      <c r="F41" s="246">
        <v>34</v>
      </c>
      <c r="G41" s="246">
        <v>30</v>
      </c>
      <c r="H41" s="81" t="s">
        <v>151</v>
      </c>
      <c r="I41" s="246">
        <v>4</v>
      </c>
      <c r="J41" s="246">
        <v>75</v>
      </c>
      <c r="K41" s="246">
        <v>23</v>
      </c>
      <c r="L41" s="209">
        <v>13</v>
      </c>
      <c r="M41" s="246">
        <v>1142</v>
      </c>
      <c r="N41" s="246">
        <v>907</v>
      </c>
      <c r="O41" s="246">
        <v>235</v>
      </c>
      <c r="P41" s="246">
        <v>384</v>
      </c>
      <c r="Q41" s="246">
        <v>311</v>
      </c>
      <c r="R41" s="246">
        <v>73</v>
      </c>
      <c r="S41" s="246">
        <v>368</v>
      </c>
      <c r="T41" s="246">
        <v>292</v>
      </c>
      <c r="U41" s="246">
        <v>76</v>
      </c>
      <c r="V41" s="246">
        <v>390</v>
      </c>
      <c r="W41" s="246">
        <v>304</v>
      </c>
      <c r="X41" s="209">
        <v>86</v>
      </c>
    </row>
    <row r="42" spans="1:24" ht="15.75" customHeight="1">
      <c r="A42" s="82" t="s">
        <v>42</v>
      </c>
      <c r="B42" s="84" t="s">
        <v>18</v>
      </c>
      <c r="C42" s="246">
        <v>1</v>
      </c>
      <c r="D42" s="246">
        <v>1</v>
      </c>
      <c r="E42" s="81" t="s">
        <v>151</v>
      </c>
      <c r="F42" s="246">
        <v>8</v>
      </c>
      <c r="G42" s="246">
        <v>6</v>
      </c>
      <c r="H42" s="81" t="s">
        <v>151</v>
      </c>
      <c r="I42" s="246">
        <v>2</v>
      </c>
      <c r="J42" s="246">
        <v>16</v>
      </c>
      <c r="K42" s="246">
        <v>5</v>
      </c>
      <c r="L42" s="209">
        <v>9</v>
      </c>
      <c r="M42" s="246">
        <v>158</v>
      </c>
      <c r="N42" s="246">
        <v>81</v>
      </c>
      <c r="O42" s="246">
        <v>77</v>
      </c>
      <c r="P42" s="246">
        <v>56</v>
      </c>
      <c r="Q42" s="246">
        <v>24</v>
      </c>
      <c r="R42" s="246">
        <v>32</v>
      </c>
      <c r="S42" s="246">
        <v>40</v>
      </c>
      <c r="T42" s="246">
        <v>22</v>
      </c>
      <c r="U42" s="246">
        <v>18</v>
      </c>
      <c r="V42" s="246">
        <v>62</v>
      </c>
      <c r="W42" s="246">
        <v>35</v>
      </c>
      <c r="X42" s="209">
        <v>27</v>
      </c>
    </row>
    <row r="43" spans="1:24" ht="15.75" customHeight="1">
      <c r="A43" s="82"/>
      <c r="B43" s="84" t="s">
        <v>19</v>
      </c>
      <c r="C43" s="246">
        <v>1</v>
      </c>
      <c r="D43" s="246">
        <v>1</v>
      </c>
      <c r="E43" s="81" t="s">
        <v>151</v>
      </c>
      <c r="F43" s="246">
        <v>21</v>
      </c>
      <c r="G43" s="246">
        <v>17</v>
      </c>
      <c r="H43" s="81" t="s">
        <v>151</v>
      </c>
      <c r="I43" s="246">
        <v>4</v>
      </c>
      <c r="J43" s="246">
        <v>38</v>
      </c>
      <c r="K43" s="246">
        <v>15</v>
      </c>
      <c r="L43" s="209">
        <v>13</v>
      </c>
      <c r="M43" s="246">
        <v>560</v>
      </c>
      <c r="N43" s="246">
        <v>290</v>
      </c>
      <c r="O43" s="246">
        <v>270</v>
      </c>
      <c r="P43" s="246">
        <v>203</v>
      </c>
      <c r="Q43" s="246">
        <v>110</v>
      </c>
      <c r="R43" s="246">
        <v>93</v>
      </c>
      <c r="S43" s="246">
        <v>185</v>
      </c>
      <c r="T43" s="246">
        <v>96</v>
      </c>
      <c r="U43" s="246">
        <v>89</v>
      </c>
      <c r="V43" s="246">
        <v>172</v>
      </c>
      <c r="W43" s="246">
        <v>84</v>
      </c>
      <c r="X43" s="209">
        <v>88</v>
      </c>
    </row>
    <row r="44" spans="1:24" ht="15.75" customHeight="1">
      <c r="A44" s="82"/>
      <c r="B44" s="84" t="s">
        <v>20</v>
      </c>
      <c r="C44" s="246">
        <v>1</v>
      </c>
      <c r="D44" s="246">
        <v>1</v>
      </c>
      <c r="E44" s="81" t="s">
        <v>151</v>
      </c>
      <c r="F44" s="246">
        <v>8</v>
      </c>
      <c r="G44" s="246">
        <v>6</v>
      </c>
      <c r="H44" s="81" t="s">
        <v>151</v>
      </c>
      <c r="I44" s="246">
        <v>2</v>
      </c>
      <c r="J44" s="246">
        <v>16</v>
      </c>
      <c r="K44" s="246">
        <v>3</v>
      </c>
      <c r="L44" s="209">
        <v>12</v>
      </c>
      <c r="M44" s="246">
        <v>177</v>
      </c>
      <c r="N44" s="246">
        <v>100</v>
      </c>
      <c r="O44" s="246">
        <v>77</v>
      </c>
      <c r="P44" s="246">
        <v>50</v>
      </c>
      <c r="Q44" s="246">
        <v>27</v>
      </c>
      <c r="R44" s="246">
        <v>23</v>
      </c>
      <c r="S44" s="246">
        <v>62</v>
      </c>
      <c r="T44" s="246">
        <v>38</v>
      </c>
      <c r="U44" s="246">
        <v>24</v>
      </c>
      <c r="V44" s="246">
        <v>65</v>
      </c>
      <c r="W44" s="246">
        <v>35</v>
      </c>
      <c r="X44" s="209">
        <v>30</v>
      </c>
    </row>
    <row r="45" spans="1:24" ht="15.75" customHeight="1">
      <c r="A45" s="82"/>
      <c r="B45" s="84" t="s">
        <v>21</v>
      </c>
      <c r="C45" s="246">
        <v>1</v>
      </c>
      <c r="D45" s="246">
        <v>1</v>
      </c>
      <c r="E45" s="81" t="s">
        <v>151</v>
      </c>
      <c r="F45" s="246">
        <v>4</v>
      </c>
      <c r="G45" s="246">
        <v>3</v>
      </c>
      <c r="H45" s="81" t="s">
        <v>151</v>
      </c>
      <c r="I45" s="246">
        <v>1</v>
      </c>
      <c r="J45" s="246">
        <v>11</v>
      </c>
      <c r="K45" s="246">
        <v>4</v>
      </c>
      <c r="L45" s="209">
        <v>3</v>
      </c>
      <c r="M45" s="246">
        <v>22</v>
      </c>
      <c r="N45" s="246">
        <v>12</v>
      </c>
      <c r="O45" s="246">
        <v>10</v>
      </c>
      <c r="P45" s="246">
        <v>6</v>
      </c>
      <c r="Q45" s="246">
        <v>2</v>
      </c>
      <c r="R45" s="246">
        <v>4</v>
      </c>
      <c r="S45" s="246">
        <v>7</v>
      </c>
      <c r="T45" s="246">
        <v>5</v>
      </c>
      <c r="U45" s="246">
        <v>2</v>
      </c>
      <c r="V45" s="246">
        <v>9</v>
      </c>
      <c r="W45" s="246">
        <v>5</v>
      </c>
      <c r="X45" s="209">
        <v>4</v>
      </c>
    </row>
    <row r="46" spans="1:24" ht="15.75" customHeight="1">
      <c r="A46" s="82"/>
      <c r="B46" s="84" t="s">
        <v>22</v>
      </c>
      <c r="C46" s="246">
        <v>2</v>
      </c>
      <c r="D46" s="246">
        <v>2</v>
      </c>
      <c r="E46" s="81" t="s">
        <v>151</v>
      </c>
      <c r="F46" s="246">
        <v>6</v>
      </c>
      <c r="G46" s="246">
        <v>6</v>
      </c>
      <c r="H46" s="81" t="s">
        <v>151</v>
      </c>
      <c r="I46" s="81" t="s">
        <v>151</v>
      </c>
      <c r="J46" s="246">
        <v>24</v>
      </c>
      <c r="K46" s="246">
        <v>10</v>
      </c>
      <c r="L46" s="209">
        <v>6</v>
      </c>
      <c r="M46" s="246">
        <v>35</v>
      </c>
      <c r="N46" s="246">
        <v>19</v>
      </c>
      <c r="O46" s="246">
        <v>16</v>
      </c>
      <c r="P46" s="246">
        <v>10</v>
      </c>
      <c r="Q46" s="246">
        <v>7</v>
      </c>
      <c r="R46" s="246">
        <v>3</v>
      </c>
      <c r="S46" s="246">
        <v>10</v>
      </c>
      <c r="T46" s="246">
        <v>3</v>
      </c>
      <c r="U46" s="246">
        <v>7</v>
      </c>
      <c r="V46" s="246">
        <v>15</v>
      </c>
      <c r="W46" s="246">
        <v>9</v>
      </c>
      <c r="X46" s="209">
        <v>6</v>
      </c>
    </row>
    <row r="47" spans="1:24" ht="15.75" customHeight="1">
      <c r="A47" s="82"/>
      <c r="B47" s="84" t="s">
        <v>23</v>
      </c>
      <c r="C47" s="246">
        <v>1</v>
      </c>
      <c r="D47" s="246">
        <v>1</v>
      </c>
      <c r="E47" s="81" t="s">
        <v>151</v>
      </c>
      <c r="F47" s="246">
        <v>3</v>
      </c>
      <c r="G47" s="246">
        <v>3</v>
      </c>
      <c r="H47" s="81" t="s">
        <v>151</v>
      </c>
      <c r="I47" s="81" t="s">
        <v>151</v>
      </c>
      <c r="J47" s="246">
        <v>8</v>
      </c>
      <c r="K47" s="246">
        <v>2</v>
      </c>
      <c r="L47" s="209">
        <v>2</v>
      </c>
      <c r="M47" s="246">
        <v>10</v>
      </c>
      <c r="N47" s="246">
        <v>3</v>
      </c>
      <c r="O47" s="246">
        <v>7</v>
      </c>
      <c r="P47" s="246">
        <v>1</v>
      </c>
      <c r="Q47" s="246">
        <v>1</v>
      </c>
      <c r="R47" s="81" t="s">
        <v>151</v>
      </c>
      <c r="S47" s="246">
        <v>2</v>
      </c>
      <c r="T47" s="246">
        <v>1</v>
      </c>
      <c r="U47" s="246">
        <v>1</v>
      </c>
      <c r="V47" s="246">
        <v>7</v>
      </c>
      <c r="W47" s="246">
        <v>1</v>
      </c>
      <c r="X47" s="209">
        <v>6</v>
      </c>
    </row>
    <row r="48" spans="1:24" ht="15.75" customHeight="1">
      <c r="A48" s="82"/>
      <c r="B48" s="84" t="s">
        <v>24</v>
      </c>
      <c r="C48" s="246">
        <v>4</v>
      </c>
      <c r="D48" s="246">
        <v>4</v>
      </c>
      <c r="E48" s="81" t="s">
        <v>151</v>
      </c>
      <c r="F48" s="246">
        <v>13</v>
      </c>
      <c r="G48" s="246">
        <v>12</v>
      </c>
      <c r="H48" s="81" t="s">
        <v>151</v>
      </c>
      <c r="I48" s="246">
        <v>1</v>
      </c>
      <c r="J48" s="246">
        <v>42</v>
      </c>
      <c r="K48" s="246">
        <v>12</v>
      </c>
      <c r="L48" s="209">
        <v>15</v>
      </c>
      <c r="M48" s="246">
        <v>86</v>
      </c>
      <c r="N48" s="246">
        <v>46</v>
      </c>
      <c r="O48" s="246">
        <v>40</v>
      </c>
      <c r="P48" s="246">
        <v>30</v>
      </c>
      <c r="Q48" s="246">
        <v>14</v>
      </c>
      <c r="R48" s="246">
        <v>16</v>
      </c>
      <c r="S48" s="246">
        <v>28</v>
      </c>
      <c r="T48" s="246">
        <v>16</v>
      </c>
      <c r="U48" s="246">
        <v>12</v>
      </c>
      <c r="V48" s="246">
        <v>28</v>
      </c>
      <c r="W48" s="246">
        <v>16</v>
      </c>
      <c r="X48" s="209">
        <v>12</v>
      </c>
    </row>
    <row r="49" spans="1:24" ht="15.75" customHeight="1">
      <c r="A49" s="82"/>
      <c r="B49" s="84" t="s">
        <v>25</v>
      </c>
      <c r="C49" s="246">
        <v>1</v>
      </c>
      <c r="D49" s="246">
        <v>1</v>
      </c>
      <c r="E49" s="81" t="s">
        <v>151</v>
      </c>
      <c r="F49" s="246">
        <v>4</v>
      </c>
      <c r="G49" s="246">
        <v>3</v>
      </c>
      <c r="H49" s="81" t="s">
        <v>151</v>
      </c>
      <c r="I49" s="246">
        <v>1</v>
      </c>
      <c r="J49" s="246">
        <v>10</v>
      </c>
      <c r="K49" s="246">
        <v>4</v>
      </c>
      <c r="L49" s="209">
        <v>3</v>
      </c>
      <c r="M49" s="246">
        <v>32</v>
      </c>
      <c r="N49" s="246">
        <v>19</v>
      </c>
      <c r="O49" s="246">
        <v>13</v>
      </c>
      <c r="P49" s="246">
        <v>11</v>
      </c>
      <c r="Q49" s="246">
        <v>7</v>
      </c>
      <c r="R49" s="246">
        <v>4</v>
      </c>
      <c r="S49" s="246">
        <v>12</v>
      </c>
      <c r="T49" s="246">
        <v>8</v>
      </c>
      <c r="U49" s="246">
        <v>4</v>
      </c>
      <c r="V49" s="246">
        <v>9</v>
      </c>
      <c r="W49" s="246">
        <v>4</v>
      </c>
      <c r="X49" s="209">
        <v>5</v>
      </c>
    </row>
    <row r="50" spans="1:24" ht="15.75" customHeight="1">
      <c r="A50" s="82"/>
      <c r="B50" s="84" t="s">
        <v>26</v>
      </c>
      <c r="C50" s="246">
        <v>1</v>
      </c>
      <c r="D50" s="246">
        <v>1</v>
      </c>
      <c r="E50" s="81" t="s">
        <v>151</v>
      </c>
      <c r="F50" s="246">
        <v>4</v>
      </c>
      <c r="G50" s="246">
        <v>3</v>
      </c>
      <c r="H50" s="81" t="s">
        <v>151</v>
      </c>
      <c r="I50" s="246">
        <v>1</v>
      </c>
      <c r="J50" s="246">
        <v>10</v>
      </c>
      <c r="K50" s="246">
        <v>3</v>
      </c>
      <c r="L50" s="209">
        <v>4</v>
      </c>
      <c r="M50" s="246">
        <v>13</v>
      </c>
      <c r="N50" s="246">
        <v>8</v>
      </c>
      <c r="O50" s="246">
        <v>5</v>
      </c>
      <c r="P50" s="246">
        <v>7</v>
      </c>
      <c r="Q50" s="246">
        <v>4</v>
      </c>
      <c r="R50" s="246">
        <v>3</v>
      </c>
      <c r="S50" s="246">
        <v>2</v>
      </c>
      <c r="T50" s="246">
        <v>2</v>
      </c>
      <c r="U50" s="81" t="s">
        <v>151</v>
      </c>
      <c r="V50" s="246">
        <v>4</v>
      </c>
      <c r="W50" s="246">
        <v>2</v>
      </c>
      <c r="X50" s="209">
        <v>2</v>
      </c>
    </row>
    <row r="51" spans="1:24" ht="15.75" customHeight="1">
      <c r="A51" s="82"/>
      <c r="B51" s="84" t="s">
        <v>27</v>
      </c>
      <c r="C51" s="246">
        <v>1</v>
      </c>
      <c r="D51" s="246">
        <v>1</v>
      </c>
      <c r="E51" s="81" t="s">
        <v>151</v>
      </c>
      <c r="F51" s="246">
        <v>3</v>
      </c>
      <c r="G51" s="246">
        <v>2</v>
      </c>
      <c r="H51" s="81" t="s">
        <v>151</v>
      </c>
      <c r="I51" s="246">
        <v>1</v>
      </c>
      <c r="J51" s="246">
        <v>9</v>
      </c>
      <c r="K51" s="246">
        <v>2</v>
      </c>
      <c r="L51" s="209">
        <v>3</v>
      </c>
      <c r="M51" s="246">
        <v>17</v>
      </c>
      <c r="N51" s="246">
        <v>8</v>
      </c>
      <c r="O51" s="246">
        <v>9</v>
      </c>
      <c r="P51" s="246">
        <v>8</v>
      </c>
      <c r="Q51" s="246">
        <v>3</v>
      </c>
      <c r="R51" s="246">
        <v>5</v>
      </c>
      <c r="S51" s="246">
        <v>9</v>
      </c>
      <c r="T51" s="246">
        <v>5</v>
      </c>
      <c r="U51" s="246">
        <v>4</v>
      </c>
      <c r="V51" s="81" t="s">
        <v>151</v>
      </c>
      <c r="W51" s="81" t="s">
        <v>151</v>
      </c>
      <c r="X51" s="326" t="s">
        <v>155</v>
      </c>
    </row>
    <row r="52" spans="1:24" ht="15.75" customHeight="1">
      <c r="A52" s="83"/>
      <c r="B52" s="85" t="s">
        <v>28</v>
      </c>
      <c r="C52" s="201">
        <v>1</v>
      </c>
      <c r="D52" s="202">
        <v>1</v>
      </c>
      <c r="E52" s="180" t="s">
        <v>151</v>
      </c>
      <c r="F52" s="202">
        <v>3</v>
      </c>
      <c r="G52" s="202">
        <v>3</v>
      </c>
      <c r="H52" s="180" t="s">
        <v>151</v>
      </c>
      <c r="I52" s="180" t="s">
        <v>151</v>
      </c>
      <c r="J52" s="202">
        <v>10</v>
      </c>
      <c r="K52" s="202">
        <v>2</v>
      </c>
      <c r="L52" s="210">
        <v>4</v>
      </c>
      <c r="M52" s="202">
        <v>44</v>
      </c>
      <c r="N52" s="202">
        <v>25</v>
      </c>
      <c r="O52" s="202">
        <v>19</v>
      </c>
      <c r="P52" s="202">
        <v>13</v>
      </c>
      <c r="Q52" s="202">
        <v>6</v>
      </c>
      <c r="R52" s="202">
        <v>7</v>
      </c>
      <c r="S52" s="202">
        <v>16</v>
      </c>
      <c r="T52" s="202">
        <v>12</v>
      </c>
      <c r="U52" s="202">
        <v>4</v>
      </c>
      <c r="V52" s="202">
        <v>15</v>
      </c>
      <c r="W52" s="202">
        <v>7</v>
      </c>
      <c r="X52" s="210">
        <v>8</v>
      </c>
    </row>
    <row r="53" spans="1:25" ht="12">
      <c r="A53" s="29"/>
      <c r="B53" s="2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6"/>
      <c r="Y53" s="26"/>
    </row>
    <row r="54" ht="12">
      <c r="X54" s="16"/>
    </row>
    <row r="55" ht="12">
      <c r="X55" s="16"/>
    </row>
  </sheetData>
  <sheetProtection/>
  <mergeCells count="42">
    <mergeCell ref="A25:B25"/>
    <mergeCell ref="J4:K4"/>
    <mergeCell ref="C4:E4"/>
    <mergeCell ref="F4:I4"/>
    <mergeCell ref="A4:B6"/>
    <mergeCell ref="C5:C6"/>
    <mergeCell ref="A21:B21"/>
    <mergeCell ref="A14:B14"/>
    <mergeCell ref="A11:B11"/>
    <mergeCell ref="A12:B12"/>
    <mergeCell ref="F5:F6"/>
    <mergeCell ref="G5:G6"/>
    <mergeCell ref="A13:B13"/>
    <mergeCell ref="A7:B7"/>
    <mergeCell ref="H5:H6"/>
    <mergeCell ref="A15:B15"/>
    <mergeCell ref="A16:B16"/>
    <mergeCell ref="A17:B17"/>
    <mergeCell ref="A8:B8"/>
    <mergeCell ref="A9:B9"/>
    <mergeCell ref="D5:D6"/>
    <mergeCell ref="E5:E6"/>
    <mergeCell ref="K5:K6"/>
    <mergeCell ref="L5:L6"/>
    <mergeCell ref="A1:L1"/>
    <mergeCell ref="M1:U1"/>
    <mergeCell ref="A22:B22"/>
    <mergeCell ref="A23:B23"/>
    <mergeCell ref="A10:B10"/>
    <mergeCell ref="A18:B18"/>
    <mergeCell ref="A19:B19"/>
    <mergeCell ref="A20:B20"/>
    <mergeCell ref="A24:B24"/>
    <mergeCell ref="M5:M6"/>
    <mergeCell ref="N5:N6"/>
    <mergeCell ref="M4:X4"/>
    <mergeCell ref="V5:X5"/>
    <mergeCell ref="O5:O6"/>
    <mergeCell ref="P5:R5"/>
    <mergeCell ref="S5:U5"/>
    <mergeCell ref="I5:I6"/>
    <mergeCell ref="J5:J6"/>
  </mergeCells>
  <printOptions/>
  <pageMargins left="0.7874015748031497" right="0.57" top="0.5118110236220472" bottom="0.28" header="0.5118110236220472" footer="0.32"/>
  <pageSetup horizontalDpi="600" verticalDpi="600" orientation="portrait" paperSize="9" scale="9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Y53"/>
  <sheetViews>
    <sheetView showZeros="0" zoomScale="130" zoomScaleNormal="130" zoomScalePageLayoutView="0" workbookViewId="0" topLeftCell="A33">
      <selection activeCell="A54" sqref="A54"/>
    </sheetView>
  </sheetViews>
  <sheetFormatPr defaultColWidth="9.00390625" defaultRowHeight="13.5"/>
  <cols>
    <col min="1" max="2" width="7.125" style="8" customWidth="1"/>
    <col min="3" max="9" width="6.875" style="8" customWidth="1"/>
    <col min="10" max="10" width="8.125" style="8" customWidth="1"/>
    <col min="11" max="11" width="8.00390625" style="8" customWidth="1"/>
    <col min="12" max="12" width="9.875" style="8" customWidth="1"/>
    <col min="13" max="15" width="6.25390625" style="8" customWidth="1"/>
    <col min="16" max="16" width="7.375" style="8" customWidth="1"/>
    <col min="17" max="18" width="5.875" style="8" customWidth="1"/>
    <col min="19" max="19" width="6.25390625" style="8" customWidth="1"/>
    <col min="20" max="21" width="5.875" style="8" customWidth="1"/>
    <col min="22" max="22" width="6.375" style="8" customWidth="1"/>
    <col min="23" max="23" width="6.00390625" style="8" bestFit="1" customWidth="1"/>
    <col min="24" max="24" width="5.875" style="8" customWidth="1"/>
    <col min="25" max="16384" width="9.00390625" style="8" customWidth="1"/>
  </cols>
  <sheetData>
    <row r="1" spans="1:19" ht="21" customHeight="1">
      <c r="A1" s="639" t="s">
        <v>179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O1" s="639" t="str">
        <f>A1</f>
        <v>〔４〕 中 学 校</v>
      </c>
      <c r="P1" s="639"/>
      <c r="Q1" s="639"/>
      <c r="R1" s="639"/>
      <c r="S1" s="639"/>
    </row>
    <row r="2" spans="5:12" ht="12.75" customHeight="1">
      <c r="E2" s="12"/>
      <c r="F2" s="12"/>
      <c r="G2" s="13"/>
      <c r="J2" s="14"/>
      <c r="K2" s="15"/>
      <c r="L2" s="16"/>
    </row>
    <row r="3" spans="1:24" ht="14.25" customHeight="1">
      <c r="A3" s="163" t="s">
        <v>124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65" t="s">
        <v>45</v>
      </c>
      <c r="M3" s="172"/>
      <c r="N3" s="172"/>
      <c r="O3" s="172"/>
      <c r="P3" s="172"/>
      <c r="Q3" s="172"/>
      <c r="R3" s="172"/>
      <c r="S3" s="172"/>
      <c r="T3" s="172"/>
      <c r="U3" s="172"/>
      <c r="V3" s="157"/>
      <c r="W3" s="172"/>
      <c r="X3" s="65" t="s">
        <v>65</v>
      </c>
    </row>
    <row r="4" spans="1:24" s="23" customFormat="1" ht="18" customHeight="1">
      <c r="A4" s="600" t="s">
        <v>35</v>
      </c>
      <c r="B4" s="607"/>
      <c r="C4" s="637" t="s">
        <v>197</v>
      </c>
      <c r="D4" s="637"/>
      <c r="E4" s="637"/>
      <c r="F4" s="633" t="s">
        <v>198</v>
      </c>
      <c r="G4" s="637"/>
      <c r="H4" s="637"/>
      <c r="I4" s="597"/>
      <c r="J4" s="638" t="s">
        <v>203</v>
      </c>
      <c r="K4" s="637"/>
      <c r="L4" s="156" t="s">
        <v>31</v>
      </c>
      <c r="M4" s="634" t="s">
        <v>204</v>
      </c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3"/>
    </row>
    <row r="5" spans="1:24" s="23" customFormat="1" ht="15" customHeight="1">
      <c r="A5" s="604"/>
      <c r="B5" s="592"/>
      <c r="C5" s="638" t="s">
        <v>29</v>
      </c>
      <c r="D5" s="638" t="s">
        <v>199</v>
      </c>
      <c r="E5" s="638" t="s">
        <v>200</v>
      </c>
      <c r="F5" s="607" t="s">
        <v>29</v>
      </c>
      <c r="G5" s="638" t="s">
        <v>201</v>
      </c>
      <c r="H5" s="638" t="s">
        <v>202</v>
      </c>
      <c r="I5" s="653" t="s">
        <v>175</v>
      </c>
      <c r="J5" s="650" t="s">
        <v>32</v>
      </c>
      <c r="K5" s="607" t="s">
        <v>30</v>
      </c>
      <c r="L5" s="592" t="s">
        <v>32</v>
      </c>
      <c r="M5" s="607" t="s">
        <v>29</v>
      </c>
      <c r="N5" s="638" t="s">
        <v>58</v>
      </c>
      <c r="O5" s="645" t="s">
        <v>59</v>
      </c>
      <c r="P5" s="647" t="s">
        <v>205</v>
      </c>
      <c r="Q5" s="634"/>
      <c r="R5" s="633"/>
      <c r="S5" s="634" t="s">
        <v>206</v>
      </c>
      <c r="T5" s="634"/>
      <c r="U5" s="633"/>
      <c r="V5" s="597" t="s">
        <v>207</v>
      </c>
      <c r="W5" s="634"/>
      <c r="X5" s="633"/>
    </row>
    <row r="6" spans="1:24" s="23" customFormat="1" ht="15" customHeight="1">
      <c r="A6" s="608"/>
      <c r="B6" s="609"/>
      <c r="C6" s="644"/>
      <c r="D6" s="644"/>
      <c r="E6" s="644"/>
      <c r="F6" s="609"/>
      <c r="G6" s="644"/>
      <c r="H6" s="644"/>
      <c r="I6" s="654"/>
      <c r="J6" s="644"/>
      <c r="K6" s="609"/>
      <c r="L6" s="609"/>
      <c r="M6" s="609"/>
      <c r="N6" s="644"/>
      <c r="O6" s="646"/>
      <c r="P6" s="25" t="s">
        <v>29</v>
      </c>
      <c r="Q6" s="20" t="s">
        <v>58</v>
      </c>
      <c r="R6" s="20" t="s">
        <v>59</v>
      </c>
      <c r="S6" s="20" t="s">
        <v>29</v>
      </c>
      <c r="T6" s="20" t="s">
        <v>58</v>
      </c>
      <c r="U6" s="20" t="s">
        <v>59</v>
      </c>
      <c r="V6" s="20" t="s">
        <v>29</v>
      </c>
      <c r="W6" s="20" t="s">
        <v>58</v>
      </c>
      <c r="X6" s="20" t="s">
        <v>59</v>
      </c>
    </row>
    <row r="7" spans="1:24" s="23" customFormat="1" ht="15" customHeight="1" thickBot="1">
      <c r="A7" s="635" t="s">
        <v>308</v>
      </c>
      <c r="B7" s="636"/>
      <c r="C7" s="140">
        <v>108</v>
      </c>
      <c r="D7" s="139">
        <v>108</v>
      </c>
      <c r="E7" s="148" t="s">
        <v>151</v>
      </c>
      <c r="F7" s="139">
        <v>1447</v>
      </c>
      <c r="G7" s="139">
        <v>1252</v>
      </c>
      <c r="H7" s="148" t="s">
        <v>151</v>
      </c>
      <c r="I7" s="139">
        <v>195</v>
      </c>
      <c r="J7" s="139">
        <v>2878</v>
      </c>
      <c r="K7" s="139">
        <v>1136</v>
      </c>
      <c r="L7" s="173">
        <v>515</v>
      </c>
      <c r="M7" s="139">
        <v>42645</v>
      </c>
      <c r="N7" s="139">
        <v>21681</v>
      </c>
      <c r="O7" s="139">
        <v>20964</v>
      </c>
      <c r="P7" s="139">
        <v>13791</v>
      </c>
      <c r="Q7" s="139">
        <v>7091</v>
      </c>
      <c r="R7" s="139">
        <v>6700</v>
      </c>
      <c r="S7" s="139">
        <v>14080</v>
      </c>
      <c r="T7" s="139">
        <v>7237</v>
      </c>
      <c r="U7" s="139">
        <v>6843</v>
      </c>
      <c r="V7" s="139">
        <v>14774</v>
      </c>
      <c r="W7" s="139">
        <v>7353</v>
      </c>
      <c r="X7" s="173">
        <v>7421</v>
      </c>
    </row>
    <row r="8" spans="1:24" ht="15.75" customHeight="1" thickTop="1">
      <c r="A8" s="604" t="s">
        <v>154</v>
      </c>
      <c r="B8" s="592"/>
      <c r="C8" s="88">
        <v>107</v>
      </c>
      <c r="D8" s="88">
        <v>107</v>
      </c>
      <c r="E8" s="86" t="s">
        <v>155</v>
      </c>
      <c r="F8" s="88">
        <v>1346</v>
      </c>
      <c r="G8" s="88">
        <v>1120</v>
      </c>
      <c r="H8" s="86" t="s">
        <v>155</v>
      </c>
      <c r="I8" s="88">
        <v>226</v>
      </c>
      <c r="J8" s="88">
        <v>2725</v>
      </c>
      <c r="K8" s="88">
        <v>1063</v>
      </c>
      <c r="L8" s="89">
        <v>411</v>
      </c>
      <c r="M8" s="88">
        <v>36894</v>
      </c>
      <c r="N8" s="88">
        <v>18821</v>
      </c>
      <c r="O8" s="88">
        <v>18073</v>
      </c>
      <c r="P8" s="88">
        <v>12112</v>
      </c>
      <c r="Q8" s="88">
        <v>6165</v>
      </c>
      <c r="R8" s="88">
        <v>5947</v>
      </c>
      <c r="S8" s="88">
        <v>12338</v>
      </c>
      <c r="T8" s="88">
        <v>6280</v>
      </c>
      <c r="U8" s="88">
        <v>6058</v>
      </c>
      <c r="V8" s="88">
        <v>12444</v>
      </c>
      <c r="W8" s="88">
        <v>6376</v>
      </c>
      <c r="X8" s="89">
        <v>6068</v>
      </c>
    </row>
    <row r="9" spans="1:24" ht="15.75" customHeight="1">
      <c r="A9" s="604" t="s">
        <v>159</v>
      </c>
      <c r="B9" s="592"/>
      <c r="C9" s="88">
        <v>107</v>
      </c>
      <c r="D9" s="88">
        <v>107</v>
      </c>
      <c r="E9" s="86" t="s">
        <v>155</v>
      </c>
      <c r="F9" s="88">
        <v>1347</v>
      </c>
      <c r="G9" s="88">
        <v>1119</v>
      </c>
      <c r="H9" s="86" t="s">
        <v>155</v>
      </c>
      <c r="I9" s="88">
        <v>228</v>
      </c>
      <c r="J9" s="88">
        <v>2717</v>
      </c>
      <c r="K9" s="88">
        <v>1063</v>
      </c>
      <c r="L9" s="89">
        <v>390</v>
      </c>
      <c r="M9" s="88">
        <v>36943</v>
      </c>
      <c r="N9" s="88">
        <v>18722</v>
      </c>
      <c r="O9" s="88">
        <v>18221</v>
      </c>
      <c r="P9" s="88">
        <v>12421</v>
      </c>
      <c r="Q9" s="88">
        <v>6250</v>
      </c>
      <c r="R9" s="88">
        <v>6171</v>
      </c>
      <c r="S9" s="88">
        <v>12191</v>
      </c>
      <c r="T9" s="88">
        <v>6193</v>
      </c>
      <c r="U9" s="88">
        <v>5998</v>
      </c>
      <c r="V9" s="88">
        <v>12331</v>
      </c>
      <c r="W9" s="88">
        <v>6279</v>
      </c>
      <c r="X9" s="89">
        <v>6052</v>
      </c>
    </row>
    <row r="10" spans="1:24" ht="15.75" customHeight="1">
      <c r="A10" s="604" t="s">
        <v>174</v>
      </c>
      <c r="B10" s="592"/>
      <c r="C10" s="88">
        <v>107</v>
      </c>
      <c r="D10" s="88">
        <v>107</v>
      </c>
      <c r="E10" s="86" t="s">
        <v>155</v>
      </c>
      <c r="F10" s="88">
        <v>1347</v>
      </c>
      <c r="G10" s="88">
        <v>1117</v>
      </c>
      <c r="H10" s="86" t="s">
        <v>155</v>
      </c>
      <c r="I10" s="88">
        <v>230</v>
      </c>
      <c r="J10" s="88">
        <v>2702</v>
      </c>
      <c r="K10" s="88">
        <v>1088</v>
      </c>
      <c r="L10" s="89">
        <v>391</v>
      </c>
      <c r="M10" s="88">
        <v>36519</v>
      </c>
      <c r="N10" s="88">
        <v>18534</v>
      </c>
      <c r="O10" s="88">
        <v>17985</v>
      </c>
      <c r="P10" s="88">
        <v>11836</v>
      </c>
      <c r="Q10" s="88">
        <v>6086</v>
      </c>
      <c r="R10" s="88">
        <v>5750</v>
      </c>
      <c r="S10" s="88">
        <v>12520</v>
      </c>
      <c r="T10" s="88">
        <v>6271</v>
      </c>
      <c r="U10" s="88">
        <v>6249</v>
      </c>
      <c r="V10" s="88">
        <v>12163</v>
      </c>
      <c r="W10" s="88">
        <v>6177</v>
      </c>
      <c r="X10" s="89">
        <v>5986</v>
      </c>
    </row>
    <row r="11" spans="1:24" ht="15.75" customHeight="1">
      <c r="A11" s="604" t="s">
        <v>250</v>
      </c>
      <c r="B11" s="592"/>
      <c r="C11" s="88">
        <v>107</v>
      </c>
      <c r="D11" s="88">
        <v>107</v>
      </c>
      <c r="E11" s="86" t="s">
        <v>155</v>
      </c>
      <c r="F11" s="88">
        <v>1361</v>
      </c>
      <c r="G11" s="88">
        <v>1118</v>
      </c>
      <c r="H11" s="86" t="s">
        <v>155</v>
      </c>
      <c r="I11" s="88">
        <v>243</v>
      </c>
      <c r="J11" s="88">
        <v>2710</v>
      </c>
      <c r="K11" s="88">
        <v>1097</v>
      </c>
      <c r="L11" s="89">
        <v>432</v>
      </c>
      <c r="M11" s="88">
        <v>36385</v>
      </c>
      <c r="N11" s="88">
        <v>18514</v>
      </c>
      <c r="O11" s="88">
        <v>17871</v>
      </c>
      <c r="P11" s="88">
        <v>11926</v>
      </c>
      <c r="Q11" s="88">
        <v>6126</v>
      </c>
      <c r="R11" s="88">
        <v>5800</v>
      </c>
      <c r="S11" s="88">
        <v>11953</v>
      </c>
      <c r="T11" s="88">
        <v>6133</v>
      </c>
      <c r="U11" s="88">
        <v>5820</v>
      </c>
      <c r="V11" s="88">
        <v>12506</v>
      </c>
      <c r="W11" s="88">
        <v>6255</v>
      </c>
      <c r="X11" s="89">
        <v>6251</v>
      </c>
    </row>
    <row r="12" spans="1:24" ht="15.75" customHeight="1">
      <c r="A12" s="652" t="s">
        <v>258</v>
      </c>
      <c r="B12" s="621"/>
      <c r="C12" s="88">
        <v>107</v>
      </c>
      <c r="D12" s="88">
        <v>107</v>
      </c>
      <c r="E12" s="86" t="s">
        <v>155</v>
      </c>
      <c r="F12" s="88">
        <v>1359</v>
      </c>
      <c r="G12" s="88">
        <v>1114</v>
      </c>
      <c r="H12" s="86" t="s">
        <v>155</v>
      </c>
      <c r="I12" s="88">
        <v>245</v>
      </c>
      <c r="J12" s="88">
        <v>2721</v>
      </c>
      <c r="K12" s="88">
        <v>1103</v>
      </c>
      <c r="L12" s="89">
        <v>460</v>
      </c>
      <c r="M12" s="88">
        <v>36039</v>
      </c>
      <c r="N12" s="88">
        <v>18533</v>
      </c>
      <c r="O12" s="88">
        <v>17506</v>
      </c>
      <c r="P12" s="88">
        <v>12051</v>
      </c>
      <c r="Q12" s="88">
        <v>6229</v>
      </c>
      <c r="R12" s="88">
        <v>5822</v>
      </c>
      <c r="S12" s="88">
        <v>12025</v>
      </c>
      <c r="T12" s="88">
        <v>6164</v>
      </c>
      <c r="U12" s="88">
        <v>5861</v>
      </c>
      <c r="V12" s="88">
        <v>11963</v>
      </c>
      <c r="W12" s="88">
        <v>6140</v>
      </c>
      <c r="X12" s="89">
        <v>5823</v>
      </c>
    </row>
    <row r="13" spans="1:24" ht="15.75" customHeight="1">
      <c r="A13" s="616" t="s">
        <v>307</v>
      </c>
      <c r="B13" s="617"/>
      <c r="C13" s="342">
        <f>SUM(C14:C52)</f>
        <v>108</v>
      </c>
      <c r="D13" s="342">
        <f aca="true" t="shared" si="0" ref="D13:X13">SUM(D14:D52)</f>
        <v>108</v>
      </c>
      <c r="E13" s="341" t="s">
        <v>151</v>
      </c>
      <c r="F13" s="342">
        <f t="shared" si="0"/>
        <v>1363</v>
      </c>
      <c r="G13" s="342">
        <f t="shared" si="0"/>
        <v>1117</v>
      </c>
      <c r="H13" s="341" t="s">
        <v>151</v>
      </c>
      <c r="I13" s="342">
        <f t="shared" si="0"/>
        <v>246</v>
      </c>
      <c r="J13" s="342">
        <f t="shared" si="0"/>
        <v>2750</v>
      </c>
      <c r="K13" s="342">
        <f t="shared" si="0"/>
        <v>1112</v>
      </c>
      <c r="L13" s="343">
        <f t="shared" si="0"/>
        <v>472</v>
      </c>
      <c r="M13" s="342">
        <f t="shared" si="0"/>
        <v>36221</v>
      </c>
      <c r="N13" s="342">
        <f t="shared" si="0"/>
        <v>18529</v>
      </c>
      <c r="O13" s="342">
        <f t="shared" si="0"/>
        <v>17692</v>
      </c>
      <c r="P13" s="342">
        <f t="shared" si="0"/>
        <v>12084</v>
      </c>
      <c r="Q13" s="342">
        <f t="shared" si="0"/>
        <v>6123</v>
      </c>
      <c r="R13" s="342">
        <f t="shared" si="0"/>
        <v>5961</v>
      </c>
      <c r="S13" s="342">
        <f t="shared" si="0"/>
        <v>12135</v>
      </c>
      <c r="T13" s="342">
        <f t="shared" si="0"/>
        <v>6260</v>
      </c>
      <c r="U13" s="342">
        <f t="shared" si="0"/>
        <v>5875</v>
      </c>
      <c r="V13" s="342">
        <f t="shared" si="0"/>
        <v>12002</v>
      </c>
      <c r="W13" s="342">
        <f t="shared" si="0"/>
        <v>6146</v>
      </c>
      <c r="X13" s="343">
        <f t="shared" si="0"/>
        <v>5856</v>
      </c>
    </row>
    <row r="14" spans="1:24" ht="15.75" customHeight="1">
      <c r="A14" s="604" t="s">
        <v>47</v>
      </c>
      <c r="B14" s="592"/>
      <c r="C14" s="246">
        <v>22</v>
      </c>
      <c r="D14" s="246">
        <v>22</v>
      </c>
      <c r="E14" s="81" t="s">
        <v>151</v>
      </c>
      <c r="F14" s="246">
        <v>310</v>
      </c>
      <c r="G14" s="246">
        <v>260</v>
      </c>
      <c r="H14" s="81" t="s">
        <v>151</v>
      </c>
      <c r="I14" s="246">
        <v>50</v>
      </c>
      <c r="J14" s="246">
        <v>625</v>
      </c>
      <c r="K14" s="246">
        <v>273</v>
      </c>
      <c r="L14" s="209">
        <v>63</v>
      </c>
      <c r="M14" s="109">
        <v>8760</v>
      </c>
      <c r="N14" s="109">
        <v>4456</v>
      </c>
      <c r="O14" s="109">
        <v>4304</v>
      </c>
      <c r="P14" s="109">
        <v>2928</v>
      </c>
      <c r="Q14" s="109">
        <v>1473</v>
      </c>
      <c r="R14" s="109">
        <v>1455</v>
      </c>
      <c r="S14" s="109">
        <v>2952</v>
      </c>
      <c r="T14" s="109">
        <v>1528</v>
      </c>
      <c r="U14" s="109">
        <v>1424</v>
      </c>
      <c r="V14" s="109">
        <v>2880</v>
      </c>
      <c r="W14" s="109">
        <v>1455</v>
      </c>
      <c r="X14" s="170">
        <v>1425</v>
      </c>
    </row>
    <row r="15" spans="1:24" ht="15.75" customHeight="1">
      <c r="A15" s="604" t="s">
        <v>0</v>
      </c>
      <c r="B15" s="592"/>
      <c r="C15" s="246">
        <v>3</v>
      </c>
      <c r="D15" s="246">
        <v>3</v>
      </c>
      <c r="E15" s="81" t="s">
        <v>151</v>
      </c>
      <c r="F15" s="246">
        <v>66</v>
      </c>
      <c r="G15" s="246">
        <v>54</v>
      </c>
      <c r="H15" s="81" t="s">
        <v>151</v>
      </c>
      <c r="I15" s="246">
        <v>12</v>
      </c>
      <c r="J15" s="246">
        <v>129</v>
      </c>
      <c r="K15" s="246">
        <v>57</v>
      </c>
      <c r="L15" s="209">
        <v>14</v>
      </c>
      <c r="M15" s="109">
        <v>2043</v>
      </c>
      <c r="N15" s="109">
        <v>1066</v>
      </c>
      <c r="O15" s="109">
        <v>977</v>
      </c>
      <c r="P15" s="109">
        <v>697</v>
      </c>
      <c r="Q15" s="109">
        <v>367</v>
      </c>
      <c r="R15" s="109">
        <v>330</v>
      </c>
      <c r="S15" s="109">
        <v>648</v>
      </c>
      <c r="T15" s="109">
        <v>344</v>
      </c>
      <c r="U15" s="109">
        <v>304</v>
      </c>
      <c r="V15" s="109">
        <v>698</v>
      </c>
      <c r="W15" s="109">
        <v>355</v>
      </c>
      <c r="X15" s="165">
        <v>343</v>
      </c>
    </row>
    <row r="16" spans="1:24" ht="15.75" customHeight="1">
      <c r="A16" s="604" t="s">
        <v>1</v>
      </c>
      <c r="B16" s="592"/>
      <c r="C16" s="246">
        <v>5</v>
      </c>
      <c r="D16" s="246">
        <v>5</v>
      </c>
      <c r="E16" s="81" t="s">
        <v>151</v>
      </c>
      <c r="F16" s="246">
        <v>86</v>
      </c>
      <c r="G16" s="246">
        <v>73</v>
      </c>
      <c r="H16" s="81" t="s">
        <v>151</v>
      </c>
      <c r="I16" s="246">
        <v>13</v>
      </c>
      <c r="J16" s="246">
        <v>156</v>
      </c>
      <c r="K16" s="246">
        <v>59</v>
      </c>
      <c r="L16" s="209">
        <v>23</v>
      </c>
      <c r="M16" s="109">
        <v>2260</v>
      </c>
      <c r="N16" s="109">
        <v>1153</v>
      </c>
      <c r="O16" s="109">
        <v>1107</v>
      </c>
      <c r="P16" s="109">
        <v>740</v>
      </c>
      <c r="Q16" s="109">
        <v>353</v>
      </c>
      <c r="R16" s="109">
        <v>387</v>
      </c>
      <c r="S16" s="109">
        <v>749</v>
      </c>
      <c r="T16" s="109">
        <v>385</v>
      </c>
      <c r="U16" s="109">
        <v>364</v>
      </c>
      <c r="V16" s="109">
        <v>771</v>
      </c>
      <c r="W16" s="109">
        <v>415</v>
      </c>
      <c r="X16" s="165">
        <v>356</v>
      </c>
    </row>
    <row r="17" spans="1:24" ht="15.75" customHeight="1">
      <c r="A17" s="604" t="s">
        <v>48</v>
      </c>
      <c r="B17" s="592"/>
      <c r="C17" s="246">
        <v>4</v>
      </c>
      <c r="D17" s="246">
        <v>4</v>
      </c>
      <c r="E17" s="81" t="s">
        <v>151</v>
      </c>
      <c r="F17" s="246">
        <v>61</v>
      </c>
      <c r="G17" s="246">
        <v>50</v>
      </c>
      <c r="H17" s="81" t="s">
        <v>151</v>
      </c>
      <c r="I17" s="246">
        <v>11</v>
      </c>
      <c r="J17" s="246">
        <v>126</v>
      </c>
      <c r="K17" s="246">
        <v>52</v>
      </c>
      <c r="L17" s="209">
        <v>16</v>
      </c>
      <c r="M17" s="109">
        <v>1552</v>
      </c>
      <c r="N17" s="109">
        <v>743</v>
      </c>
      <c r="O17" s="109">
        <v>809</v>
      </c>
      <c r="P17" s="109">
        <v>494</v>
      </c>
      <c r="Q17" s="109">
        <v>236</v>
      </c>
      <c r="R17" s="109">
        <v>258</v>
      </c>
      <c r="S17" s="109">
        <v>509</v>
      </c>
      <c r="T17" s="109">
        <v>244</v>
      </c>
      <c r="U17" s="109">
        <v>265</v>
      </c>
      <c r="V17" s="109">
        <v>549</v>
      </c>
      <c r="W17" s="109">
        <v>263</v>
      </c>
      <c r="X17" s="165">
        <v>286</v>
      </c>
    </row>
    <row r="18" spans="1:24" ht="15.75" customHeight="1">
      <c r="A18" s="604" t="s">
        <v>49</v>
      </c>
      <c r="B18" s="592"/>
      <c r="C18" s="246">
        <v>6</v>
      </c>
      <c r="D18" s="246">
        <v>6</v>
      </c>
      <c r="E18" s="81" t="s">
        <v>151</v>
      </c>
      <c r="F18" s="246">
        <v>117</v>
      </c>
      <c r="G18" s="246">
        <v>98</v>
      </c>
      <c r="H18" s="81" t="s">
        <v>151</v>
      </c>
      <c r="I18" s="246">
        <v>19</v>
      </c>
      <c r="J18" s="246">
        <v>230</v>
      </c>
      <c r="K18" s="246">
        <v>89</v>
      </c>
      <c r="L18" s="209">
        <v>28</v>
      </c>
      <c r="M18" s="109">
        <v>3523</v>
      </c>
      <c r="N18" s="109">
        <v>1795</v>
      </c>
      <c r="O18" s="109">
        <v>1728</v>
      </c>
      <c r="P18" s="109">
        <v>1124</v>
      </c>
      <c r="Q18" s="109">
        <v>573</v>
      </c>
      <c r="R18" s="109">
        <v>551</v>
      </c>
      <c r="S18" s="109">
        <v>1235</v>
      </c>
      <c r="T18" s="109">
        <v>628</v>
      </c>
      <c r="U18" s="109">
        <v>607</v>
      </c>
      <c r="V18" s="109">
        <v>1164</v>
      </c>
      <c r="W18" s="109">
        <v>594</v>
      </c>
      <c r="X18" s="165">
        <v>570</v>
      </c>
    </row>
    <row r="19" spans="1:24" ht="15.75" customHeight="1">
      <c r="A19" s="604" t="s">
        <v>50</v>
      </c>
      <c r="B19" s="592"/>
      <c r="C19" s="246">
        <v>4</v>
      </c>
      <c r="D19" s="246">
        <v>4</v>
      </c>
      <c r="E19" s="81" t="s">
        <v>151</v>
      </c>
      <c r="F19" s="246">
        <v>58</v>
      </c>
      <c r="G19" s="246">
        <v>46</v>
      </c>
      <c r="H19" s="81" t="s">
        <v>151</v>
      </c>
      <c r="I19" s="246">
        <v>12</v>
      </c>
      <c r="J19" s="246">
        <v>115</v>
      </c>
      <c r="K19" s="246">
        <v>47</v>
      </c>
      <c r="L19" s="209">
        <v>14</v>
      </c>
      <c r="M19" s="109">
        <v>1638</v>
      </c>
      <c r="N19" s="109">
        <v>856</v>
      </c>
      <c r="O19" s="109">
        <v>782</v>
      </c>
      <c r="P19" s="109">
        <v>564</v>
      </c>
      <c r="Q19" s="109">
        <v>308</v>
      </c>
      <c r="R19" s="109">
        <v>256</v>
      </c>
      <c r="S19" s="109">
        <v>536</v>
      </c>
      <c r="T19" s="109">
        <v>268</v>
      </c>
      <c r="U19" s="109">
        <v>268</v>
      </c>
      <c r="V19" s="109">
        <v>538</v>
      </c>
      <c r="W19" s="109">
        <v>280</v>
      </c>
      <c r="X19" s="165">
        <v>258</v>
      </c>
    </row>
    <row r="20" spans="1:24" ht="15.75" customHeight="1">
      <c r="A20" s="604" t="s">
        <v>51</v>
      </c>
      <c r="B20" s="592"/>
      <c r="C20" s="246">
        <v>6</v>
      </c>
      <c r="D20" s="246">
        <v>6</v>
      </c>
      <c r="E20" s="81" t="s">
        <v>151</v>
      </c>
      <c r="F20" s="246">
        <v>45</v>
      </c>
      <c r="G20" s="246">
        <v>35</v>
      </c>
      <c r="H20" s="81" t="s">
        <v>151</v>
      </c>
      <c r="I20" s="246">
        <v>10</v>
      </c>
      <c r="J20" s="246">
        <v>99</v>
      </c>
      <c r="K20" s="246">
        <v>40</v>
      </c>
      <c r="L20" s="209">
        <v>17</v>
      </c>
      <c r="M20" s="109">
        <v>942</v>
      </c>
      <c r="N20" s="109">
        <v>510</v>
      </c>
      <c r="O20" s="109">
        <v>432</v>
      </c>
      <c r="P20" s="109">
        <v>315</v>
      </c>
      <c r="Q20" s="109">
        <v>155</v>
      </c>
      <c r="R20" s="109">
        <v>160</v>
      </c>
      <c r="S20" s="109">
        <v>337</v>
      </c>
      <c r="T20" s="109">
        <v>184</v>
      </c>
      <c r="U20" s="109">
        <v>153</v>
      </c>
      <c r="V20" s="109">
        <v>290</v>
      </c>
      <c r="W20" s="109">
        <v>171</v>
      </c>
      <c r="X20" s="165">
        <v>119</v>
      </c>
    </row>
    <row r="21" spans="1:24" ht="15.75" customHeight="1">
      <c r="A21" s="604" t="s">
        <v>52</v>
      </c>
      <c r="B21" s="592"/>
      <c r="C21" s="246">
        <v>4</v>
      </c>
      <c r="D21" s="246">
        <v>4</v>
      </c>
      <c r="E21" s="81" t="s">
        <v>151</v>
      </c>
      <c r="F21" s="246">
        <v>31</v>
      </c>
      <c r="G21" s="246">
        <v>25</v>
      </c>
      <c r="H21" s="81" t="s">
        <v>151</v>
      </c>
      <c r="I21" s="246">
        <v>6</v>
      </c>
      <c r="J21" s="246">
        <v>81</v>
      </c>
      <c r="K21" s="246">
        <v>24</v>
      </c>
      <c r="L21" s="209">
        <v>24</v>
      </c>
      <c r="M21" s="109">
        <v>673</v>
      </c>
      <c r="N21" s="109">
        <v>366</v>
      </c>
      <c r="O21" s="109">
        <v>307</v>
      </c>
      <c r="P21" s="109">
        <v>230</v>
      </c>
      <c r="Q21" s="109">
        <v>122</v>
      </c>
      <c r="R21" s="109">
        <v>108</v>
      </c>
      <c r="S21" s="109">
        <v>229</v>
      </c>
      <c r="T21" s="109">
        <v>113</v>
      </c>
      <c r="U21" s="109">
        <v>116</v>
      </c>
      <c r="V21" s="109">
        <v>214</v>
      </c>
      <c r="W21" s="109">
        <v>131</v>
      </c>
      <c r="X21" s="165">
        <v>83</v>
      </c>
    </row>
    <row r="22" spans="1:24" ht="15.75" customHeight="1">
      <c r="A22" s="604" t="s">
        <v>53</v>
      </c>
      <c r="B22" s="592"/>
      <c r="C22" s="246">
        <v>8</v>
      </c>
      <c r="D22" s="246">
        <v>8</v>
      </c>
      <c r="E22" s="81" t="s">
        <v>151</v>
      </c>
      <c r="F22" s="246">
        <v>108</v>
      </c>
      <c r="G22" s="246">
        <v>88</v>
      </c>
      <c r="H22" s="81" t="s">
        <v>151</v>
      </c>
      <c r="I22" s="246">
        <v>20</v>
      </c>
      <c r="J22" s="246">
        <v>206</v>
      </c>
      <c r="K22" s="246">
        <v>90</v>
      </c>
      <c r="L22" s="209">
        <v>30</v>
      </c>
      <c r="M22" s="109">
        <v>3088</v>
      </c>
      <c r="N22" s="109">
        <v>1607</v>
      </c>
      <c r="O22" s="109">
        <v>1481</v>
      </c>
      <c r="P22" s="109">
        <v>1086</v>
      </c>
      <c r="Q22" s="109">
        <v>580</v>
      </c>
      <c r="R22" s="109">
        <v>506</v>
      </c>
      <c r="S22" s="109">
        <v>1027</v>
      </c>
      <c r="T22" s="109">
        <v>543</v>
      </c>
      <c r="U22" s="109">
        <v>484</v>
      </c>
      <c r="V22" s="109">
        <v>975</v>
      </c>
      <c r="W22" s="109">
        <v>484</v>
      </c>
      <c r="X22" s="165">
        <v>491</v>
      </c>
    </row>
    <row r="23" spans="1:24" ht="15.75" customHeight="1">
      <c r="A23" s="604" t="s">
        <v>54</v>
      </c>
      <c r="B23" s="592"/>
      <c r="C23" s="246">
        <v>4</v>
      </c>
      <c r="D23" s="246">
        <v>4</v>
      </c>
      <c r="E23" s="81" t="s">
        <v>151</v>
      </c>
      <c r="F23" s="246">
        <v>78</v>
      </c>
      <c r="G23" s="246">
        <v>65</v>
      </c>
      <c r="H23" s="81" t="s">
        <v>151</v>
      </c>
      <c r="I23" s="246">
        <v>13</v>
      </c>
      <c r="J23" s="246">
        <v>144</v>
      </c>
      <c r="K23" s="246">
        <v>65</v>
      </c>
      <c r="L23" s="209">
        <v>16</v>
      </c>
      <c r="M23" s="109">
        <v>2381</v>
      </c>
      <c r="N23" s="109">
        <v>1206</v>
      </c>
      <c r="O23" s="109">
        <v>1175</v>
      </c>
      <c r="P23" s="109">
        <v>813</v>
      </c>
      <c r="Q23" s="109">
        <v>394</v>
      </c>
      <c r="R23" s="109">
        <v>419</v>
      </c>
      <c r="S23" s="109">
        <v>818</v>
      </c>
      <c r="T23" s="109">
        <v>421</v>
      </c>
      <c r="U23" s="109">
        <v>397</v>
      </c>
      <c r="V23" s="109">
        <v>750</v>
      </c>
      <c r="W23" s="109">
        <v>391</v>
      </c>
      <c r="X23" s="165">
        <v>359</v>
      </c>
    </row>
    <row r="24" spans="1:24" ht="15.75" customHeight="1">
      <c r="A24" s="604" t="s">
        <v>150</v>
      </c>
      <c r="B24" s="592"/>
      <c r="C24" s="246">
        <v>2</v>
      </c>
      <c r="D24" s="246">
        <v>2</v>
      </c>
      <c r="E24" s="81" t="s">
        <v>151</v>
      </c>
      <c r="F24" s="246">
        <v>37</v>
      </c>
      <c r="G24" s="246">
        <v>28</v>
      </c>
      <c r="H24" s="81" t="s">
        <v>151</v>
      </c>
      <c r="I24" s="246">
        <v>9</v>
      </c>
      <c r="J24" s="246">
        <v>69</v>
      </c>
      <c r="K24" s="246">
        <v>25</v>
      </c>
      <c r="L24" s="209">
        <v>14</v>
      </c>
      <c r="M24" s="109">
        <v>1001</v>
      </c>
      <c r="N24" s="109">
        <v>536</v>
      </c>
      <c r="O24" s="109">
        <v>465</v>
      </c>
      <c r="P24" s="109">
        <v>347</v>
      </c>
      <c r="Q24" s="109">
        <v>181</v>
      </c>
      <c r="R24" s="109">
        <v>166</v>
      </c>
      <c r="S24" s="109">
        <v>321</v>
      </c>
      <c r="T24" s="109">
        <v>174</v>
      </c>
      <c r="U24" s="109">
        <v>147</v>
      </c>
      <c r="V24" s="109">
        <v>333</v>
      </c>
      <c r="W24" s="109">
        <v>181</v>
      </c>
      <c r="X24" s="165">
        <v>152</v>
      </c>
    </row>
    <row r="25" spans="1:24" ht="15.75" customHeight="1">
      <c r="A25" s="604" t="s">
        <v>156</v>
      </c>
      <c r="B25" s="592"/>
      <c r="C25" s="246">
        <v>4</v>
      </c>
      <c r="D25" s="246">
        <v>4</v>
      </c>
      <c r="E25" s="81" t="s">
        <v>151</v>
      </c>
      <c r="F25" s="246">
        <v>37</v>
      </c>
      <c r="G25" s="246">
        <v>29</v>
      </c>
      <c r="H25" s="81" t="s">
        <v>151</v>
      </c>
      <c r="I25" s="246">
        <v>8</v>
      </c>
      <c r="J25" s="246">
        <v>75</v>
      </c>
      <c r="K25" s="246">
        <v>24</v>
      </c>
      <c r="L25" s="209">
        <v>13</v>
      </c>
      <c r="M25" s="109">
        <v>809</v>
      </c>
      <c r="N25" s="109">
        <v>423</v>
      </c>
      <c r="O25" s="109">
        <v>386</v>
      </c>
      <c r="P25" s="109">
        <v>264</v>
      </c>
      <c r="Q25" s="109">
        <v>132</v>
      </c>
      <c r="R25" s="109">
        <v>132</v>
      </c>
      <c r="S25" s="109">
        <v>281</v>
      </c>
      <c r="T25" s="109">
        <v>151</v>
      </c>
      <c r="U25" s="109">
        <v>130</v>
      </c>
      <c r="V25" s="109">
        <v>264</v>
      </c>
      <c r="W25" s="109">
        <v>140</v>
      </c>
      <c r="X25" s="165">
        <v>124</v>
      </c>
    </row>
    <row r="26" spans="1:24" ht="15.75" customHeight="1">
      <c r="A26" s="82" t="s">
        <v>36</v>
      </c>
      <c r="B26" s="84" t="s">
        <v>2</v>
      </c>
      <c r="C26" s="246">
        <v>1</v>
      </c>
      <c r="D26" s="246">
        <v>1</v>
      </c>
      <c r="E26" s="81" t="s">
        <v>151</v>
      </c>
      <c r="F26" s="246">
        <v>5</v>
      </c>
      <c r="G26" s="246">
        <v>3</v>
      </c>
      <c r="H26" s="81" t="s">
        <v>151</v>
      </c>
      <c r="I26" s="246">
        <v>2</v>
      </c>
      <c r="J26" s="246">
        <v>13</v>
      </c>
      <c r="K26" s="246">
        <v>5</v>
      </c>
      <c r="L26" s="209">
        <v>2</v>
      </c>
      <c r="M26" s="109">
        <v>75</v>
      </c>
      <c r="N26" s="109">
        <v>31</v>
      </c>
      <c r="O26" s="109">
        <v>44</v>
      </c>
      <c r="P26" s="109">
        <v>20</v>
      </c>
      <c r="Q26" s="109">
        <v>10</v>
      </c>
      <c r="R26" s="109">
        <v>10</v>
      </c>
      <c r="S26" s="109">
        <v>21</v>
      </c>
      <c r="T26" s="109">
        <v>10</v>
      </c>
      <c r="U26" s="109">
        <v>11</v>
      </c>
      <c r="V26" s="109">
        <v>34</v>
      </c>
      <c r="W26" s="109">
        <v>11</v>
      </c>
      <c r="X26" s="165">
        <v>23</v>
      </c>
    </row>
    <row r="27" spans="1:24" ht="15.75" customHeight="1">
      <c r="A27" s="82" t="s">
        <v>37</v>
      </c>
      <c r="B27" s="84" t="s">
        <v>3</v>
      </c>
      <c r="C27" s="246">
        <v>1</v>
      </c>
      <c r="D27" s="246">
        <v>1</v>
      </c>
      <c r="E27" s="81" t="s">
        <v>151</v>
      </c>
      <c r="F27" s="246">
        <v>17</v>
      </c>
      <c r="G27" s="246">
        <v>13</v>
      </c>
      <c r="H27" s="81" t="s">
        <v>151</v>
      </c>
      <c r="I27" s="246">
        <v>4</v>
      </c>
      <c r="J27" s="246">
        <v>33</v>
      </c>
      <c r="K27" s="246">
        <v>12</v>
      </c>
      <c r="L27" s="209">
        <v>6</v>
      </c>
      <c r="M27" s="109">
        <v>459</v>
      </c>
      <c r="N27" s="109">
        <v>228</v>
      </c>
      <c r="O27" s="109">
        <v>231</v>
      </c>
      <c r="P27" s="109">
        <v>155</v>
      </c>
      <c r="Q27" s="109">
        <v>79</v>
      </c>
      <c r="R27" s="109">
        <v>76</v>
      </c>
      <c r="S27" s="109">
        <v>139</v>
      </c>
      <c r="T27" s="109">
        <v>74</v>
      </c>
      <c r="U27" s="109">
        <v>65</v>
      </c>
      <c r="V27" s="109">
        <v>165</v>
      </c>
      <c r="W27" s="109">
        <v>75</v>
      </c>
      <c r="X27" s="165">
        <v>90</v>
      </c>
    </row>
    <row r="28" spans="1:24" ht="15.75" customHeight="1">
      <c r="A28" s="82"/>
      <c r="B28" s="84" t="s">
        <v>4</v>
      </c>
      <c r="C28" s="246">
        <v>1</v>
      </c>
      <c r="D28" s="246">
        <v>1</v>
      </c>
      <c r="E28" s="81" t="s">
        <v>151</v>
      </c>
      <c r="F28" s="246">
        <v>19</v>
      </c>
      <c r="G28" s="246">
        <v>16</v>
      </c>
      <c r="H28" s="81" t="s">
        <v>151</v>
      </c>
      <c r="I28" s="246">
        <v>3</v>
      </c>
      <c r="J28" s="246">
        <v>38</v>
      </c>
      <c r="K28" s="246">
        <v>15</v>
      </c>
      <c r="L28" s="209">
        <v>7</v>
      </c>
      <c r="M28" s="109">
        <v>569</v>
      </c>
      <c r="N28" s="109">
        <v>297</v>
      </c>
      <c r="O28" s="109">
        <v>272</v>
      </c>
      <c r="P28" s="109">
        <v>200</v>
      </c>
      <c r="Q28" s="109">
        <v>107</v>
      </c>
      <c r="R28" s="109">
        <v>93</v>
      </c>
      <c r="S28" s="109">
        <v>171</v>
      </c>
      <c r="T28" s="109">
        <v>85</v>
      </c>
      <c r="U28" s="109">
        <v>86</v>
      </c>
      <c r="V28" s="109">
        <v>198</v>
      </c>
      <c r="W28" s="109">
        <v>105</v>
      </c>
      <c r="X28" s="165">
        <v>93</v>
      </c>
    </row>
    <row r="29" spans="1:24" ht="15.75" customHeight="1">
      <c r="A29" s="82"/>
      <c r="B29" s="84" t="s">
        <v>5</v>
      </c>
      <c r="C29" s="246">
        <v>2</v>
      </c>
      <c r="D29" s="246">
        <v>2</v>
      </c>
      <c r="E29" s="81" t="s">
        <v>151</v>
      </c>
      <c r="F29" s="246">
        <v>31</v>
      </c>
      <c r="G29" s="246">
        <v>25</v>
      </c>
      <c r="H29" s="81" t="s">
        <v>151</v>
      </c>
      <c r="I29" s="246">
        <v>6</v>
      </c>
      <c r="J29" s="246">
        <v>51</v>
      </c>
      <c r="K29" s="246">
        <v>26</v>
      </c>
      <c r="L29" s="209">
        <v>13</v>
      </c>
      <c r="M29" s="109">
        <v>752</v>
      </c>
      <c r="N29" s="109">
        <v>393</v>
      </c>
      <c r="O29" s="109">
        <v>359</v>
      </c>
      <c r="P29" s="109">
        <v>229</v>
      </c>
      <c r="Q29" s="109">
        <v>126</v>
      </c>
      <c r="R29" s="109">
        <v>103</v>
      </c>
      <c r="S29" s="109">
        <v>286</v>
      </c>
      <c r="T29" s="109">
        <v>150</v>
      </c>
      <c r="U29" s="109">
        <v>136</v>
      </c>
      <c r="V29" s="109">
        <v>237</v>
      </c>
      <c r="W29" s="109">
        <v>117</v>
      </c>
      <c r="X29" s="165">
        <v>120</v>
      </c>
    </row>
    <row r="30" spans="1:24" ht="15.75" customHeight="1">
      <c r="A30" s="82"/>
      <c r="B30" s="84" t="s">
        <v>6</v>
      </c>
      <c r="C30" s="246">
        <v>1</v>
      </c>
      <c r="D30" s="246">
        <v>1</v>
      </c>
      <c r="E30" s="81" t="s">
        <v>151</v>
      </c>
      <c r="F30" s="246">
        <v>9</v>
      </c>
      <c r="G30" s="246">
        <v>6</v>
      </c>
      <c r="H30" s="81" t="s">
        <v>151</v>
      </c>
      <c r="I30" s="246">
        <v>3</v>
      </c>
      <c r="J30" s="246">
        <v>19</v>
      </c>
      <c r="K30" s="246">
        <v>7</v>
      </c>
      <c r="L30" s="209">
        <v>4</v>
      </c>
      <c r="M30" s="109">
        <v>168</v>
      </c>
      <c r="N30" s="109">
        <v>77</v>
      </c>
      <c r="O30" s="109">
        <v>91</v>
      </c>
      <c r="P30" s="109">
        <v>55</v>
      </c>
      <c r="Q30" s="109">
        <v>24</v>
      </c>
      <c r="R30" s="109">
        <v>31</v>
      </c>
      <c r="S30" s="109">
        <v>55</v>
      </c>
      <c r="T30" s="109">
        <v>26</v>
      </c>
      <c r="U30" s="109">
        <v>29</v>
      </c>
      <c r="V30" s="109">
        <v>58</v>
      </c>
      <c r="W30" s="109">
        <v>27</v>
      </c>
      <c r="X30" s="165">
        <v>31</v>
      </c>
    </row>
    <row r="31" spans="1:24" ht="15.75" customHeight="1">
      <c r="A31" s="82" t="s">
        <v>38</v>
      </c>
      <c r="B31" s="84" t="s">
        <v>7</v>
      </c>
      <c r="C31" s="246">
        <v>1</v>
      </c>
      <c r="D31" s="246">
        <v>1</v>
      </c>
      <c r="E31" s="81" t="s">
        <v>151</v>
      </c>
      <c r="F31" s="246">
        <v>14</v>
      </c>
      <c r="G31" s="246">
        <v>12</v>
      </c>
      <c r="H31" s="81" t="s">
        <v>151</v>
      </c>
      <c r="I31" s="246">
        <v>2</v>
      </c>
      <c r="J31" s="246">
        <v>30</v>
      </c>
      <c r="K31" s="246">
        <v>13</v>
      </c>
      <c r="L31" s="209">
        <v>8</v>
      </c>
      <c r="M31" s="109">
        <v>401</v>
      </c>
      <c r="N31" s="109">
        <v>199</v>
      </c>
      <c r="O31" s="109">
        <v>202</v>
      </c>
      <c r="P31" s="109">
        <v>136</v>
      </c>
      <c r="Q31" s="109">
        <v>69</v>
      </c>
      <c r="R31" s="109">
        <v>67</v>
      </c>
      <c r="S31" s="109">
        <v>134</v>
      </c>
      <c r="T31" s="109">
        <v>66</v>
      </c>
      <c r="U31" s="109">
        <v>68</v>
      </c>
      <c r="V31" s="109">
        <v>131</v>
      </c>
      <c r="W31" s="109">
        <v>64</v>
      </c>
      <c r="X31" s="165">
        <v>67</v>
      </c>
    </row>
    <row r="32" spans="1:24" ht="15.75" customHeight="1">
      <c r="A32" s="82"/>
      <c r="B32" s="84" t="s">
        <v>8</v>
      </c>
      <c r="C32" s="246">
        <v>0</v>
      </c>
      <c r="D32" s="246">
        <v>0</v>
      </c>
      <c r="E32" s="81"/>
      <c r="F32" s="246">
        <v>0</v>
      </c>
      <c r="G32" s="246">
        <v>0</v>
      </c>
      <c r="H32" s="81"/>
      <c r="I32" s="246">
        <v>0</v>
      </c>
      <c r="J32" s="246">
        <v>0</v>
      </c>
      <c r="K32" s="246">
        <v>0</v>
      </c>
      <c r="L32" s="2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65">
        <v>0</v>
      </c>
    </row>
    <row r="33" spans="1:24" ht="15.75" customHeight="1">
      <c r="A33" s="82"/>
      <c r="B33" s="84" t="s">
        <v>9</v>
      </c>
      <c r="C33" s="246">
        <v>2</v>
      </c>
      <c r="D33" s="246">
        <v>2</v>
      </c>
      <c r="E33" s="81" t="s">
        <v>151</v>
      </c>
      <c r="F33" s="246">
        <v>27</v>
      </c>
      <c r="G33" s="246">
        <v>23</v>
      </c>
      <c r="H33" s="81" t="s">
        <v>151</v>
      </c>
      <c r="I33" s="246">
        <v>4</v>
      </c>
      <c r="J33" s="246">
        <v>56</v>
      </c>
      <c r="K33" s="246">
        <v>24</v>
      </c>
      <c r="L33" s="209">
        <v>8</v>
      </c>
      <c r="M33" s="109">
        <v>786</v>
      </c>
      <c r="N33" s="109">
        <v>393</v>
      </c>
      <c r="O33" s="109">
        <v>393</v>
      </c>
      <c r="P33" s="109">
        <v>245</v>
      </c>
      <c r="Q33" s="109">
        <v>120</v>
      </c>
      <c r="R33" s="109">
        <v>125</v>
      </c>
      <c r="S33" s="109">
        <v>262</v>
      </c>
      <c r="T33" s="109">
        <v>144</v>
      </c>
      <c r="U33" s="109">
        <v>118</v>
      </c>
      <c r="V33" s="109">
        <v>279</v>
      </c>
      <c r="W33" s="109">
        <v>129</v>
      </c>
      <c r="X33" s="165">
        <v>150</v>
      </c>
    </row>
    <row r="34" spans="1:24" ht="15.75" customHeight="1">
      <c r="A34" s="82" t="s">
        <v>39</v>
      </c>
      <c r="B34" s="84" t="s">
        <v>10</v>
      </c>
      <c r="C34" s="246">
        <v>1</v>
      </c>
      <c r="D34" s="246">
        <v>1</v>
      </c>
      <c r="E34" s="81" t="s">
        <v>151</v>
      </c>
      <c r="F34" s="246">
        <v>3</v>
      </c>
      <c r="G34" s="246">
        <v>3</v>
      </c>
      <c r="H34" s="81" t="s">
        <v>151</v>
      </c>
      <c r="I34" s="81" t="s">
        <v>151</v>
      </c>
      <c r="J34" s="246">
        <v>11</v>
      </c>
      <c r="K34" s="246">
        <v>5</v>
      </c>
      <c r="L34" s="209">
        <v>2</v>
      </c>
      <c r="M34" s="109">
        <v>23</v>
      </c>
      <c r="N34" s="109">
        <v>9</v>
      </c>
      <c r="O34" s="109">
        <v>14</v>
      </c>
      <c r="P34" s="109">
        <v>8</v>
      </c>
      <c r="Q34" s="109">
        <v>2</v>
      </c>
      <c r="R34" s="109">
        <v>6</v>
      </c>
      <c r="S34" s="109">
        <v>6</v>
      </c>
      <c r="T34" s="109">
        <v>2</v>
      </c>
      <c r="U34" s="109">
        <v>4</v>
      </c>
      <c r="V34" s="109">
        <v>9</v>
      </c>
      <c r="W34" s="109">
        <v>5</v>
      </c>
      <c r="X34" s="165">
        <v>4</v>
      </c>
    </row>
    <row r="35" spans="1:24" ht="15.75" customHeight="1">
      <c r="A35" s="82"/>
      <c r="B35" s="84" t="s">
        <v>11</v>
      </c>
      <c r="C35" s="246">
        <v>1</v>
      </c>
      <c r="D35" s="246">
        <v>1</v>
      </c>
      <c r="E35" s="81" t="s">
        <v>151</v>
      </c>
      <c r="F35" s="246">
        <v>3</v>
      </c>
      <c r="G35" s="246">
        <v>3</v>
      </c>
      <c r="H35" s="81" t="s">
        <v>151</v>
      </c>
      <c r="I35" s="81" t="s">
        <v>151</v>
      </c>
      <c r="J35" s="246">
        <v>11</v>
      </c>
      <c r="K35" s="246">
        <v>2</v>
      </c>
      <c r="L35" s="209">
        <v>2</v>
      </c>
      <c r="M35" s="109">
        <v>39</v>
      </c>
      <c r="N35" s="109">
        <v>14</v>
      </c>
      <c r="O35" s="109">
        <v>25</v>
      </c>
      <c r="P35" s="109">
        <v>14</v>
      </c>
      <c r="Q35" s="109">
        <v>4</v>
      </c>
      <c r="R35" s="109">
        <v>10</v>
      </c>
      <c r="S35" s="109">
        <v>9</v>
      </c>
      <c r="T35" s="109">
        <v>2</v>
      </c>
      <c r="U35" s="109">
        <v>7</v>
      </c>
      <c r="V35" s="109">
        <v>16</v>
      </c>
      <c r="W35" s="109">
        <v>8</v>
      </c>
      <c r="X35" s="165">
        <v>8</v>
      </c>
    </row>
    <row r="36" spans="1:24" ht="15.75" customHeight="1">
      <c r="A36" s="82" t="s">
        <v>40</v>
      </c>
      <c r="B36" s="84" t="s">
        <v>12</v>
      </c>
      <c r="C36" s="246">
        <v>1</v>
      </c>
      <c r="D36" s="246">
        <v>1</v>
      </c>
      <c r="E36" s="81" t="s">
        <v>151</v>
      </c>
      <c r="F36" s="246">
        <v>8</v>
      </c>
      <c r="G36" s="246">
        <v>6</v>
      </c>
      <c r="H36" s="81" t="s">
        <v>151</v>
      </c>
      <c r="I36" s="246">
        <v>2</v>
      </c>
      <c r="J36" s="246">
        <v>16</v>
      </c>
      <c r="K36" s="246">
        <v>5</v>
      </c>
      <c r="L36" s="209">
        <v>5</v>
      </c>
      <c r="M36" s="109">
        <v>152</v>
      </c>
      <c r="N36" s="109">
        <v>69</v>
      </c>
      <c r="O36" s="109">
        <v>83</v>
      </c>
      <c r="P36" s="109">
        <v>42</v>
      </c>
      <c r="Q36" s="109">
        <v>26</v>
      </c>
      <c r="R36" s="109">
        <v>16</v>
      </c>
      <c r="S36" s="109">
        <v>54</v>
      </c>
      <c r="T36" s="109">
        <v>19</v>
      </c>
      <c r="U36" s="109">
        <v>35</v>
      </c>
      <c r="V36" s="109">
        <v>56</v>
      </c>
      <c r="W36" s="109">
        <v>24</v>
      </c>
      <c r="X36" s="165">
        <v>32</v>
      </c>
    </row>
    <row r="37" spans="1:24" ht="15.75" customHeight="1">
      <c r="A37" s="82"/>
      <c r="B37" s="84" t="s">
        <v>13</v>
      </c>
      <c r="C37" s="246">
        <v>1</v>
      </c>
      <c r="D37" s="246">
        <v>1</v>
      </c>
      <c r="E37" s="81" t="s">
        <v>151</v>
      </c>
      <c r="F37" s="246">
        <v>9</v>
      </c>
      <c r="G37" s="246">
        <v>6</v>
      </c>
      <c r="H37" s="81" t="s">
        <v>151</v>
      </c>
      <c r="I37" s="246">
        <v>3</v>
      </c>
      <c r="J37" s="246">
        <v>20</v>
      </c>
      <c r="K37" s="246">
        <v>10</v>
      </c>
      <c r="L37" s="209">
        <v>4</v>
      </c>
      <c r="M37" s="109">
        <v>157</v>
      </c>
      <c r="N37" s="109">
        <v>91</v>
      </c>
      <c r="O37" s="109">
        <v>66</v>
      </c>
      <c r="P37" s="109">
        <v>54</v>
      </c>
      <c r="Q37" s="109">
        <v>32</v>
      </c>
      <c r="R37" s="109">
        <v>22</v>
      </c>
      <c r="S37" s="109">
        <v>57</v>
      </c>
      <c r="T37" s="109">
        <v>33</v>
      </c>
      <c r="U37" s="109">
        <v>24</v>
      </c>
      <c r="V37" s="109">
        <v>46</v>
      </c>
      <c r="W37" s="109">
        <v>26</v>
      </c>
      <c r="X37" s="165">
        <v>20</v>
      </c>
    </row>
    <row r="38" spans="1:24" ht="15.75" customHeight="1">
      <c r="A38" s="82" t="s">
        <v>41</v>
      </c>
      <c r="B38" s="84" t="s">
        <v>14</v>
      </c>
      <c r="C38" s="246">
        <v>2</v>
      </c>
      <c r="D38" s="246">
        <v>2</v>
      </c>
      <c r="E38" s="81" t="s">
        <v>151</v>
      </c>
      <c r="F38" s="246">
        <v>28</v>
      </c>
      <c r="G38" s="246">
        <v>23</v>
      </c>
      <c r="H38" s="81" t="s">
        <v>151</v>
      </c>
      <c r="I38" s="246">
        <v>5</v>
      </c>
      <c r="J38" s="246">
        <v>51</v>
      </c>
      <c r="K38" s="246">
        <v>20</v>
      </c>
      <c r="L38" s="209">
        <v>21</v>
      </c>
      <c r="M38" s="109">
        <v>710</v>
      </c>
      <c r="N38" s="109">
        <v>360</v>
      </c>
      <c r="O38" s="109">
        <v>350</v>
      </c>
      <c r="P38" s="109">
        <v>225</v>
      </c>
      <c r="Q38" s="109">
        <v>109</v>
      </c>
      <c r="R38" s="109">
        <v>116</v>
      </c>
      <c r="S38" s="109">
        <v>248</v>
      </c>
      <c r="T38" s="109">
        <v>122</v>
      </c>
      <c r="U38" s="109">
        <v>126</v>
      </c>
      <c r="V38" s="109">
        <v>237</v>
      </c>
      <c r="W38" s="109">
        <v>129</v>
      </c>
      <c r="X38" s="165">
        <v>108</v>
      </c>
    </row>
    <row r="39" spans="1:24" ht="15.75" customHeight="1">
      <c r="A39" s="82"/>
      <c r="B39" s="84" t="s">
        <v>15</v>
      </c>
      <c r="C39" s="246">
        <v>2</v>
      </c>
      <c r="D39" s="246">
        <v>2</v>
      </c>
      <c r="E39" s="81" t="s">
        <v>151</v>
      </c>
      <c r="F39" s="246">
        <v>22</v>
      </c>
      <c r="G39" s="246">
        <v>18</v>
      </c>
      <c r="H39" s="81" t="s">
        <v>151</v>
      </c>
      <c r="I39" s="246">
        <v>4</v>
      </c>
      <c r="J39" s="246">
        <v>42</v>
      </c>
      <c r="K39" s="246">
        <v>13</v>
      </c>
      <c r="L39" s="209">
        <v>13</v>
      </c>
      <c r="M39" s="109">
        <v>556</v>
      </c>
      <c r="N39" s="109">
        <v>290</v>
      </c>
      <c r="O39" s="109">
        <v>266</v>
      </c>
      <c r="P39" s="109">
        <v>191</v>
      </c>
      <c r="Q39" s="109">
        <v>89</v>
      </c>
      <c r="R39" s="109">
        <v>102</v>
      </c>
      <c r="S39" s="109">
        <v>183</v>
      </c>
      <c r="T39" s="109">
        <v>102</v>
      </c>
      <c r="U39" s="109">
        <v>81</v>
      </c>
      <c r="V39" s="109">
        <v>182</v>
      </c>
      <c r="W39" s="109">
        <v>99</v>
      </c>
      <c r="X39" s="165">
        <v>83</v>
      </c>
    </row>
    <row r="40" spans="1:24" ht="15.75" customHeight="1">
      <c r="A40" s="82"/>
      <c r="B40" s="84" t="s">
        <v>16</v>
      </c>
      <c r="C40" s="246">
        <v>2</v>
      </c>
      <c r="D40" s="246">
        <v>2</v>
      </c>
      <c r="E40" s="81" t="s">
        <v>151</v>
      </c>
      <c r="F40" s="246">
        <v>38</v>
      </c>
      <c r="G40" s="246">
        <v>30</v>
      </c>
      <c r="H40" s="81" t="s">
        <v>151</v>
      </c>
      <c r="I40" s="246">
        <v>8</v>
      </c>
      <c r="J40" s="246">
        <v>69</v>
      </c>
      <c r="K40" s="246">
        <v>30</v>
      </c>
      <c r="L40" s="209">
        <v>22</v>
      </c>
      <c r="M40" s="109">
        <v>1073</v>
      </c>
      <c r="N40" s="109">
        <v>508</v>
      </c>
      <c r="O40" s="109">
        <v>565</v>
      </c>
      <c r="P40" s="109">
        <v>353</v>
      </c>
      <c r="Q40" s="109">
        <v>160</v>
      </c>
      <c r="R40" s="109">
        <v>193</v>
      </c>
      <c r="S40" s="109">
        <v>343</v>
      </c>
      <c r="T40" s="109">
        <v>158</v>
      </c>
      <c r="U40" s="109">
        <v>185</v>
      </c>
      <c r="V40" s="109">
        <v>377</v>
      </c>
      <c r="W40" s="109">
        <v>190</v>
      </c>
      <c r="X40" s="165">
        <v>187</v>
      </c>
    </row>
    <row r="41" spans="1:24" ht="15.75" customHeight="1">
      <c r="A41" s="82"/>
      <c r="B41" s="84" t="s">
        <v>17</v>
      </c>
      <c r="C41" s="246">
        <v>2</v>
      </c>
      <c r="D41" s="246">
        <v>2</v>
      </c>
      <c r="E41" s="81" t="s">
        <v>151</v>
      </c>
      <c r="F41" s="246">
        <v>19</v>
      </c>
      <c r="G41" s="246">
        <v>15</v>
      </c>
      <c r="H41" s="81" t="s">
        <v>151</v>
      </c>
      <c r="I41" s="246">
        <v>4</v>
      </c>
      <c r="J41" s="246">
        <v>41</v>
      </c>
      <c r="K41" s="246">
        <v>18</v>
      </c>
      <c r="L41" s="209">
        <v>9</v>
      </c>
      <c r="M41" s="109">
        <v>477</v>
      </c>
      <c r="N41" s="109">
        <v>242</v>
      </c>
      <c r="O41" s="109">
        <v>235</v>
      </c>
      <c r="P41" s="109">
        <v>160</v>
      </c>
      <c r="Q41" s="109">
        <v>87</v>
      </c>
      <c r="R41" s="109">
        <v>73</v>
      </c>
      <c r="S41" s="109">
        <v>152</v>
      </c>
      <c r="T41" s="109">
        <v>76</v>
      </c>
      <c r="U41" s="109">
        <v>76</v>
      </c>
      <c r="V41" s="109">
        <v>165</v>
      </c>
      <c r="W41" s="109">
        <v>79</v>
      </c>
      <c r="X41" s="165">
        <v>86</v>
      </c>
    </row>
    <row r="42" spans="1:24" ht="15.75" customHeight="1">
      <c r="A42" s="82" t="s">
        <v>42</v>
      </c>
      <c r="B42" s="84" t="s">
        <v>18</v>
      </c>
      <c r="C42" s="246">
        <v>1</v>
      </c>
      <c r="D42" s="246">
        <v>1</v>
      </c>
      <c r="E42" s="81" t="s">
        <v>151</v>
      </c>
      <c r="F42" s="246">
        <v>8</v>
      </c>
      <c r="G42" s="246">
        <v>6</v>
      </c>
      <c r="H42" s="81" t="s">
        <v>151</v>
      </c>
      <c r="I42" s="246">
        <v>2</v>
      </c>
      <c r="J42" s="246">
        <v>16</v>
      </c>
      <c r="K42" s="246">
        <v>5</v>
      </c>
      <c r="L42" s="209">
        <v>9</v>
      </c>
      <c r="M42" s="109">
        <v>158</v>
      </c>
      <c r="N42" s="109">
        <v>81</v>
      </c>
      <c r="O42" s="109">
        <v>77</v>
      </c>
      <c r="P42" s="109">
        <v>56</v>
      </c>
      <c r="Q42" s="109">
        <v>24</v>
      </c>
      <c r="R42" s="109">
        <v>32</v>
      </c>
      <c r="S42" s="109">
        <v>40</v>
      </c>
      <c r="T42" s="109">
        <v>22</v>
      </c>
      <c r="U42" s="109">
        <v>18</v>
      </c>
      <c r="V42" s="109">
        <v>62</v>
      </c>
      <c r="W42" s="109">
        <v>35</v>
      </c>
      <c r="X42" s="165">
        <v>27</v>
      </c>
    </row>
    <row r="43" spans="1:24" ht="15.75" customHeight="1">
      <c r="A43" s="82"/>
      <c r="B43" s="84" t="s">
        <v>19</v>
      </c>
      <c r="C43" s="246">
        <v>1</v>
      </c>
      <c r="D43" s="246">
        <v>1</v>
      </c>
      <c r="E43" s="81" t="s">
        <v>151</v>
      </c>
      <c r="F43" s="246">
        <v>21</v>
      </c>
      <c r="G43" s="246">
        <v>17</v>
      </c>
      <c r="H43" s="81" t="s">
        <v>151</v>
      </c>
      <c r="I43" s="246">
        <v>4</v>
      </c>
      <c r="J43" s="246">
        <v>38</v>
      </c>
      <c r="K43" s="246">
        <v>15</v>
      </c>
      <c r="L43" s="209">
        <v>13</v>
      </c>
      <c r="M43" s="109">
        <v>560</v>
      </c>
      <c r="N43" s="109">
        <v>290</v>
      </c>
      <c r="O43" s="109">
        <v>270</v>
      </c>
      <c r="P43" s="109">
        <v>203</v>
      </c>
      <c r="Q43" s="109">
        <v>110</v>
      </c>
      <c r="R43" s="109">
        <v>93</v>
      </c>
      <c r="S43" s="109">
        <v>185</v>
      </c>
      <c r="T43" s="109">
        <v>96</v>
      </c>
      <c r="U43" s="109">
        <v>89</v>
      </c>
      <c r="V43" s="109">
        <v>172</v>
      </c>
      <c r="W43" s="109">
        <v>84</v>
      </c>
      <c r="X43" s="165">
        <v>88</v>
      </c>
    </row>
    <row r="44" spans="1:24" ht="15.75" customHeight="1">
      <c r="A44" s="82"/>
      <c r="B44" s="84" t="s">
        <v>20</v>
      </c>
      <c r="C44" s="246">
        <v>1</v>
      </c>
      <c r="D44" s="246">
        <v>1</v>
      </c>
      <c r="E44" s="81" t="s">
        <v>151</v>
      </c>
      <c r="F44" s="246">
        <v>8</v>
      </c>
      <c r="G44" s="246">
        <v>6</v>
      </c>
      <c r="H44" s="81" t="s">
        <v>151</v>
      </c>
      <c r="I44" s="246">
        <v>2</v>
      </c>
      <c r="J44" s="246">
        <v>16</v>
      </c>
      <c r="K44" s="246">
        <v>3</v>
      </c>
      <c r="L44" s="209">
        <v>12</v>
      </c>
      <c r="M44" s="109">
        <v>177</v>
      </c>
      <c r="N44" s="109">
        <v>100</v>
      </c>
      <c r="O44" s="109">
        <v>77</v>
      </c>
      <c r="P44" s="109">
        <v>50</v>
      </c>
      <c r="Q44" s="109">
        <v>27</v>
      </c>
      <c r="R44" s="109">
        <v>23</v>
      </c>
      <c r="S44" s="109">
        <v>62</v>
      </c>
      <c r="T44" s="109">
        <v>38</v>
      </c>
      <c r="U44" s="109">
        <v>24</v>
      </c>
      <c r="V44" s="109">
        <v>65</v>
      </c>
      <c r="W44" s="109">
        <v>35</v>
      </c>
      <c r="X44" s="165">
        <v>30</v>
      </c>
    </row>
    <row r="45" spans="1:24" ht="15.75" customHeight="1">
      <c r="A45" s="82"/>
      <c r="B45" s="84" t="s">
        <v>21</v>
      </c>
      <c r="C45" s="246">
        <v>1</v>
      </c>
      <c r="D45" s="246">
        <v>1</v>
      </c>
      <c r="E45" s="81" t="s">
        <v>151</v>
      </c>
      <c r="F45" s="246">
        <v>4</v>
      </c>
      <c r="G45" s="246">
        <v>3</v>
      </c>
      <c r="H45" s="81" t="s">
        <v>151</v>
      </c>
      <c r="I45" s="246">
        <v>1</v>
      </c>
      <c r="J45" s="246">
        <v>11</v>
      </c>
      <c r="K45" s="246">
        <v>4</v>
      </c>
      <c r="L45" s="209">
        <v>3</v>
      </c>
      <c r="M45" s="109">
        <v>22</v>
      </c>
      <c r="N45" s="109">
        <v>12</v>
      </c>
      <c r="O45" s="109">
        <v>10</v>
      </c>
      <c r="P45" s="109">
        <v>6</v>
      </c>
      <c r="Q45" s="109">
        <v>2</v>
      </c>
      <c r="R45" s="109">
        <v>4</v>
      </c>
      <c r="S45" s="109">
        <v>7</v>
      </c>
      <c r="T45" s="109">
        <v>5</v>
      </c>
      <c r="U45" s="109">
        <v>2</v>
      </c>
      <c r="V45" s="109">
        <v>9</v>
      </c>
      <c r="W45" s="109">
        <v>5</v>
      </c>
      <c r="X45" s="165">
        <v>4</v>
      </c>
    </row>
    <row r="46" spans="1:24" ht="15.75" customHeight="1">
      <c r="A46" s="82"/>
      <c r="B46" s="84" t="s">
        <v>22</v>
      </c>
      <c r="C46" s="246">
        <v>2</v>
      </c>
      <c r="D46" s="246">
        <v>2</v>
      </c>
      <c r="E46" s="81" t="s">
        <v>151</v>
      </c>
      <c r="F46" s="246">
        <v>6</v>
      </c>
      <c r="G46" s="246">
        <v>6</v>
      </c>
      <c r="H46" s="81" t="s">
        <v>151</v>
      </c>
      <c r="I46" s="81" t="s">
        <v>151</v>
      </c>
      <c r="J46" s="246">
        <v>24</v>
      </c>
      <c r="K46" s="246">
        <v>10</v>
      </c>
      <c r="L46" s="209">
        <v>6</v>
      </c>
      <c r="M46" s="109">
        <v>35</v>
      </c>
      <c r="N46" s="109">
        <v>19</v>
      </c>
      <c r="O46" s="109">
        <v>16</v>
      </c>
      <c r="P46" s="109">
        <v>10</v>
      </c>
      <c r="Q46" s="109">
        <v>7</v>
      </c>
      <c r="R46" s="109">
        <v>3</v>
      </c>
      <c r="S46" s="109">
        <v>10</v>
      </c>
      <c r="T46" s="109">
        <v>3</v>
      </c>
      <c r="U46" s="109">
        <v>7</v>
      </c>
      <c r="V46" s="109">
        <v>15</v>
      </c>
      <c r="W46" s="109">
        <v>9</v>
      </c>
      <c r="X46" s="165">
        <v>6</v>
      </c>
    </row>
    <row r="47" spans="1:24" ht="15.75" customHeight="1">
      <c r="A47" s="82"/>
      <c r="B47" s="84" t="s">
        <v>23</v>
      </c>
      <c r="C47" s="246">
        <v>1</v>
      </c>
      <c r="D47" s="246">
        <v>1</v>
      </c>
      <c r="E47" s="81" t="s">
        <v>151</v>
      </c>
      <c r="F47" s="246">
        <v>3</v>
      </c>
      <c r="G47" s="246">
        <v>3</v>
      </c>
      <c r="H47" s="81" t="s">
        <v>151</v>
      </c>
      <c r="I47" s="81" t="s">
        <v>151</v>
      </c>
      <c r="J47" s="246">
        <v>8</v>
      </c>
      <c r="K47" s="246">
        <v>2</v>
      </c>
      <c r="L47" s="209">
        <v>2</v>
      </c>
      <c r="M47" s="109">
        <v>10</v>
      </c>
      <c r="N47" s="109">
        <v>3</v>
      </c>
      <c r="O47" s="109">
        <v>7</v>
      </c>
      <c r="P47" s="109">
        <v>1</v>
      </c>
      <c r="Q47" s="109">
        <v>1</v>
      </c>
      <c r="R47" s="81" t="s">
        <v>151</v>
      </c>
      <c r="S47" s="109">
        <v>2</v>
      </c>
      <c r="T47" s="109">
        <v>1</v>
      </c>
      <c r="U47" s="109">
        <v>1</v>
      </c>
      <c r="V47" s="109">
        <v>7</v>
      </c>
      <c r="W47" s="109">
        <v>1</v>
      </c>
      <c r="X47" s="165">
        <v>6</v>
      </c>
    </row>
    <row r="48" spans="1:24" ht="15.75" customHeight="1">
      <c r="A48" s="82"/>
      <c r="B48" s="84" t="s">
        <v>24</v>
      </c>
      <c r="C48" s="246">
        <v>4</v>
      </c>
      <c r="D48" s="246">
        <v>4</v>
      </c>
      <c r="E48" s="81" t="s">
        <v>151</v>
      </c>
      <c r="F48" s="246">
        <v>13</v>
      </c>
      <c r="G48" s="246">
        <v>12</v>
      </c>
      <c r="H48" s="81" t="s">
        <v>151</v>
      </c>
      <c r="I48" s="246">
        <v>1</v>
      </c>
      <c r="J48" s="246">
        <v>42</v>
      </c>
      <c r="K48" s="246">
        <v>12</v>
      </c>
      <c r="L48" s="209">
        <v>15</v>
      </c>
      <c r="M48" s="109">
        <v>86</v>
      </c>
      <c r="N48" s="109">
        <v>46</v>
      </c>
      <c r="O48" s="109">
        <v>40</v>
      </c>
      <c r="P48" s="109">
        <v>30</v>
      </c>
      <c r="Q48" s="109">
        <v>14</v>
      </c>
      <c r="R48" s="109">
        <v>16</v>
      </c>
      <c r="S48" s="109">
        <v>28</v>
      </c>
      <c r="T48" s="109">
        <v>16</v>
      </c>
      <c r="U48" s="109">
        <v>12</v>
      </c>
      <c r="V48" s="109">
        <v>28</v>
      </c>
      <c r="W48" s="109">
        <v>16</v>
      </c>
      <c r="X48" s="165">
        <v>12</v>
      </c>
    </row>
    <row r="49" spans="1:24" ht="15.75" customHeight="1">
      <c r="A49" s="82"/>
      <c r="B49" s="84" t="s">
        <v>25</v>
      </c>
      <c r="C49" s="246">
        <v>1</v>
      </c>
      <c r="D49" s="246">
        <v>1</v>
      </c>
      <c r="E49" s="81" t="s">
        <v>151</v>
      </c>
      <c r="F49" s="246">
        <v>4</v>
      </c>
      <c r="G49" s="246">
        <v>3</v>
      </c>
      <c r="H49" s="81" t="s">
        <v>151</v>
      </c>
      <c r="I49" s="246">
        <v>1</v>
      </c>
      <c r="J49" s="246">
        <v>10</v>
      </c>
      <c r="K49" s="246">
        <v>4</v>
      </c>
      <c r="L49" s="209">
        <v>3</v>
      </c>
      <c r="M49" s="109">
        <v>32</v>
      </c>
      <c r="N49" s="109">
        <v>19</v>
      </c>
      <c r="O49" s="109">
        <v>13</v>
      </c>
      <c r="P49" s="109">
        <v>11</v>
      </c>
      <c r="Q49" s="109">
        <v>7</v>
      </c>
      <c r="R49" s="109">
        <v>4</v>
      </c>
      <c r="S49" s="109">
        <v>12</v>
      </c>
      <c r="T49" s="109">
        <v>8</v>
      </c>
      <c r="U49" s="109">
        <v>4</v>
      </c>
      <c r="V49" s="109">
        <v>9</v>
      </c>
      <c r="W49" s="109">
        <v>4</v>
      </c>
      <c r="X49" s="165">
        <v>5</v>
      </c>
    </row>
    <row r="50" spans="1:24" ht="15.75" customHeight="1">
      <c r="A50" s="82"/>
      <c r="B50" s="84" t="s">
        <v>26</v>
      </c>
      <c r="C50" s="246">
        <v>1</v>
      </c>
      <c r="D50" s="246">
        <v>1</v>
      </c>
      <c r="E50" s="81" t="s">
        <v>151</v>
      </c>
      <c r="F50" s="246">
        <v>4</v>
      </c>
      <c r="G50" s="246">
        <v>3</v>
      </c>
      <c r="H50" s="81" t="s">
        <v>151</v>
      </c>
      <c r="I50" s="246">
        <v>1</v>
      </c>
      <c r="J50" s="246">
        <v>10</v>
      </c>
      <c r="K50" s="246">
        <v>3</v>
      </c>
      <c r="L50" s="209">
        <v>4</v>
      </c>
      <c r="M50" s="109">
        <v>13</v>
      </c>
      <c r="N50" s="109">
        <v>8</v>
      </c>
      <c r="O50" s="109">
        <v>5</v>
      </c>
      <c r="P50" s="109">
        <v>7</v>
      </c>
      <c r="Q50" s="109">
        <v>4</v>
      </c>
      <c r="R50" s="109">
        <v>3</v>
      </c>
      <c r="S50" s="109">
        <v>2</v>
      </c>
      <c r="T50" s="109">
        <v>2</v>
      </c>
      <c r="U50" s="81" t="s">
        <v>151</v>
      </c>
      <c r="V50" s="109">
        <v>4</v>
      </c>
      <c r="W50" s="109">
        <v>2</v>
      </c>
      <c r="X50" s="165">
        <v>2</v>
      </c>
    </row>
    <row r="51" spans="1:24" ht="15.75" customHeight="1">
      <c r="A51" s="82"/>
      <c r="B51" s="84" t="s">
        <v>27</v>
      </c>
      <c r="C51" s="246">
        <v>1</v>
      </c>
      <c r="D51" s="246">
        <v>1</v>
      </c>
      <c r="E51" s="81" t="s">
        <v>151</v>
      </c>
      <c r="F51" s="246">
        <v>3</v>
      </c>
      <c r="G51" s="246">
        <v>2</v>
      </c>
      <c r="H51" s="81" t="s">
        <v>151</v>
      </c>
      <c r="I51" s="246">
        <v>1</v>
      </c>
      <c r="J51" s="246">
        <v>9</v>
      </c>
      <c r="K51" s="246">
        <v>2</v>
      </c>
      <c r="L51" s="209">
        <v>3</v>
      </c>
      <c r="M51" s="109">
        <v>17</v>
      </c>
      <c r="N51" s="109">
        <v>8</v>
      </c>
      <c r="O51" s="109">
        <v>9</v>
      </c>
      <c r="P51" s="109">
        <v>8</v>
      </c>
      <c r="Q51" s="109">
        <v>3</v>
      </c>
      <c r="R51" s="109">
        <v>5</v>
      </c>
      <c r="S51" s="109">
        <v>9</v>
      </c>
      <c r="T51" s="109">
        <v>5</v>
      </c>
      <c r="U51" s="109">
        <v>4</v>
      </c>
      <c r="V51" s="81" t="s">
        <v>151</v>
      </c>
      <c r="W51" s="81" t="s">
        <v>151</v>
      </c>
      <c r="X51" s="259" t="s">
        <v>151</v>
      </c>
    </row>
    <row r="52" spans="1:24" ht="15.75" customHeight="1">
      <c r="A52" s="83"/>
      <c r="B52" s="85" t="s">
        <v>28</v>
      </c>
      <c r="C52" s="202">
        <v>1</v>
      </c>
      <c r="D52" s="202">
        <v>1</v>
      </c>
      <c r="E52" s="180" t="s">
        <v>151</v>
      </c>
      <c r="F52" s="202">
        <v>3</v>
      </c>
      <c r="G52" s="202">
        <v>3</v>
      </c>
      <c r="H52" s="180" t="s">
        <v>151</v>
      </c>
      <c r="I52" s="180" t="s">
        <v>151</v>
      </c>
      <c r="J52" s="202">
        <v>10</v>
      </c>
      <c r="K52" s="202">
        <v>2</v>
      </c>
      <c r="L52" s="210">
        <v>4</v>
      </c>
      <c r="M52" s="166">
        <v>44</v>
      </c>
      <c r="N52" s="166">
        <v>25</v>
      </c>
      <c r="O52" s="166">
        <v>19</v>
      </c>
      <c r="P52" s="166">
        <v>13</v>
      </c>
      <c r="Q52" s="166">
        <v>6</v>
      </c>
      <c r="R52" s="166">
        <v>7</v>
      </c>
      <c r="S52" s="166">
        <v>16</v>
      </c>
      <c r="T52" s="166">
        <v>12</v>
      </c>
      <c r="U52" s="166">
        <v>4</v>
      </c>
      <c r="V52" s="166">
        <v>15</v>
      </c>
      <c r="W52" s="166">
        <v>7</v>
      </c>
      <c r="X52" s="258">
        <v>8</v>
      </c>
    </row>
    <row r="53" spans="1:25" ht="12">
      <c r="A53" s="29"/>
      <c r="B53" s="29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</sheetData>
  <sheetProtection/>
  <mergeCells count="42">
    <mergeCell ref="V5:X5"/>
    <mergeCell ref="O5:O6"/>
    <mergeCell ref="P5:R5"/>
    <mergeCell ref="S5:U5"/>
    <mergeCell ref="M5:M6"/>
    <mergeCell ref="N5:N6"/>
    <mergeCell ref="G5:G6"/>
    <mergeCell ref="A8:B8"/>
    <mergeCell ref="L5:L6"/>
    <mergeCell ref="K5:K6"/>
    <mergeCell ref="A7:B7"/>
    <mergeCell ref="H5:H6"/>
    <mergeCell ref="C4:E4"/>
    <mergeCell ref="J5:J6"/>
    <mergeCell ref="A10:B10"/>
    <mergeCell ref="A21:B21"/>
    <mergeCell ref="A18:B18"/>
    <mergeCell ref="A19:B19"/>
    <mergeCell ref="A20:B20"/>
    <mergeCell ref="F5:F6"/>
    <mergeCell ref="A12:B12"/>
    <mergeCell ref="A11:B11"/>
    <mergeCell ref="A25:B25"/>
    <mergeCell ref="A9:B9"/>
    <mergeCell ref="A15:B15"/>
    <mergeCell ref="A24:B24"/>
    <mergeCell ref="A17:B17"/>
    <mergeCell ref="A14:B14"/>
    <mergeCell ref="A16:B16"/>
    <mergeCell ref="A13:B13"/>
    <mergeCell ref="A22:B22"/>
    <mergeCell ref="A23:B23"/>
    <mergeCell ref="A1:L1"/>
    <mergeCell ref="O1:S1"/>
    <mergeCell ref="F4:I4"/>
    <mergeCell ref="A4:B6"/>
    <mergeCell ref="C5:C6"/>
    <mergeCell ref="D5:D6"/>
    <mergeCell ref="E5:E6"/>
    <mergeCell ref="I5:I6"/>
    <mergeCell ref="J4:K4"/>
    <mergeCell ref="M4:X4"/>
  </mergeCells>
  <printOptions/>
  <pageMargins left="0.7874015748031497" right="0.6692913385826772" top="0.5118110236220472" bottom="0.3" header="0.5118110236220472" footer="0.3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E206"/>
  <sheetViews>
    <sheetView showZeros="0" zoomScale="130" zoomScaleNormal="130" zoomScalePageLayoutView="0" workbookViewId="0" topLeftCell="A39">
      <selection activeCell="A62" sqref="A62"/>
    </sheetView>
  </sheetViews>
  <sheetFormatPr defaultColWidth="9.00390625" defaultRowHeight="13.5"/>
  <cols>
    <col min="1" max="2" width="7.00390625" style="8" customWidth="1"/>
    <col min="3" max="9" width="6.875" style="8" customWidth="1"/>
    <col min="10" max="10" width="8.125" style="8" customWidth="1"/>
    <col min="11" max="11" width="8.00390625" style="8" customWidth="1"/>
    <col min="12" max="12" width="9.875" style="8" customWidth="1"/>
    <col min="13" max="15" width="6.25390625" style="8" customWidth="1"/>
    <col min="16" max="24" width="5.875" style="8" customWidth="1"/>
    <col min="25" max="16384" width="9.00390625" style="8" customWidth="1"/>
  </cols>
  <sheetData>
    <row r="1" spans="1:20" ht="21" customHeight="1">
      <c r="A1" s="639" t="s">
        <v>180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O1" s="639" t="str">
        <f>A1</f>
        <v>〔４〕 中 学 校</v>
      </c>
      <c r="P1" s="639"/>
      <c r="Q1" s="639"/>
      <c r="R1" s="639"/>
      <c r="S1" s="639"/>
      <c r="T1" s="11"/>
    </row>
    <row r="2" spans="5:12" ht="12.75" customHeight="1">
      <c r="E2" s="12"/>
      <c r="F2" s="12"/>
      <c r="G2" s="13"/>
      <c r="J2" s="14"/>
      <c r="K2" s="15"/>
      <c r="L2" s="16"/>
    </row>
    <row r="3" spans="1:24" ht="14.25" customHeight="1">
      <c r="A3" s="163" t="s">
        <v>209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65" t="s">
        <v>45</v>
      </c>
      <c r="M3" s="172"/>
      <c r="N3" s="172"/>
      <c r="O3" s="172"/>
      <c r="P3" s="172"/>
      <c r="Q3" s="172"/>
      <c r="R3" s="172"/>
      <c r="S3" s="172"/>
      <c r="T3" s="172"/>
      <c r="U3" s="172"/>
      <c r="V3" s="157"/>
      <c r="W3" s="172"/>
      <c r="X3" s="65" t="s">
        <v>65</v>
      </c>
    </row>
    <row r="4" spans="1:24" s="23" customFormat="1" ht="18" customHeight="1">
      <c r="A4" s="600" t="s">
        <v>35</v>
      </c>
      <c r="B4" s="607"/>
      <c r="C4" s="637" t="s">
        <v>197</v>
      </c>
      <c r="D4" s="637"/>
      <c r="E4" s="637"/>
      <c r="F4" s="637" t="s">
        <v>198</v>
      </c>
      <c r="G4" s="637"/>
      <c r="H4" s="637"/>
      <c r="I4" s="637"/>
      <c r="J4" s="607" t="s">
        <v>203</v>
      </c>
      <c r="K4" s="597"/>
      <c r="L4" s="21" t="s">
        <v>31</v>
      </c>
      <c r="M4" s="597" t="s">
        <v>204</v>
      </c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3"/>
    </row>
    <row r="5" spans="1:24" s="23" customFormat="1" ht="15" customHeight="1">
      <c r="A5" s="604"/>
      <c r="B5" s="592"/>
      <c r="C5" s="638" t="s">
        <v>29</v>
      </c>
      <c r="D5" s="638" t="s">
        <v>199</v>
      </c>
      <c r="E5" s="638" t="s">
        <v>200</v>
      </c>
      <c r="F5" s="638" t="s">
        <v>29</v>
      </c>
      <c r="G5" s="638" t="s">
        <v>201</v>
      </c>
      <c r="H5" s="638" t="s">
        <v>202</v>
      </c>
      <c r="I5" s="648" t="s">
        <v>175</v>
      </c>
      <c r="J5" s="592" t="s">
        <v>32</v>
      </c>
      <c r="K5" s="601" t="s">
        <v>30</v>
      </c>
      <c r="L5" s="650" t="s">
        <v>32</v>
      </c>
      <c r="M5" s="638" t="s">
        <v>29</v>
      </c>
      <c r="N5" s="638" t="s">
        <v>58</v>
      </c>
      <c r="O5" s="645" t="s">
        <v>59</v>
      </c>
      <c r="P5" s="647" t="s">
        <v>205</v>
      </c>
      <c r="Q5" s="634"/>
      <c r="R5" s="633"/>
      <c r="S5" s="634" t="s">
        <v>206</v>
      </c>
      <c r="T5" s="634"/>
      <c r="U5" s="633"/>
      <c r="V5" s="597" t="s">
        <v>207</v>
      </c>
      <c r="W5" s="634"/>
      <c r="X5" s="633"/>
    </row>
    <row r="6" spans="1:24" s="23" customFormat="1" ht="15" customHeight="1">
      <c r="A6" s="608"/>
      <c r="B6" s="609"/>
      <c r="C6" s="644"/>
      <c r="D6" s="644"/>
      <c r="E6" s="644"/>
      <c r="F6" s="644"/>
      <c r="G6" s="644"/>
      <c r="H6" s="644"/>
      <c r="I6" s="649"/>
      <c r="J6" s="609"/>
      <c r="K6" s="655"/>
      <c r="L6" s="644"/>
      <c r="M6" s="644"/>
      <c r="N6" s="644"/>
      <c r="O6" s="646"/>
      <c r="P6" s="25" t="s">
        <v>29</v>
      </c>
      <c r="Q6" s="20" t="s">
        <v>58</v>
      </c>
      <c r="R6" s="20" t="s">
        <v>59</v>
      </c>
      <c r="S6" s="20" t="s">
        <v>29</v>
      </c>
      <c r="T6" s="20" t="s">
        <v>58</v>
      </c>
      <c r="U6" s="20" t="s">
        <v>59</v>
      </c>
      <c r="V6" s="20" t="s">
        <v>29</v>
      </c>
      <c r="W6" s="20" t="s">
        <v>58</v>
      </c>
      <c r="X6" s="20" t="s">
        <v>59</v>
      </c>
    </row>
    <row r="7" spans="1:24" s="23" customFormat="1" ht="15" customHeight="1" thickBot="1">
      <c r="A7" s="635" t="s">
        <v>308</v>
      </c>
      <c r="B7" s="636"/>
      <c r="C7" s="140">
        <v>10</v>
      </c>
      <c r="D7" s="139">
        <v>10</v>
      </c>
      <c r="E7" s="148" t="s">
        <v>155</v>
      </c>
      <c r="F7" s="139">
        <v>110</v>
      </c>
      <c r="G7" s="139">
        <v>110</v>
      </c>
      <c r="H7" s="148" t="s">
        <v>155</v>
      </c>
      <c r="I7" s="148" t="s">
        <v>155</v>
      </c>
      <c r="J7" s="139">
        <v>210</v>
      </c>
      <c r="K7" s="139">
        <v>57</v>
      </c>
      <c r="L7" s="173">
        <v>29</v>
      </c>
      <c r="M7" s="140">
        <v>4557</v>
      </c>
      <c r="N7" s="139">
        <v>2809</v>
      </c>
      <c r="O7" s="139">
        <v>1748</v>
      </c>
      <c r="P7" s="139">
        <v>1496</v>
      </c>
      <c r="Q7" s="139">
        <v>897</v>
      </c>
      <c r="R7" s="139">
        <v>599</v>
      </c>
      <c r="S7" s="139">
        <v>1599</v>
      </c>
      <c r="T7" s="139">
        <v>975</v>
      </c>
      <c r="U7" s="139">
        <v>624</v>
      </c>
      <c r="V7" s="139">
        <v>1462</v>
      </c>
      <c r="W7" s="139">
        <v>937</v>
      </c>
      <c r="X7" s="173">
        <v>525</v>
      </c>
    </row>
    <row r="8" spans="1:24" ht="15.75" customHeight="1" thickTop="1">
      <c r="A8" s="604" t="s">
        <v>154</v>
      </c>
      <c r="B8" s="641"/>
      <c r="C8" s="87">
        <v>10</v>
      </c>
      <c r="D8" s="88">
        <v>10</v>
      </c>
      <c r="E8" s="86" t="s">
        <v>155</v>
      </c>
      <c r="F8" s="88">
        <v>116</v>
      </c>
      <c r="G8" s="88">
        <v>116</v>
      </c>
      <c r="H8" s="86" t="s">
        <v>155</v>
      </c>
      <c r="I8" s="86" t="s">
        <v>155</v>
      </c>
      <c r="J8" s="88">
        <v>241</v>
      </c>
      <c r="K8" s="88">
        <v>65</v>
      </c>
      <c r="L8" s="89">
        <v>31</v>
      </c>
      <c r="M8" s="87">
        <v>4591</v>
      </c>
      <c r="N8" s="88">
        <v>2728</v>
      </c>
      <c r="O8" s="88">
        <v>1863</v>
      </c>
      <c r="P8" s="88">
        <v>1529</v>
      </c>
      <c r="Q8" s="88">
        <v>917</v>
      </c>
      <c r="R8" s="88">
        <v>612</v>
      </c>
      <c r="S8" s="88">
        <v>1564</v>
      </c>
      <c r="T8" s="88">
        <v>912</v>
      </c>
      <c r="U8" s="88">
        <v>652</v>
      </c>
      <c r="V8" s="88">
        <v>1498</v>
      </c>
      <c r="W8" s="88">
        <v>899</v>
      </c>
      <c r="X8" s="89">
        <v>599</v>
      </c>
    </row>
    <row r="9" spans="1:24" s="16" customFormat="1" ht="15.75" customHeight="1">
      <c r="A9" s="604" t="s">
        <v>159</v>
      </c>
      <c r="B9" s="641"/>
      <c r="C9" s="87">
        <v>10</v>
      </c>
      <c r="D9" s="88">
        <v>10</v>
      </c>
      <c r="E9" s="86" t="s">
        <v>155</v>
      </c>
      <c r="F9" s="88">
        <v>121</v>
      </c>
      <c r="G9" s="88">
        <v>121</v>
      </c>
      <c r="H9" s="86" t="s">
        <v>155</v>
      </c>
      <c r="I9" s="86" t="s">
        <v>155</v>
      </c>
      <c r="J9" s="88">
        <v>250</v>
      </c>
      <c r="K9" s="88">
        <v>63</v>
      </c>
      <c r="L9" s="89">
        <v>30</v>
      </c>
      <c r="M9" s="87">
        <v>4769</v>
      </c>
      <c r="N9" s="88">
        <v>2795</v>
      </c>
      <c r="O9" s="88">
        <v>1974</v>
      </c>
      <c r="P9" s="88">
        <v>1701</v>
      </c>
      <c r="Q9" s="88">
        <v>977</v>
      </c>
      <c r="R9" s="88">
        <v>724</v>
      </c>
      <c r="S9" s="88">
        <v>1521</v>
      </c>
      <c r="T9" s="88">
        <v>914</v>
      </c>
      <c r="U9" s="88">
        <v>607</v>
      </c>
      <c r="V9" s="88">
        <v>1547</v>
      </c>
      <c r="W9" s="88">
        <v>904</v>
      </c>
      <c r="X9" s="89">
        <v>643</v>
      </c>
    </row>
    <row r="10" spans="1:24" ht="15.75" customHeight="1">
      <c r="A10" s="604" t="s">
        <v>174</v>
      </c>
      <c r="B10" s="592"/>
      <c r="C10" s="87">
        <v>11</v>
      </c>
      <c r="D10" s="88">
        <v>11</v>
      </c>
      <c r="E10" s="86" t="s">
        <v>155</v>
      </c>
      <c r="F10" s="88">
        <v>126</v>
      </c>
      <c r="G10" s="88">
        <v>126</v>
      </c>
      <c r="H10" s="86" t="s">
        <v>155</v>
      </c>
      <c r="I10" s="86" t="s">
        <v>155</v>
      </c>
      <c r="J10" s="88">
        <v>274</v>
      </c>
      <c r="K10" s="88">
        <v>70</v>
      </c>
      <c r="L10" s="89">
        <v>40</v>
      </c>
      <c r="M10" s="87">
        <v>4888</v>
      </c>
      <c r="N10" s="88">
        <v>2832</v>
      </c>
      <c r="O10" s="88">
        <v>2056</v>
      </c>
      <c r="P10" s="88">
        <v>1685</v>
      </c>
      <c r="Q10" s="88">
        <v>953</v>
      </c>
      <c r="R10" s="88">
        <v>732</v>
      </c>
      <c r="S10" s="88">
        <v>1696</v>
      </c>
      <c r="T10" s="88">
        <v>974</v>
      </c>
      <c r="U10" s="88">
        <v>722</v>
      </c>
      <c r="V10" s="88">
        <v>1507</v>
      </c>
      <c r="W10" s="88">
        <v>905</v>
      </c>
      <c r="X10" s="89">
        <v>602</v>
      </c>
    </row>
    <row r="11" spans="1:24" ht="15.75" customHeight="1">
      <c r="A11" s="604" t="s">
        <v>250</v>
      </c>
      <c r="B11" s="592"/>
      <c r="C11" s="87">
        <v>11</v>
      </c>
      <c r="D11" s="88">
        <v>11</v>
      </c>
      <c r="E11" s="86" t="s">
        <v>155</v>
      </c>
      <c r="F11" s="88">
        <v>130</v>
      </c>
      <c r="G11" s="88">
        <v>130</v>
      </c>
      <c r="H11" s="86" t="s">
        <v>155</v>
      </c>
      <c r="I11" s="86" t="s">
        <v>155</v>
      </c>
      <c r="J11" s="88">
        <v>285</v>
      </c>
      <c r="K11" s="88">
        <v>73</v>
      </c>
      <c r="L11" s="89">
        <v>36</v>
      </c>
      <c r="M11" s="87">
        <v>5028</v>
      </c>
      <c r="N11" s="88">
        <v>2876</v>
      </c>
      <c r="O11" s="88">
        <v>2152</v>
      </c>
      <c r="P11" s="88">
        <v>1675</v>
      </c>
      <c r="Q11" s="88">
        <v>964</v>
      </c>
      <c r="R11" s="88">
        <v>711</v>
      </c>
      <c r="S11" s="88">
        <v>1670</v>
      </c>
      <c r="T11" s="88">
        <v>947</v>
      </c>
      <c r="U11" s="88">
        <v>723</v>
      </c>
      <c r="V11" s="88">
        <v>1683</v>
      </c>
      <c r="W11" s="88">
        <v>965</v>
      </c>
      <c r="X11" s="89">
        <v>718</v>
      </c>
    </row>
    <row r="12" spans="1:24" ht="15.75" customHeight="1">
      <c r="A12" s="652" t="s">
        <v>258</v>
      </c>
      <c r="B12" s="621"/>
      <c r="C12" s="87">
        <v>11</v>
      </c>
      <c r="D12" s="88">
        <v>11</v>
      </c>
      <c r="E12" s="86" t="s">
        <v>155</v>
      </c>
      <c r="F12" s="88">
        <v>129</v>
      </c>
      <c r="G12" s="88">
        <v>129</v>
      </c>
      <c r="H12" s="86" t="s">
        <v>155</v>
      </c>
      <c r="I12" s="86" t="s">
        <v>155</v>
      </c>
      <c r="J12" s="88">
        <v>290</v>
      </c>
      <c r="K12" s="88">
        <v>83</v>
      </c>
      <c r="L12" s="89">
        <v>34</v>
      </c>
      <c r="M12" s="87">
        <v>5041</v>
      </c>
      <c r="N12" s="88">
        <v>2858</v>
      </c>
      <c r="O12" s="88">
        <v>2183</v>
      </c>
      <c r="P12" s="88">
        <v>1716</v>
      </c>
      <c r="Q12" s="88">
        <v>961</v>
      </c>
      <c r="R12" s="88">
        <v>755</v>
      </c>
      <c r="S12" s="88">
        <v>1667</v>
      </c>
      <c r="T12" s="88">
        <v>957</v>
      </c>
      <c r="U12" s="88">
        <v>710</v>
      </c>
      <c r="V12" s="88">
        <v>1658</v>
      </c>
      <c r="W12" s="88">
        <v>940</v>
      </c>
      <c r="X12" s="89">
        <v>718</v>
      </c>
    </row>
    <row r="13" spans="1:24" ht="15.75" customHeight="1">
      <c r="A13" s="616" t="s">
        <v>307</v>
      </c>
      <c r="B13" s="617"/>
      <c r="C13" s="340">
        <f>SUM(C14:C52)</f>
        <v>11</v>
      </c>
      <c r="D13" s="342">
        <f aca="true" t="shared" si="0" ref="D13:X13">SUM(D14:D52)</f>
        <v>11</v>
      </c>
      <c r="E13" s="341" t="s">
        <v>171</v>
      </c>
      <c r="F13" s="342">
        <f t="shared" si="0"/>
        <v>130</v>
      </c>
      <c r="G13" s="342">
        <f t="shared" si="0"/>
        <v>130</v>
      </c>
      <c r="H13" s="341" t="s">
        <v>171</v>
      </c>
      <c r="I13" s="341" t="s">
        <v>171</v>
      </c>
      <c r="J13" s="342">
        <f>+SUM(J14:J52)</f>
        <v>287</v>
      </c>
      <c r="K13" s="342">
        <f>+SUM(K14:K52)</f>
        <v>87</v>
      </c>
      <c r="L13" s="343">
        <f>+SUM(L14:L52)</f>
        <v>38</v>
      </c>
      <c r="M13" s="340">
        <f t="shared" si="0"/>
        <v>4996</v>
      </c>
      <c r="N13" s="342">
        <f t="shared" si="0"/>
        <v>2897</v>
      </c>
      <c r="O13" s="342">
        <f t="shared" si="0"/>
        <v>2099</v>
      </c>
      <c r="P13" s="342">
        <f t="shared" si="0"/>
        <v>1639</v>
      </c>
      <c r="Q13" s="342">
        <f t="shared" si="0"/>
        <v>991</v>
      </c>
      <c r="R13" s="342">
        <f t="shared" si="0"/>
        <v>648</v>
      </c>
      <c r="S13" s="342">
        <f t="shared" si="0"/>
        <v>1705</v>
      </c>
      <c r="T13" s="342">
        <f t="shared" si="0"/>
        <v>956</v>
      </c>
      <c r="U13" s="342">
        <f t="shared" si="0"/>
        <v>749</v>
      </c>
      <c r="V13" s="342">
        <f t="shared" si="0"/>
        <v>1652</v>
      </c>
      <c r="W13" s="342">
        <f t="shared" si="0"/>
        <v>950</v>
      </c>
      <c r="X13" s="343">
        <f t="shared" si="0"/>
        <v>702</v>
      </c>
    </row>
    <row r="14" spans="1:24" ht="15.75" customHeight="1">
      <c r="A14" s="604" t="s">
        <v>47</v>
      </c>
      <c r="B14" s="592"/>
      <c r="C14" s="255">
        <v>6</v>
      </c>
      <c r="D14" s="171">
        <v>6</v>
      </c>
      <c r="E14" s="81" t="s">
        <v>303</v>
      </c>
      <c r="F14" s="55">
        <v>69</v>
      </c>
      <c r="G14" s="55">
        <v>69</v>
      </c>
      <c r="H14" s="81" t="s">
        <v>303</v>
      </c>
      <c r="I14" s="81" t="s">
        <v>303</v>
      </c>
      <c r="J14" s="55">
        <v>146</v>
      </c>
      <c r="K14" s="55">
        <v>50</v>
      </c>
      <c r="L14" s="111">
        <v>17</v>
      </c>
      <c r="M14" s="54">
        <v>2506</v>
      </c>
      <c r="N14" s="55">
        <v>1236</v>
      </c>
      <c r="O14" s="55">
        <v>1270</v>
      </c>
      <c r="P14" s="55">
        <v>802</v>
      </c>
      <c r="Q14" s="55">
        <v>424</v>
      </c>
      <c r="R14" s="55">
        <v>378</v>
      </c>
      <c r="S14" s="55">
        <v>844</v>
      </c>
      <c r="T14" s="55">
        <v>402</v>
      </c>
      <c r="U14" s="55">
        <v>442</v>
      </c>
      <c r="V14" s="55">
        <v>860</v>
      </c>
      <c r="W14" s="55">
        <v>410</v>
      </c>
      <c r="X14" s="111">
        <v>450</v>
      </c>
    </row>
    <row r="15" spans="1:24" ht="15.75" customHeight="1">
      <c r="A15" s="604" t="s">
        <v>0</v>
      </c>
      <c r="B15" s="592"/>
      <c r="C15" s="255">
        <v>0</v>
      </c>
      <c r="D15" s="171">
        <v>0</v>
      </c>
      <c r="E15" s="81"/>
      <c r="F15" s="55"/>
      <c r="G15" s="55"/>
      <c r="H15" s="81"/>
      <c r="I15" s="81"/>
      <c r="J15" s="55"/>
      <c r="K15" s="55"/>
      <c r="L15" s="56"/>
      <c r="M15" s="5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6"/>
    </row>
    <row r="16" spans="1:24" ht="15.75" customHeight="1">
      <c r="A16" s="604" t="s">
        <v>1</v>
      </c>
      <c r="B16" s="592"/>
      <c r="C16" s="255">
        <v>1</v>
      </c>
      <c r="D16" s="171">
        <v>1</v>
      </c>
      <c r="E16" s="81" t="s">
        <v>303</v>
      </c>
      <c r="F16" s="55">
        <v>12</v>
      </c>
      <c r="G16" s="55">
        <v>12</v>
      </c>
      <c r="H16" s="81" t="s">
        <v>303</v>
      </c>
      <c r="I16" s="81" t="s">
        <v>303</v>
      </c>
      <c r="J16" s="55">
        <v>29</v>
      </c>
      <c r="K16" s="55">
        <v>6</v>
      </c>
      <c r="L16" s="56">
        <v>5</v>
      </c>
      <c r="M16" s="54">
        <v>487</v>
      </c>
      <c r="N16" s="55">
        <v>320</v>
      </c>
      <c r="O16" s="55">
        <v>167</v>
      </c>
      <c r="P16" s="55">
        <v>166</v>
      </c>
      <c r="Q16" s="55">
        <v>114</v>
      </c>
      <c r="R16" s="55">
        <v>52</v>
      </c>
      <c r="S16" s="55">
        <v>165</v>
      </c>
      <c r="T16" s="55">
        <v>94</v>
      </c>
      <c r="U16" s="55">
        <v>71</v>
      </c>
      <c r="V16" s="55">
        <v>156</v>
      </c>
      <c r="W16" s="55">
        <v>112</v>
      </c>
      <c r="X16" s="56">
        <v>44</v>
      </c>
    </row>
    <row r="17" spans="1:24" ht="15.75" customHeight="1">
      <c r="A17" s="604" t="s">
        <v>48</v>
      </c>
      <c r="B17" s="592"/>
      <c r="C17" s="255">
        <v>1</v>
      </c>
      <c r="D17" s="171">
        <v>1</v>
      </c>
      <c r="E17" s="81" t="s">
        <v>303</v>
      </c>
      <c r="F17" s="55">
        <v>15</v>
      </c>
      <c r="G17" s="55">
        <v>15</v>
      </c>
      <c r="H17" s="81" t="s">
        <v>303</v>
      </c>
      <c r="I17" s="81" t="s">
        <v>303</v>
      </c>
      <c r="J17" s="55">
        <v>35</v>
      </c>
      <c r="K17" s="55">
        <v>11</v>
      </c>
      <c r="L17" s="56">
        <v>5</v>
      </c>
      <c r="M17" s="54">
        <v>597</v>
      </c>
      <c r="N17" s="55">
        <v>307</v>
      </c>
      <c r="O17" s="55">
        <v>290</v>
      </c>
      <c r="P17" s="55">
        <v>201</v>
      </c>
      <c r="Q17" s="55">
        <v>107</v>
      </c>
      <c r="R17" s="55">
        <v>94</v>
      </c>
      <c r="S17" s="55">
        <v>198</v>
      </c>
      <c r="T17" s="55">
        <v>101</v>
      </c>
      <c r="U17" s="55">
        <v>97</v>
      </c>
      <c r="V17" s="55">
        <v>198</v>
      </c>
      <c r="W17" s="55">
        <v>99</v>
      </c>
      <c r="X17" s="56">
        <v>99</v>
      </c>
    </row>
    <row r="18" spans="1:24" ht="15.75" customHeight="1">
      <c r="A18" s="604" t="s">
        <v>49</v>
      </c>
      <c r="B18" s="592"/>
      <c r="C18" s="255">
        <v>0</v>
      </c>
      <c r="D18" s="171">
        <v>0</v>
      </c>
      <c r="E18" s="81"/>
      <c r="F18" s="55"/>
      <c r="G18" s="55"/>
      <c r="H18" s="81"/>
      <c r="I18" s="81"/>
      <c r="J18" s="55"/>
      <c r="K18" s="55"/>
      <c r="L18" s="56"/>
      <c r="M18" s="54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6"/>
    </row>
    <row r="19" spans="1:24" ht="15.75" customHeight="1">
      <c r="A19" s="604" t="s">
        <v>50</v>
      </c>
      <c r="B19" s="592"/>
      <c r="C19" s="255">
        <v>0</v>
      </c>
      <c r="D19" s="171">
        <v>0</v>
      </c>
      <c r="E19" s="81"/>
      <c r="F19" s="55"/>
      <c r="G19" s="55"/>
      <c r="H19" s="81"/>
      <c r="I19" s="81"/>
      <c r="J19" s="55"/>
      <c r="K19" s="55"/>
      <c r="L19" s="56"/>
      <c r="M19" s="54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6"/>
    </row>
    <row r="20" spans="1:24" ht="15.75" customHeight="1">
      <c r="A20" s="604" t="s">
        <v>51</v>
      </c>
      <c r="B20" s="592"/>
      <c r="C20" s="255">
        <v>1</v>
      </c>
      <c r="D20" s="171">
        <v>1</v>
      </c>
      <c r="E20" s="81" t="s">
        <v>303</v>
      </c>
      <c r="F20" s="55">
        <v>9</v>
      </c>
      <c r="G20" s="55">
        <v>9</v>
      </c>
      <c r="H20" s="81" t="s">
        <v>303</v>
      </c>
      <c r="I20" s="81" t="s">
        <v>303</v>
      </c>
      <c r="J20" s="55">
        <v>17</v>
      </c>
      <c r="K20" s="55">
        <v>5</v>
      </c>
      <c r="L20" s="56">
        <v>2</v>
      </c>
      <c r="M20" s="54">
        <v>360</v>
      </c>
      <c r="N20" s="55">
        <v>195</v>
      </c>
      <c r="O20" s="55">
        <v>165</v>
      </c>
      <c r="P20" s="55">
        <v>101</v>
      </c>
      <c r="Q20" s="55">
        <v>60</v>
      </c>
      <c r="R20" s="55">
        <v>41</v>
      </c>
      <c r="S20" s="55">
        <v>129</v>
      </c>
      <c r="T20" s="55">
        <v>79</v>
      </c>
      <c r="U20" s="55">
        <v>50</v>
      </c>
      <c r="V20" s="55">
        <v>130</v>
      </c>
      <c r="W20" s="55">
        <v>56</v>
      </c>
      <c r="X20" s="56">
        <v>74</v>
      </c>
    </row>
    <row r="21" spans="1:24" ht="15.75" customHeight="1">
      <c r="A21" s="604" t="s">
        <v>52</v>
      </c>
      <c r="B21" s="592"/>
      <c r="C21" s="255">
        <v>0</v>
      </c>
      <c r="D21" s="171">
        <v>0</v>
      </c>
      <c r="E21" s="81"/>
      <c r="F21" s="55"/>
      <c r="G21" s="55"/>
      <c r="H21" s="81"/>
      <c r="I21" s="81"/>
      <c r="J21" s="55"/>
      <c r="K21" s="55"/>
      <c r="L21" s="56"/>
      <c r="M21" s="54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4" ht="15.75" customHeight="1">
      <c r="A22" s="604" t="s">
        <v>53</v>
      </c>
      <c r="B22" s="592"/>
      <c r="C22" s="255">
        <v>0</v>
      </c>
      <c r="D22" s="171">
        <v>0</v>
      </c>
      <c r="E22" s="81"/>
      <c r="F22" s="55"/>
      <c r="G22" s="55"/>
      <c r="H22" s="81"/>
      <c r="I22" s="81"/>
      <c r="J22" s="55"/>
      <c r="K22" s="55"/>
      <c r="L22" s="56"/>
      <c r="M22" s="54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6"/>
    </row>
    <row r="23" spans="1:24" ht="15.75" customHeight="1">
      <c r="A23" s="604" t="s">
        <v>54</v>
      </c>
      <c r="B23" s="592"/>
      <c r="C23" s="255">
        <v>1</v>
      </c>
      <c r="D23" s="171">
        <v>1</v>
      </c>
      <c r="E23" s="81" t="s">
        <v>303</v>
      </c>
      <c r="F23" s="55">
        <v>10</v>
      </c>
      <c r="G23" s="55">
        <v>10</v>
      </c>
      <c r="H23" s="81" t="s">
        <v>303</v>
      </c>
      <c r="I23" s="81" t="s">
        <v>303</v>
      </c>
      <c r="J23" s="55">
        <v>26</v>
      </c>
      <c r="K23" s="55">
        <v>10</v>
      </c>
      <c r="L23" s="56">
        <v>5</v>
      </c>
      <c r="M23" s="54">
        <v>381</v>
      </c>
      <c r="N23" s="55">
        <v>174</v>
      </c>
      <c r="O23" s="55">
        <v>207</v>
      </c>
      <c r="P23" s="55">
        <v>145</v>
      </c>
      <c r="Q23" s="55">
        <v>62</v>
      </c>
      <c r="R23" s="55">
        <v>83</v>
      </c>
      <c r="S23" s="55">
        <v>153</v>
      </c>
      <c r="T23" s="55">
        <v>64</v>
      </c>
      <c r="U23" s="55">
        <v>89</v>
      </c>
      <c r="V23" s="55">
        <v>83</v>
      </c>
      <c r="W23" s="55">
        <v>48</v>
      </c>
      <c r="X23" s="56">
        <v>35</v>
      </c>
    </row>
    <row r="24" spans="1:24" ht="15.75" customHeight="1">
      <c r="A24" s="604" t="s">
        <v>150</v>
      </c>
      <c r="B24" s="592"/>
      <c r="C24" s="255">
        <v>0</v>
      </c>
      <c r="D24" s="171">
        <v>0</v>
      </c>
      <c r="E24" s="81"/>
      <c r="F24" s="55">
        <v>0</v>
      </c>
      <c r="G24" s="55">
        <v>0</v>
      </c>
      <c r="H24" s="81"/>
      <c r="I24" s="81"/>
      <c r="J24" s="55"/>
      <c r="K24" s="55"/>
      <c r="L24" s="56"/>
      <c r="M24" s="54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</row>
    <row r="25" spans="1:24" ht="15.75" customHeight="1">
      <c r="A25" s="604" t="s">
        <v>156</v>
      </c>
      <c r="B25" s="592"/>
      <c r="C25" s="255">
        <v>0</v>
      </c>
      <c r="D25" s="171">
        <v>0</v>
      </c>
      <c r="E25" s="81"/>
      <c r="F25" s="55">
        <v>0</v>
      </c>
      <c r="G25" s="55">
        <v>0</v>
      </c>
      <c r="H25" s="81"/>
      <c r="I25" s="81"/>
      <c r="J25" s="55"/>
      <c r="K25" s="55"/>
      <c r="L25" s="56"/>
      <c r="M25" s="54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6"/>
    </row>
    <row r="26" spans="1:24" ht="15.75" customHeight="1">
      <c r="A26" s="82" t="s">
        <v>36</v>
      </c>
      <c r="B26" s="84" t="s">
        <v>2</v>
      </c>
      <c r="C26" s="255">
        <v>0</v>
      </c>
      <c r="D26" s="171">
        <v>0</v>
      </c>
      <c r="E26" s="81"/>
      <c r="F26" s="55">
        <v>0</v>
      </c>
      <c r="G26" s="55">
        <v>0</v>
      </c>
      <c r="H26" s="81"/>
      <c r="I26" s="81"/>
      <c r="J26" s="55"/>
      <c r="K26" s="55"/>
      <c r="L26" s="56"/>
      <c r="M26" s="54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6"/>
    </row>
    <row r="27" spans="1:24" ht="15.75" customHeight="1">
      <c r="A27" s="82" t="s">
        <v>37</v>
      </c>
      <c r="B27" s="84" t="s">
        <v>3</v>
      </c>
      <c r="C27" s="255">
        <v>0</v>
      </c>
      <c r="D27" s="171">
        <v>0</v>
      </c>
      <c r="E27" s="81"/>
      <c r="F27" s="55">
        <v>0</v>
      </c>
      <c r="G27" s="55">
        <v>0</v>
      </c>
      <c r="H27" s="81"/>
      <c r="I27" s="81"/>
      <c r="J27" s="55"/>
      <c r="K27" s="55"/>
      <c r="L27" s="56"/>
      <c r="M27" s="54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6"/>
    </row>
    <row r="28" spans="1:24" ht="15.75" customHeight="1">
      <c r="A28" s="82"/>
      <c r="B28" s="84" t="s">
        <v>4</v>
      </c>
      <c r="C28" s="255">
        <v>0</v>
      </c>
      <c r="D28" s="171">
        <v>0</v>
      </c>
      <c r="E28" s="81"/>
      <c r="F28" s="55">
        <v>0</v>
      </c>
      <c r="G28" s="55">
        <v>0</v>
      </c>
      <c r="H28" s="81"/>
      <c r="I28" s="81"/>
      <c r="J28" s="55"/>
      <c r="K28" s="55"/>
      <c r="L28" s="56"/>
      <c r="M28" s="54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6"/>
    </row>
    <row r="29" spans="1:24" ht="15.75" customHeight="1">
      <c r="A29" s="82"/>
      <c r="B29" s="84" t="s">
        <v>5</v>
      </c>
      <c r="C29" s="255">
        <v>0</v>
      </c>
      <c r="D29" s="171">
        <v>0</v>
      </c>
      <c r="E29" s="81"/>
      <c r="F29" s="55">
        <v>0</v>
      </c>
      <c r="G29" s="55">
        <v>0</v>
      </c>
      <c r="H29" s="81"/>
      <c r="I29" s="81"/>
      <c r="J29" s="55"/>
      <c r="K29" s="55"/>
      <c r="L29" s="56"/>
      <c r="M29" s="54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6"/>
    </row>
    <row r="30" spans="1:24" ht="15.75" customHeight="1">
      <c r="A30" s="82"/>
      <c r="B30" s="84" t="s">
        <v>6</v>
      </c>
      <c r="C30" s="255">
        <v>0</v>
      </c>
      <c r="D30" s="171">
        <v>0</v>
      </c>
      <c r="E30" s="81"/>
      <c r="F30" s="55">
        <v>0</v>
      </c>
      <c r="G30" s="55">
        <v>0</v>
      </c>
      <c r="H30" s="81"/>
      <c r="I30" s="81"/>
      <c r="J30" s="55"/>
      <c r="K30" s="55"/>
      <c r="L30" s="56"/>
      <c r="M30" s="54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6"/>
    </row>
    <row r="31" spans="1:24" ht="15.75" customHeight="1">
      <c r="A31" s="82" t="s">
        <v>38</v>
      </c>
      <c r="B31" s="84" t="s">
        <v>7</v>
      </c>
      <c r="C31" s="255">
        <v>0</v>
      </c>
      <c r="D31" s="171">
        <v>0</v>
      </c>
      <c r="E31" s="81"/>
      <c r="F31" s="55">
        <v>0</v>
      </c>
      <c r="G31" s="55">
        <v>0</v>
      </c>
      <c r="H31" s="81"/>
      <c r="I31" s="81"/>
      <c r="J31" s="55"/>
      <c r="K31" s="55"/>
      <c r="L31" s="56"/>
      <c r="M31" s="54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</row>
    <row r="32" spans="1:24" ht="15.75" customHeight="1">
      <c r="A32" s="82"/>
      <c r="B32" s="84" t="s">
        <v>8</v>
      </c>
      <c r="C32" s="255">
        <v>0</v>
      </c>
      <c r="D32" s="171">
        <v>0</v>
      </c>
      <c r="E32" s="81"/>
      <c r="F32" s="55">
        <v>0</v>
      </c>
      <c r="G32" s="55">
        <v>0</v>
      </c>
      <c r="H32" s="81"/>
      <c r="I32" s="81"/>
      <c r="J32" s="55"/>
      <c r="K32" s="55"/>
      <c r="L32" s="56"/>
      <c r="M32" s="54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6"/>
    </row>
    <row r="33" spans="1:24" ht="15.75" customHeight="1">
      <c r="A33" s="82"/>
      <c r="B33" s="84" t="s">
        <v>9</v>
      </c>
      <c r="C33" s="255">
        <v>0</v>
      </c>
      <c r="D33" s="171">
        <v>0</v>
      </c>
      <c r="E33" s="81"/>
      <c r="F33" s="55">
        <v>0</v>
      </c>
      <c r="G33" s="55">
        <v>0</v>
      </c>
      <c r="H33" s="81"/>
      <c r="I33" s="81"/>
      <c r="J33" s="55"/>
      <c r="K33" s="55"/>
      <c r="L33" s="56"/>
      <c r="M33" s="54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6"/>
    </row>
    <row r="34" spans="1:24" ht="15.75" customHeight="1">
      <c r="A34" s="82" t="s">
        <v>39</v>
      </c>
      <c r="B34" s="84" t="s">
        <v>10</v>
      </c>
      <c r="C34" s="255">
        <v>0</v>
      </c>
      <c r="D34" s="171">
        <v>0</v>
      </c>
      <c r="E34" s="81"/>
      <c r="F34" s="55">
        <v>0</v>
      </c>
      <c r="G34" s="55">
        <v>0</v>
      </c>
      <c r="H34" s="81"/>
      <c r="I34" s="81"/>
      <c r="J34" s="55"/>
      <c r="K34" s="55"/>
      <c r="L34" s="56"/>
      <c r="M34" s="54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6"/>
    </row>
    <row r="35" spans="1:24" ht="15.75" customHeight="1">
      <c r="A35" s="82"/>
      <c r="B35" s="84" t="s">
        <v>11</v>
      </c>
      <c r="C35" s="255">
        <v>0</v>
      </c>
      <c r="D35" s="171">
        <v>0</v>
      </c>
      <c r="E35" s="81"/>
      <c r="F35" s="55">
        <v>0</v>
      </c>
      <c r="G35" s="55">
        <v>0</v>
      </c>
      <c r="H35" s="81"/>
      <c r="I35" s="81"/>
      <c r="J35" s="55"/>
      <c r="K35" s="55"/>
      <c r="L35" s="56"/>
      <c r="M35" s="54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6"/>
    </row>
    <row r="36" spans="1:24" ht="15.75" customHeight="1">
      <c r="A36" s="82" t="s">
        <v>40</v>
      </c>
      <c r="B36" s="84" t="s">
        <v>12</v>
      </c>
      <c r="C36" s="255">
        <v>0</v>
      </c>
      <c r="D36" s="171">
        <v>0</v>
      </c>
      <c r="E36" s="81"/>
      <c r="F36" s="55">
        <v>0</v>
      </c>
      <c r="G36" s="55">
        <v>0</v>
      </c>
      <c r="H36" s="81"/>
      <c r="I36" s="81"/>
      <c r="J36" s="55"/>
      <c r="K36" s="55"/>
      <c r="L36" s="56"/>
      <c r="M36" s="54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6"/>
    </row>
    <row r="37" spans="1:24" ht="15.75" customHeight="1">
      <c r="A37" s="82"/>
      <c r="B37" s="84" t="s">
        <v>13</v>
      </c>
      <c r="C37" s="255">
        <v>0</v>
      </c>
      <c r="D37" s="171">
        <v>0</v>
      </c>
      <c r="E37" s="81"/>
      <c r="F37" s="55">
        <v>0</v>
      </c>
      <c r="G37" s="55">
        <v>0</v>
      </c>
      <c r="H37" s="81"/>
      <c r="I37" s="81"/>
      <c r="J37" s="55"/>
      <c r="K37" s="55"/>
      <c r="L37" s="56"/>
      <c r="M37" s="54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6"/>
    </row>
    <row r="38" spans="1:24" ht="15.75" customHeight="1">
      <c r="A38" s="82" t="s">
        <v>41</v>
      </c>
      <c r="B38" s="84" t="s">
        <v>14</v>
      </c>
      <c r="C38" s="255">
        <v>0</v>
      </c>
      <c r="D38" s="171">
        <v>0</v>
      </c>
      <c r="E38" s="81"/>
      <c r="F38" s="55">
        <v>0</v>
      </c>
      <c r="G38" s="55">
        <v>0</v>
      </c>
      <c r="H38" s="81"/>
      <c r="I38" s="81"/>
      <c r="J38" s="55"/>
      <c r="K38" s="55"/>
      <c r="L38" s="56"/>
      <c r="M38" s="54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6"/>
    </row>
    <row r="39" spans="1:24" ht="15.75" customHeight="1">
      <c r="A39" s="82"/>
      <c r="B39" s="84" t="s">
        <v>15</v>
      </c>
      <c r="C39" s="255">
        <v>0</v>
      </c>
      <c r="D39" s="171">
        <v>0</v>
      </c>
      <c r="E39" s="81"/>
      <c r="F39" s="55">
        <v>0</v>
      </c>
      <c r="G39" s="55">
        <v>0</v>
      </c>
      <c r="H39" s="81"/>
      <c r="I39" s="81"/>
      <c r="J39" s="55"/>
      <c r="K39" s="55"/>
      <c r="L39" s="56"/>
      <c r="M39" s="54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6"/>
    </row>
    <row r="40" spans="1:24" ht="15.75" customHeight="1">
      <c r="A40" s="82"/>
      <c r="B40" s="84" t="s">
        <v>16</v>
      </c>
      <c r="C40" s="255">
        <v>0</v>
      </c>
      <c r="D40" s="171">
        <v>0</v>
      </c>
      <c r="E40" s="81"/>
      <c r="F40" s="55">
        <v>0</v>
      </c>
      <c r="G40" s="55">
        <v>0</v>
      </c>
      <c r="H40" s="81"/>
      <c r="I40" s="81"/>
      <c r="J40" s="55"/>
      <c r="K40" s="55"/>
      <c r="L40" s="56"/>
      <c r="M40" s="54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6"/>
    </row>
    <row r="41" spans="1:24" ht="15.75" customHeight="1">
      <c r="A41" s="82"/>
      <c r="B41" s="84" t="s">
        <v>17</v>
      </c>
      <c r="C41" s="255">
        <v>1</v>
      </c>
      <c r="D41" s="171">
        <v>1</v>
      </c>
      <c r="E41" s="81" t="s">
        <v>303</v>
      </c>
      <c r="F41" s="55">
        <v>15</v>
      </c>
      <c r="G41" s="55">
        <v>15</v>
      </c>
      <c r="H41" s="81" t="s">
        <v>303</v>
      </c>
      <c r="I41" s="81" t="s">
        <v>303</v>
      </c>
      <c r="J41" s="55">
        <v>34</v>
      </c>
      <c r="K41" s="55">
        <v>5</v>
      </c>
      <c r="L41" s="56">
        <v>4</v>
      </c>
      <c r="M41" s="54">
        <v>665</v>
      </c>
      <c r="N41" s="55">
        <v>665</v>
      </c>
      <c r="O41" s="90" t="s">
        <v>171</v>
      </c>
      <c r="P41" s="55">
        <v>224</v>
      </c>
      <c r="Q41" s="55">
        <v>224</v>
      </c>
      <c r="R41" s="90" t="s">
        <v>171</v>
      </c>
      <c r="S41" s="55">
        <v>216</v>
      </c>
      <c r="T41" s="55">
        <v>216</v>
      </c>
      <c r="U41" s="90" t="s">
        <v>171</v>
      </c>
      <c r="V41" s="55">
        <v>225</v>
      </c>
      <c r="W41" s="55">
        <v>225</v>
      </c>
      <c r="X41" s="316" t="s">
        <v>171</v>
      </c>
    </row>
    <row r="42" spans="1:24" ht="15.75" customHeight="1">
      <c r="A42" s="82" t="s">
        <v>42</v>
      </c>
      <c r="B42" s="84" t="s">
        <v>18</v>
      </c>
      <c r="C42" s="255">
        <v>0</v>
      </c>
      <c r="D42" s="171">
        <v>0</v>
      </c>
      <c r="E42" s="81"/>
      <c r="F42" s="55">
        <v>0</v>
      </c>
      <c r="G42" s="55">
        <v>0</v>
      </c>
      <c r="H42" s="81"/>
      <c r="I42" s="81"/>
      <c r="J42" s="55">
        <v>0</v>
      </c>
      <c r="K42" s="55">
        <v>0</v>
      </c>
      <c r="L42" s="56">
        <v>0</v>
      </c>
      <c r="M42" s="54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6">
        <v>0</v>
      </c>
    </row>
    <row r="43" spans="1:24" ht="15.75" customHeight="1">
      <c r="A43" s="82"/>
      <c r="B43" s="84" t="s">
        <v>19</v>
      </c>
      <c r="C43" s="255">
        <v>0</v>
      </c>
      <c r="D43" s="171">
        <v>0</v>
      </c>
      <c r="E43" s="81"/>
      <c r="F43" s="55">
        <v>0</v>
      </c>
      <c r="G43" s="55">
        <v>0</v>
      </c>
      <c r="H43" s="81"/>
      <c r="I43" s="81"/>
      <c r="J43" s="55">
        <v>0</v>
      </c>
      <c r="K43" s="55">
        <v>0</v>
      </c>
      <c r="L43" s="56">
        <v>0</v>
      </c>
      <c r="M43" s="54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6">
        <v>0</v>
      </c>
    </row>
    <row r="44" spans="1:24" ht="15.75" customHeight="1">
      <c r="A44" s="82"/>
      <c r="B44" s="84" t="s">
        <v>20</v>
      </c>
      <c r="C44" s="255">
        <v>0</v>
      </c>
      <c r="D44" s="171">
        <v>0</v>
      </c>
      <c r="E44" s="81"/>
      <c r="F44" s="55">
        <v>0</v>
      </c>
      <c r="G44" s="55">
        <v>0</v>
      </c>
      <c r="H44" s="81"/>
      <c r="I44" s="81"/>
      <c r="J44" s="55">
        <v>0</v>
      </c>
      <c r="K44" s="55">
        <v>0</v>
      </c>
      <c r="L44" s="56">
        <v>0</v>
      </c>
      <c r="M44" s="54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6">
        <v>0</v>
      </c>
    </row>
    <row r="45" spans="1:24" ht="15.75" customHeight="1">
      <c r="A45" s="82"/>
      <c r="B45" s="84" t="s">
        <v>21</v>
      </c>
      <c r="C45" s="255">
        <v>0</v>
      </c>
      <c r="D45" s="171">
        <v>0</v>
      </c>
      <c r="E45" s="81"/>
      <c r="F45" s="55">
        <v>0</v>
      </c>
      <c r="G45" s="55">
        <v>0</v>
      </c>
      <c r="H45" s="81"/>
      <c r="I45" s="81"/>
      <c r="J45" s="55">
        <v>0</v>
      </c>
      <c r="K45" s="55">
        <v>0</v>
      </c>
      <c r="L45" s="56">
        <v>0</v>
      </c>
      <c r="M45" s="54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6">
        <v>0</v>
      </c>
    </row>
    <row r="46" spans="1:24" ht="15.75" customHeight="1">
      <c r="A46" s="82"/>
      <c r="B46" s="84" t="s">
        <v>22</v>
      </c>
      <c r="C46" s="255">
        <v>0</v>
      </c>
      <c r="D46" s="171">
        <v>0</v>
      </c>
      <c r="E46" s="81"/>
      <c r="F46" s="55">
        <v>0</v>
      </c>
      <c r="G46" s="55">
        <v>0</v>
      </c>
      <c r="H46" s="81"/>
      <c r="I46" s="81"/>
      <c r="J46" s="55">
        <v>0</v>
      </c>
      <c r="K46" s="55">
        <v>0</v>
      </c>
      <c r="L46" s="56">
        <v>0</v>
      </c>
      <c r="M46" s="54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6">
        <v>0</v>
      </c>
    </row>
    <row r="47" spans="1:24" ht="15.75" customHeight="1">
      <c r="A47" s="82"/>
      <c r="B47" s="84" t="s">
        <v>23</v>
      </c>
      <c r="C47" s="255">
        <v>0</v>
      </c>
      <c r="D47" s="171">
        <v>0</v>
      </c>
      <c r="E47" s="81"/>
      <c r="F47" s="55">
        <v>0</v>
      </c>
      <c r="G47" s="55">
        <v>0</v>
      </c>
      <c r="H47" s="81"/>
      <c r="I47" s="81"/>
      <c r="J47" s="55">
        <v>0</v>
      </c>
      <c r="K47" s="55">
        <v>0</v>
      </c>
      <c r="L47" s="56">
        <v>0</v>
      </c>
      <c r="M47" s="54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6">
        <v>0</v>
      </c>
    </row>
    <row r="48" spans="1:24" ht="15.75" customHeight="1">
      <c r="A48" s="82"/>
      <c r="B48" s="84" t="s">
        <v>24</v>
      </c>
      <c r="C48" s="255">
        <v>0</v>
      </c>
      <c r="D48" s="171">
        <v>0</v>
      </c>
      <c r="E48" s="81"/>
      <c r="F48" s="55">
        <v>0</v>
      </c>
      <c r="G48" s="55">
        <v>0</v>
      </c>
      <c r="H48" s="81"/>
      <c r="I48" s="81"/>
      <c r="J48" s="55">
        <v>0</v>
      </c>
      <c r="K48" s="55">
        <v>0</v>
      </c>
      <c r="L48" s="56">
        <v>0</v>
      </c>
      <c r="M48" s="54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6">
        <v>0</v>
      </c>
    </row>
    <row r="49" spans="1:24" ht="15.75" customHeight="1">
      <c r="A49" s="82"/>
      <c r="B49" s="84" t="s">
        <v>25</v>
      </c>
      <c r="C49" s="255">
        <v>0</v>
      </c>
      <c r="D49" s="171">
        <v>0</v>
      </c>
      <c r="E49" s="81"/>
      <c r="F49" s="55">
        <v>0</v>
      </c>
      <c r="G49" s="55">
        <v>0</v>
      </c>
      <c r="H49" s="81"/>
      <c r="I49" s="81"/>
      <c r="J49" s="55">
        <v>0</v>
      </c>
      <c r="K49" s="55">
        <v>0</v>
      </c>
      <c r="L49" s="56">
        <v>0</v>
      </c>
      <c r="M49" s="54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6">
        <v>0</v>
      </c>
    </row>
    <row r="50" spans="1:24" ht="15.75" customHeight="1">
      <c r="A50" s="82"/>
      <c r="B50" s="84" t="s">
        <v>26</v>
      </c>
      <c r="C50" s="255">
        <v>0</v>
      </c>
      <c r="D50" s="171">
        <v>0</v>
      </c>
      <c r="E50" s="81"/>
      <c r="F50" s="55">
        <v>0</v>
      </c>
      <c r="G50" s="55">
        <v>0</v>
      </c>
      <c r="H50" s="81"/>
      <c r="I50" s="81"/>
      <c r="J50" s="55">
        <v>0</v>
      </c>
      <c r="K50" s="55">
        <v>0</v>
      </c>
      <c r="L50" s="56">
        <v>0</v>
      </c>
      <c r="M50" s="54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6">
        <v>0</v>
      </c>
    </row>
    <row r="51" spans="1:24" ht="15.75" customHeight="1">
      <c r="A51" s="82"/>
      <c r="B51" s="84" t="s">
        <v>27</v>
      </c>
      <c r="C51" s="255">
        <v>0</v>
      </c>
      <c r="D51" s="171">
        <v>0</v>
      </c>
      <c r="E51" s="81"/>
      <c r="F51" s="55">
        <v>0</v>
      </c>
      <c r="G51" s="55">
        <v>0</v>
      </c>
      <c r="H51" s="81"/>
      <c r="I51" s="81"/>
      <c r="J51" s="55">
        <v>0</v>
      </c>
      <c r="K51" s="55">
        <v>0</v>
      </c>
      <c r="L51" s="56">
        <v>0</v>
      </c>
      <c r="M51" s="54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6">
        <v>0</v>
      </c>
    </row>
    <row r="52" spans="1:26" ht="15.75" customHeight="1">
      <c r="A52" s="83"/>
      <c r="B52" s="85" t="s">
        <v>28</v>
      </c>
      <c r="C52" s="181">
        <v>0</v>
      </c>
      <c r="D52" s="166">
        <v>0</v>
      </c>
      <c r="E52" s="180"/>
      <c r="F52" s="168">
        <v>0</v>
      </c>
      <c r="G52" s="168">
        <v>0</v>
      </c>
      <c r="H52" s="180"/>
      <c r="I52" s="180"/>
      <c r="J52" s="168">
        <v>0</v>
      </c>
      <c r="K52" s="168">
        <v>0</v>
      </c>
      <c r="L52" s="169">
        <v>0</v>
      </c>
      <c r="M52" s="167">
        <v>0</v>
      </c>
      <c r="N52" s="168">
        <v>0</v>
      </c>
      <c r="O52" s="168">
        <v>0</v>
      </c>
      <c r="P52" s="168">
        <v>0</v>
      </c>
      <c r="Q52" s="168">
        <v>0</v>
      </c>
      <c r="R52" s="168">
        <v>0</v>
      </c>
      <c r="S52" s="168">
        <v>0</v>
      </c>
      <c r="T52" s="168">
        <v>0</v>
      </c>
      <c r="U52" s="168">
        <v>0</v>
      </c>
      <c r="V52" s="168">
        <v>0</v>
      </c>
      <c r="W52" s="168">
        <v>0</v>
      </c>
      <c r="X52" s="169">
        <v>0</v>
      </c>
      <c r="Y52" s="16"/>
      <c r="Z52" s="16"/>
    </row>
    <row r="53" spans="1:57" ht="12">
      <c r="A53" s="29"/>
      <c r="B53" s="112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ht="12">
      <c r="B54" s="113"/>
    </row>
    <row r="55" ht="12">
      <c r="B55" s="113"/>
    </row>
    <row r="56" ht="12">
      <c r="B56" s="113"/>
    </row>
    <row r="57" ht="12">
      <c r="B57" s="113"/>
    </row>
    <row r="58" ht="12">
      <c r="B58" s="113"/>
    </row>
    <row r="59" ht="12">
      <c r="B59" s="113"/>
    </row>
    <row r="60" ht="12">
      <c r="B60" s="113"/>
    </row>
    <row r="61" ht="12">
      <c r="B61" s="113"/>
    </row>
    <row r="62" ht="12">
      <c r="B62" s="113"/>
    </row>
    <row r="63" ht="12">
      <c r="B63" s="113"/>
    </row>
    <row r="64" ht="12">
      <c r="B64" s="113"/>
    </row>
    <row r="65" ht="12">
      <c r="B65" s="113"/>
    </row>
    <row r="66" ht="12">
      <c r="B66" s="113"/>
    </row>
    <row r="67" ht="12">
      <c r="B67" s="113"/>
    </row>
    <row r="68" ht="12">
      <c r="B68" s="113"/>
    </row>
    <row r="69" ht="12">
      <c r="B69" s="113"/>
    </row>
    <row r="70" ht="12">
      <c r="B70" s="113"/>
    </row>
    <row r="71" ht="12">
      <c r="B71" s="113"/>
    </row>
    <row r="72" ht="12">
      <c r="B72" s="113"/>
    </row>
    <row r="73" ht="12">
      <c r="B73" s="113"/>
    </row>
    <row r="74" ht="12">
      <c r="B74" s="113"/>
    </row>
    <row r="75" ht="12">
      <c r="B75" s="113"/>
    </row>
    <row r="76" ht="12">
      <c r="B76" s="113"/>
    </row>
    <row r="77" ht="12">
      <c r="B77" s="113"/>
    </row>
    <row r="78" ht="12">
      <c r="B78" s="113"/>
    </row>
    <row r="79" ht="12">
      <c r="B79" s="113"/>
    </row>
    <row r="80" ht="12">
      <c r="B80" s="113"/>
    </row>
    <row r="81" ht="12">
      <c r="B81" s="113"/>
    </row>
    <row r="82" ht="12">
      <c r="B82" s="113"/>
    </row>
    <row r="83" ht="12">
      <c r="B83" s="113"/>
    </row>
    <row r="84" ht="12">
      <c r="B84" s="113"/>
    </row>
    <row r="85" ht="12">
      <c r="B85" s="113"/>
    </row>
    <row r="86" ht="12">
      <c r="B86" s="113"/>
    </row>
    <row r="87" ht="12">
      <c r="B87" s="113"/>
    </row>
    <row r="88" ht="12">
      <c r="B88" s="113"/>
    </row>
    <row r="89" ht="12">
      <c r="B89" s="113"/>
    </row>
    <row r="90" ht="12">
      <c r="B90" s="113"/>
    </row>
    <row r="91" ht="12">
      <c r="B91" s="113"/>
    </row>
    <row r="92" ht="12">
      <c r="B92" s="113"/>
    </row>
    <row r="93" ht="12">
      <c r="B93" s="113"/>
    </row>
    <row r="94" ht="12">
      <c r="B94" s="113"/>
    </row>
    <row r="95" ht="12">
      <c r="B95" s="113"/>
    </row>
    <row r="96" ht="12">
      <c r="B96" s="113"/>
    </row>
    <row r="97" ht="12">
      <c r="B97" s="113"/>
    </row>
    <row r="98" ht="12">
      <c r="B98" s="113"/>
    </row>
    <row r="99" ht="12">
      <c r="B99" s="113"/>
    </row>
    <row r="100" ht="12">
      <c r="B100" s="113"/>
    </row>
    <row r="101" ht="12">
      <c r="B101" s="113"/>
    </row>
    <row r="102" ht="12">
      <c r="B102" s="113"/>
    </row>
    <row r="103" ht="12">
      <c r="B103" s="113"/>
    </row>
    <row r="104" ht="12">
      <c r="B104" s="113"/>
    </row>
    <row r="105" ht="12">
      <c r="B105" s="113"/>
    </row>
    <row r="106" ht="12">
      <c r="B106" s="113"/>
    </row>
    <row r="107" ht="12">
      <c r="B107" s="113"/>
    </row>
    <row r="108" ht="12">
      <c r="B108" s="113"/>
    </row>
    <row r="109" ht="12">
      <c r="B109" s="113"/>
    </row>
    <row r="110" ht="12">
      <c r="B110" s="113"/>
    </row>
    <row r="111" ht="12">
      <c r="B111" s="113"/>
    </row>
    <row r="112" ht="12">
      <c r="B112" s="113"/>
    </row>
    <row r="113" ht="12">
      <c r="B113" s="113"/>
    </row>
    <row r="114" ht="12">
      <c r="B114" s="113"/>
    </row>
    <row r="115" ht="12">
      <c r="B115" s="113"/>
    </row>
    <row r="116" ht="12">
      <c r="B116" s="113"/>
    </row>
    <row r="117" ht="12">
      <c r="B117" s="113"/>
    </row>
    <row r="118" ht="12">
      <c r="B118" s="113"/>
    </row>
    <row r="119" ht="12">
      <c r="B119" s="113"/>
    </row>
    <row r="120" ht="12">
      <c r="B120" s="113"/>
    </row>
    <row r="121" ht="12">
      <c r="B121" s="113"/>
    </row>
    <row r="122" ht="12">
      <c r="B122" s="113"/>
    </row>
    <row r="123" ht="12">
      <c r="B123" s="113"/>
    </row>
    <row r="124" ht="12">
      <c r="B124" s="113"/>
    </row>
    <row r="125" ht="12">
      <c r="B125" s="113"/>
    </row>
    <row r="126" ht="12">
      <c r="B126" s="113"/>
    </row>
    <row r="127" ht="12">
      <c r="B127" s="113"/>
    </row>
    <row r="128" ht="12">
      <c r="B128" s="113"/>
    </row>
    <row r="129" ht="12">
      <c r="B129" s="113"/>
    </row>
    <row r="130" ht="12">
      <c r="B130" s="113"/>
    </row>
    <row r="131" ht="12">
      <c r="B131" s="113"/>
    </row>
    <row r="132" ht="12">
      <c r="B132" s="113"/>
    </row>
    <row r="133" ht="12">
      <c r="B133" s="113"/>
    </row>
    <row r="134" ht="12">
      <c r="B134" s="113"/>
    </row>
    <row r="135" ht="12">
      <c r="B135" s="113"/>
    </row>
    <row r="136" ht="12">
      <c r="B136" s="113"/>
    </row>
    <row r="137" ht="12">
      <c r="B137" s="113"/>
    </row>
    <row r="138" ht="12">
      <c r="B138" s="113"/>
    </row>
    <row r="139" ht="12">
      <c r="B139" s="113"/>
    </row>
    <row r="140" ht="12">
      <c r="B140" s="113"/>
    </row>
    <row r="141" ht="12">
      <c r="B141" s="113"/>
    </row>
    <row r="142" ht="12">
      <c r="B142" s="113"/>
    </row>
    <row r="143" ht="12">
      <c r="B143" s="113"/>
    </row>
    <row r="144" ht="12">
      <c r="B144" s="113"/>
    </row>
    <row r="145" ht="12">
      <c r="B145" s="113"/>
    </row>
    <row r="146" ht="12">
      <c r="B146" s="113"/>
    </row>
    <row r="147" ht="12">
      <c r="B147" s="113"/>
    </row>
    <row r="148" ht="12">
      <c r="B148" s="113"/>
    </row>
    <row r="149" ht="12">
      <c r="B149" s="113"/>
    </row>
    <row r="150" ht="12">
      <c r="B150" s="113"/>
    </row>
    <row r="151" ht="12">
      <c r="B151" s="113"/>
    </row>
    <row r="152" ht="12">
      <c r="B152" s="113"/>
    </row>
    <row r="153" ht="12">
      <c r="B153" s="113"/>
    </row>
    <row r="154" ht="12">
      <c r="B154" s="113"/>
    </row>
    <row r="155" ht="12">
      <c r="B155" s="113"/>
    </row>
    <row r="156" ht="12">
      <c r="B156" s="113"/>
    </row>
    <row r="157" ht="12">
      <c r="B157" s="113"/>
    </row>
    <row r="158" ht="12">
      <c r="B158" s="113"/>
    </row>
    <row r="159" ht="12">
      <c r="B159" s="113"/>
    </row>
    <row r="160" ht="12">
      <c r="B160" s="113"/>
    </row>
    <row r="161" ht="12">
      <c r="B161" s="113"/>
    </row>
    <row r="162" ht="12">
      <c r="B162" s="113"/>
    </row>
    <row r="163" ht="12">
      <c r="B163" s="113"/>
    </row>
    <row r="164" ht="12">
      <c r="B164" s="113"/>
    </row>
    <row r="165" ht="12">
      <c r="B165" s="113"/>
    </row>
    <row r="166" ht="12">
      <c r="B166" s="113"/>
    </row>
    <row r="167" ht="12">
      <c r="B167" s="113"/>
    </row>
    <row r="168" ht="12">
      <c r="B168" s="113"/>
    </row>
    <row r="169" ht="12">
      <c r="B169" s="113"/>
    </row>
    <row r="170" ht="12">
      <c r="B170" s="113"/>
    </row>
    <row r="171" ht="12">
      <c r="B171" s="113"/>
    </row>
    <row r="172" ht="12">
      <c r="B172" s="113"/>
    </row>
    <row r="173" ht="12">
      <c r="B173" s="113"/>
    </row>
    <row r="174" ht="12">
      <c r="B174" s="113"/>
    </row>
    <row r="175" ht="12">
      <c r="B175" s="113"/>
    </row>
    <row r="176" ht="12">
      <c r="B176" s="113"/>
    </row>
    <row r="177" ht="12">
      <c r="B177" s="113"/>
    </row>
    <row r="178" ht="12">
      <c r="B178" s="113"/>
    </row>
    <row r="179" ht="12">
      <c r="B179" s="113"/>
    </row>
    <row r="180" ht="12">
      <c r="B180" s="113"/>
    </row>
    <row r="181" ht="12">
      <c r="B181" s="113"/>
    </row>
    <row r="182" ht="12">
      <c r="B182" s="113"/>
    </row>
    <row r="183" ht="12">
      <c r="B183" s="113"/>
    </row>
    <row r="184" ht="12">
      <c r="B184" s="113"/>
    </row>
    <row r="185" ht="12">
      <c r="B185" s="113"/>
    </row>
    <row r="186" ht="12">
      <c r="B186" s="113"/>
    </row>
    <row r="187" ht="12">
      <c r="B187" s="113"/>
    </row>
    <row r="188" ht="12">
      <c r="B188" s="113"/>
    </row>
    <row r="189" ht="12">
      <c r="B189" s="113"/>
    </row>
    <row r="190" ht="12">
      <c r="B190" s="113"/>
    </row>
    <row r="191" ht="12">
      <c r="B191" s="113"/>
    </row>
    <row r="192" ht="12">
      <c r="B192" s="113"/>
    </row>
    <row r="193" ht="12">
      <c r="B193" s="113"/>
    </row>
    <row r="194" ht="12">
      <c r="B194" s="113"/>
    </row>
    <row r="195" ht="12">
      <c r="B195" s="113"/>
    </row>
    <row r="196" ht="12">
      <c r="B196" s="113"/>
    </row>
    <row r="197" ht="12">
      <c r="B197" s="113"/>
    </row>
    <row r="198" ht="12">
      <c r="B198" s="113"/>
    </row>
    <row r="199" ht="12">
      <c r="B199" s="113"/>
    </row>
    <row r="200" ht="12">
      <c r="B200" s="113"/>
    </row>
    <row r="201" ht="12">
      <c r="B201" s="113"/>
    </row>
    <row r="202" ht="12">
      <c r="B202" s="113"/>
    </row>
    <row r="203" ht="12">
      <c r="B203" s="113"/>
    </row>
    <row r="204" ht="12">
      <c r="B204" s="113"/>
    </row>
    <row r="205" ht="12">
      <c r="B205" s="113"/>
    </row>
    <row r="206" ht="12">
      <c r="B206" s="113"/>
    </row>
  </sheetData>
  <sheetProtection/>
  <mergeCells count="42">
    <mergeCell ref="A25:B25"/>
    <mergeCell ref="A24:B24"/>
    <mergeCell ref="A19:B19"/>
    <mergeCell ref="A20:B20"/>
    <mergeCell ref="A23:B23"/>
    <mergeCell ref="A17:B17"/>
    <mergeCell ref="J4:K4"/>
    <mergeCell ref="C4:E4"/>
    <mergeCell ref="F4:I4"/>
    <mergeCell ref="A4:B6"/>
    <mergeCell ref="C5:C6"/>
    <mergeCell ref="A16:B16"/>
    <mergeCell ref="A10:B10"/>
    <mergeCell ref="I5:I6"/>
    <mergeCell ref="J5:J6"/>
    <mergeCell ref="M5:M6"/>
    <mergeCell ref="A22:B22"/>
    <mergeCell ref="A8:B8"/>
    <mergeCell ref="A21:B21"/>
    <mergeCell ref="K5:K6"/>
    <mergeCell ref="H5:H6"/>
    <mergeCell ref="A18:B18"/>
    <mergeCell ref="A1:L1"/>
    <mergeCell ref="O1:S1"/>
    <mergeCell ref="A7:B7"/>
    <mergeCell ref="L5:L6"/>
    <mergeCell ref="M4:X4"/>
    <mergeCell ref="V5:X5"/>
    <mergeCell ref="O5:O6"/>
    <mergeCell ref="G5:G6"/>
    <mergeCell ref="D5:D6"/>
    <mergeCell ref="E5:E6"/>
    <mergeCell ref="P5:R5"/>
    <mergeCell ref="S5:U5"/>
    <mergeCell ref="N5:N6"/>
    <mergeCell ref="A9:B9"/>
    <mergeCell ref="A13:B13"/>
    <mergeCell ref="A15:B15"/>
    <mergeCell ref="A14:B14"/>
    <mergeCell ref="A11:B11"/>
    <mergeCell ref="A12:B12"/>
    <mergeCell ref="F5:F6"/>
  </mergeCells>
  <printOptions/>
  <pageMargins left="0.7874015748031497" right="0.6692913385826772" top="0.5118110236220472" bottom="0.22" header="0.5118110236220472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I55"/>
  <sheetViews>
    <sheetView showZeros="0" zoomScale="130" zoomScaleNormal="130" zoomScalePageLayoutView="0" workbookViewId="0" topLeftCell="A44">
      <selection activeCell="B68" sqref="B68"/>
    </sheetView>
  </sheetViews>
  <sheetFormatPr defaultColWidth="9.00390625" defaultRowHeight="13.5"/>
  <cols>
    <col min="1" max="1" width="7.75390625" style="8" customWidth="1"/>
    <col min="2" max="2" width="8.125" style="8" customWidth="1"/>
    <col min="3" max="10" width="7.625" style="8" customWidth="1"/>
    <col min="11" max="11" width="8.00390625" style="8" customWidth="1"/>
    <col min="12" max="12" width="7.50390625" style="8" customWidth="1"/>
    <col min="13" max="13" width="8.125" style="8" customWidth="1"/>
    <col min="14" max="22" width="7.625" style="8" customWidth="1"/>
    <col min="23" max="23" width="7.50390625" style="8" customWidth="1"/>
    <col min="24" max="24" width="8.125" style="8" customWidth="1"/>
    <col min="25" max="33" width="7.625" style="8" customWidth="1"/>
    <col min="34" max="16384" width="9.00390625" style="8" customWidth="1"/>
  </cols>
  <sheetData>
    <row r="1" spans="5:30" ht="21" customHeight="1">
      <c r="E1" s="11" t="s">
        <v>181</v>
      </c>
      <c r="F1" s="11"/>
      <c r="G1" s="11"/>
      <c r="H1" s="11"/>
      <c r="P1" s="11" t="s">
        <v>181</v>
      </c>
      <c r="Q1" s="11"/>
      <c r="R1" s="11"/>
      <c r="S1" s="11"/>
      <c r="AA1" s="11" t="s">
        <v>181</v>
      </c>
      <c r="AB1" s="11"/>
      <c r="AC1" s="11"/>
      <c r="AD1" s="11"/>
    </row>
    <row r="2" spans="5:12" ht="14.25" customHeight="1">
      <c r="E2" s="12"/>
      <c r="F2" s="12"/>
      <c r="G2" s="12"/>
      <c r="J2" s="14"/>
      <c r="K2" s="15"/>
      <c r="L2" s="16"/>
    </row>
    <row r="3" spans="1:33" ht="14.25" customHeight="1">
      <c r="A3" s="163" t="s">
        <v>158</v>
      </c>
      <c r="B3" s="18"/>
      <c r="C3" s="18"/>
      <c r="D3" s="18"/>
      <c r="E3" s="18"/>
      <c r="F3" s="18"/>
      <c r="G3" s="18"/>
      <c r="H3" s="18"/>
      <c r="I3" s="18"/>
      <c r="J3" s="18"/>
      <c r="K3" s="65" t="s">
        <v>45</v>
      </c>
      <c r="L3" s="163" t="s">
        <v>79</v>
      </c>
      <c r="M3" s="18"/>
      <c r="N3" s="18"/>
      <c r="O3" s="18"/>
      <c r="P3" s="18"/>
      <c r="Q3" s="18"/>
      <c r="R3" s="18"/>
      <c r="S3" s="18"/>
      <c r="T3" s="18"/>
      <c r="U3" s="18"/>
      <c r="V3" s="65" t="s">
        <v>45</v>
      </c>
      <c r="W3" s="163" t="s">
        <v>209</v>
      </c>
      <c r="X3" s="18"/>
      <c r="Y3" s="18"/>
      <c r="Z3" s="18"/>
      <c r="AA3" s="18"/>
      <c r="AB3" s="18"/>
      <c r="AC3" s="18"/>
      <c r="AD3" s="18"/>
      <c r="AE3" s="18"/>
      <c r="AF3" s="18"/>
      <c r="AG3" s="65" t="s">
        <v>45</v>
      </c>
    </row>
    <row r="4" spans="1:33" s="23" customFormat="1" ht="18" customHeight="1">
      <c r="A4" s="600" t="s">
        <v>35</v>
      </c>
      <c r="B4" s="607"/>
      <c r="C4" s="608" t="s">
        <v>210</v>
      </c>
      <c r="D4" s="655"/>
      <c r="E4" s="655"/>
      <c r="F4" s="609"/>
      <c r="G4" s="608" t="s">
        <v>211</v>
      </c>
      <c r="H4" s="655"/>
      <c r="I4" s="655"/>
      <c r="J4" s="609"/>
      <c r="K4" s="138" t="s">
        <v>31</v>
      </c>
      <c r="L4" s="600" t="s">
        <v>35</v>
      </c>
      <c r="M4" s="607"/>
      <c r="N4" s="597" t="s">
        <v>210</v>
      </c>
      <c r="O4" s="634"/>
      <c r="P4" s="634"/>
      <c r="Q4" s="633"/>
      <c r="R4" s="597" t="s">
        <v>211</v>
      </c>
      <c r="S4" s="634"/>
      <c r="T4" s="634"/>
      <c r="U4" s="633"/>
      <c r="V4" s="21" t="s">
        <v>31</v>
      </c>
      <c r="W4" s="604" t="s">
        <v>35</v>
      </c>
      <c r="X4" s="592"/>
      <c r="Y4" s="608" t="s">
        <v>210</v>
      </c>
      <c r="Z4" s="655"/>
      <c r="AA4" s="655"/>
      <c r="AB4" s="609"/>
      <c r="AC4" s="608" t="s">
        <v>211</v>
      </c>
      <c r="AD4" s="655"/>
      <c r="AE4" s="655"/>
      <c r="AF4" s="609"/>
      <c r="AG4" s="138" t="s">
        <v>31</v>
      </c>
    </row>
    <row r="5" spans="1:33" s="23" customFormat="1" ht="6.75" customHeight="1">
      <c r="A5" s="604"/>
      <c r="B5" s="592"/>
      <c r="C5" s="638" t="s">
        <v>29</v>
      </c>
      <c r="D5" s="638" t="s">
        <v>74</v>
      </c>
      <c r="E5" s="638" t="s">
        <v>75</v>
      </c>
      <c r="F5" s="638" t="s">
        <v>76</v>
      </c>
      <c r="G5" s="600" t="s">
        <v>69</v>
      </c>
      <c r="H5" s="35"/>
      <c r="I5" s="638" t="s">
        <v>74</v>
      </c>
      <c r="J5" s="638" t="s">
        <v>75</v>
      </c>
      <c r="K5" s="592" t="s">
        <v>32</v>
      </c>
      <c r="L5" s="604"/>
      <c r="M5" s="592"/>
      <c r="N5" s="638" t="s">
        <v>29</v>
      </c>
      <c r="O5" s="638" t="s">
        <v>74</v>
      </c>
      <c r="P5" s="638" t="s">
        <v>75</v>
      </c>
      <c r="Q5" s="638" t="s">
        <v>76</v>
      </c>
      <c r="R5" s="600" t="s">
        <v>69</v>
      </c>
      <c r="S5" s="28"/>
      <c r="T5" s="638" t="s">
        <v>74</v>
      </c>
      <c r="U5" s="638" t="s">
        <v>75</v>
      </c>
      <c r="V5" s="592" t="s">
        <v>32</v>
      </c>
      <c r="W5" s="604"/>
      <c r="X5" s="592"/>
      <c r="Y5" s="638" t="s">
        <v>29</v>
      </c>
      <c r="Z5" s="638" t="s">
        <v>74</v>
      </c>
      <c r="AA5" s="638" t="s">
        <v>75</v>
      </c>
      <c r="AB5" s="638" t="s">
        <v>76</v>
      </c>
      <c r="AC5" s="600" t="s">
        <v>69</v>
      </c>
      <c r="AD5" s="28"/>
      <c r="AE5" s="638" t="s">
        <v>74</v>
      </c>
      <c r="AF5" s="638" t="s">
        <v>75</v>
      </c>
      <c r="AG5" s="592" t="s">
        <v>32</v>
      </c>
    </row>
    <row r="6" spans="1:33" s="23" customFormat="1" ht="15" customHeight="1">
      <c r="A6" s="608"/>
      <c r="B6" s="609"/>
      <c r="C6" s="644"/>
      <c r="D6" s="644"/>
      <c r="E6" s="644"/>
      <c r="F6" s="644"/>
      <c r="G6" s="644"/>
      <c r="H6" s="184" t="s">
        <v>77</v>
      </c>
      <c r="I6" s="644"/>
      <c r="J6" s="644"/>
      <c r="K6" s="609"/>
      <c r="L6" s="608"/>
      <c r="M6" s="609"/>
      <c r="N6" s="644"/>
      <c r="O6" s="644"/>
      <c r="P6" s="644"/>
      <c r="Q6" s="644"/>
      <c r="R6" s="644"/>
      <c r="S6" s="183" t="s">
        <v>77</v>
      </c>
      <c r="T6" s="644"/>
      <c r="U6" s="644"/>
      <c r="V6" s="609"/>
      <c r="W6" s="608"/>
      <c r="X6" s="609"/>
      <c r="Y6" s="644"/>
      <c r="Z6" s="644"/>
      <c r="AA6" s="644"/>
      <c r="AB6" s="644"/>
      <c r="AC6" s="644"/>
      <c r="AD6" s="183" t="s">
        <v>77</v>
      </c>
      <c r="AE6" s="644"/>
      <c r="AF6" s="644"/>
      <c r="AG6" s="609"/>
    </row>
    <row r="7" spans="1:33" s="23" customFormat="1" ht="15" customHeight="1" thickBot="1">
      <c r="A7" s="635" t="s">
        <v>308</v>
      </c>
      <c r="B7" s="636"/>
      <c r="C7" s="149">
        <v>64</v>
      </c>
      <c r="D7" s="150">
        <v>53</v>
      </c>
      <c r="E7" s="150">
        <v>4</v>
      </c>
      <c r="F7" s="150">
        <v>7</v>
      </c>
      <c r="G7" s="150">
        <v>3006</v>
      </c>
      <c r="H7" s="150">
        <v>787</v>
      </c>
      <c r="I7" s="150">
        <v>2855</v>
      </c>
      <c r="J7" s="150">
        <v>151</v>
      </c>
      <c r="K7" s="182">
        <v>667</v>
      </c>
      <c r="L7" s="610" t="s">
        <v>308</v>
      </c>
      <c r="M7" s="656"/>
      <c r="N7" s="149">
        <v>48</v>
      </c>
      <c r="O7" s="150">
        <v>39</v>
      </c>
      <c r="P7" s="150">
        <v>3</v>
      </c>
      <c r="Q7" s="150">
        <v>6</v>
      </c>
      <c r="R7" s="150">
        <v>2270</v>
      </c>
      <c r="S7" s="150">
        <v>648</v>
      </c>
      <c r="T7" s="150">
        <v>2173</v>
      </c>
      <c r="U7" s="150">
        <v>97</v>
      </c>
      <c r="V7" s="182">
        <v>404</v>
      </c>
      <c r="W7" s="635" t="s">
        <v>308</v>
      </c>
      <c r="X7" s="636"/>
      <c r="Y7" s="149">
        <v>16</v>
      </c>
      <c r="Z7" s="150">
        <v>14</v>
      </c>
      <c r="AA7" s="150">
        <v>1</v>
      </c>
      <c r="AB7" s="150">
        <v>1</v>
      </c>
      <c r="AC7" s="150">
        <v>736</v>
      </c>
      <c r="AD7" s="150">
        <v>139</v>
      </c>
      <c r="AE7" s="150">
        <v>682</v>
      </c>
      <c r="AF7" s="150">
        <v>54</v>
      </c>
      <c r="AG7" s="182">
        <v>263</v>
      </c>
    </row>
    <row r="8" spans="1:33" ht="15.75" customHeight="1" thickTop="1">
      <c r="A8" s="604" t="s">
        <v>154</v>
      </c>
      <c r="B8" s="641"/>
      <c r="C8" s="87">
        <v>65</v>
      </c>
      <c r="D8" s="88">
        <v>54</v>
      </c>
      <c r="E8" s="88">
        <v>4</v>
      </c>
      <c r="F8" s="88">
        <v>7</v>
      </c>
      <c r="G8" s="88">
        <v>2721</v>
      </c>
      <c r="H8" s="88">
        <v>767</v>
      </c>
      <c r="I8" s="88">
        <v>2593</v>
      </c>
      <c r="J8" s="88">
        <v>128</v>
      </c>
      <c r="K8" s="89">
        <v>590</v>
      </c>
      <c r="L8" s="604" t="s">
        <v>154</v>
      </c>
      <c r="M8" s="592"/>
      <c r="N8" s="87">
        <v>50</v>
      </c>
      <c r="O8" s="88">
        <v>40</v>
      </c>
      <c r="P8" s="88">
        <v>4</v>
      </c>
      <c r="Q8" s="88">
        <v>6</v>
      </c>
      <c r="R8" s="88">
        <v>2025</v>
      </c>
      <c r="S8" s="88">
        <v>594</v>
      </c>
      <c r="T8" s="88">
        <v>1936</v>
      </c>
      <c r="U8" s="88">
        <v>89</v>
      </c>
      <c r="V8" s="89">
        <v>349</v>
      </c>
      <c r="W8" s="604" t="s">
        <v>154</v>
      </c>
      <c r="X8" s="592"/>
      <c r="Y8" s="87">
        <v>15</v>
      </c>
      <c r="Z8" s="88">
        <v>14</v>
      </c>
      <c r="AA8" s="86" t="s">
        <v>155</v>
      </c>
      <c r="AB8" s="88">
        <v>1</v>
      </c>
      <c r="AC8" s="88">
        <v>696</v>
      </c>
      <c r="AD8" s="88">
        <v>173</v>
      </c>
      <c r="AE8" s="88">
        <v>657</v>
      </c>
      <c r="AF8" s="88">
        <v>39</v>
      </c>
      <c r="AG8" s="89">
        <v>241</v>
      </c>
    </row>
    <row r="9" spans="1:33" ht="15.75" customHeight="1">
      <c r="A9" s="604" t="s">
        <v>159</v>
      </c>
      <c r="B9" s="641"/>
      <c r="C9" s="87">
        <v>55</v>
      </c>
      <c r="D9" s="88">
        <v>45</v>
      </c>
      <c r="E9" s="88">
        <v>2</v>
      </c>
      <c r="F9" s="88">
        <v>8</v>
      </c>
      <c r="G9" s="88">
        <v>2647</v>
      </c>
      <c r="H9" s="88">
        <v>738</v>
      </c>
      <c r="I9" s="88">
        <v>2523</v>
      </c>
      <c r="J9" s="88">
        <v>124</v>
      </c>
      <c r="K9" s="89">
        <v>570</v>
      </c>
      <c r="L9" s="604" t="s">
        <v>159</v>
      </c>
      <c r="M9" s="592"/>
      <c r="N9" s="87">
        <v>40</v>
      </c>
      <c r="O9" s="88">
        <v>31</v>
      </c>
      <c r="P9" s="88">
        <v>2</v>
      </c>
      <c r="Q9" s="88">
        <v>7</v>
      </c>
      <c r="R9" s="88">
        <v>1947</v>
      </c>
      <c r="S9" s="88">
        <v>561</v>
      </c>
      <c r="T9" s="88">
        <v>1862</v>
      </c>
      <c r="U9" s="88">
        <v>85</v>
      </c>
      <c r="V9" s="89">
        <v>332</v>
      </c>
      <c r="W9" s="604" t="s">
        <v>159</v>
      </c>
      <c r="X9" s="592"/>
      <c r="Y9" s="87">
        <v>15</v>
      </c>
      <c r="Z9" s="88">
        <v>14</v>
      </c>
      <c r="AA9" s="86" t="s">
        <v>155</v>
      </c>
      <c r="AB9" s="88">
        <v>1</v>
      </c>
      <c r="AC9" s="88">
        <v>700</v>
      </c>
      <c r="AD9" s="88">
        <v>177</v>
      </c>
      <c r="AE9" s="88">
        <v>661</v>
      </c>
      <c r="AF9" s="88">
        <v>39</v>
      </c>
      <c r="AG9" s="89">
        <v>238</v>
      </c>
    </row>
    <row r="10" spans="1:33" s="16" customFormat="1" ht="15.75" customHeight="1">
      <c r="A10" s="604" t="s">
        <v>174</v>
      </c>
      <c r="B10" s="592"/>
      <c r="C10" s="87">
        <v>56</v>
      </c>
      <c r="D10" s="88">
        <v>45</v>
      </c>
      <c r="E10" s="88">
        <v>3</v>
      </c>
      <c r="F10" s="88">
        <v>8</v>
      </c>
      <c r="G10" s="88">
        <v>2647</v>
      </c>
      <c r="H10" s="88">
        <v>744</v>
      </c>
      <c r="I10" s="88">
        <v>2511</v>
      </c>
      <c r="J10" s="88">
        <v>136</v>
      </c>
      <c r="K10" s="89">
        <v>583</v>
      </c>
      <c r="L10" s="604" t="s">
        <v>174</v>
      </c>
      <c r="M10" s="592"/>
      <c r="N10" s="87">
        <v>41</v>
      </c>
      <c r="O10" s="88">
        <v>31</v>
      </c>
      <c r="P10" s="88">
        <v>3</v>
      </c>
      <c r="Q10" s="88">
        <v>7</v>
      </c>
      <c r="R10" s="88">
        <v>1946</v>
      </c>
      <c r="S10" s="88">
        <v>569</v>
      </c>
      <c r="T10" s="88">
        <v>1849</v>
      </c>
      <c r="U10" s="88">
        <v>97</v>
      </c>
      <c r="V10" s="89">
        <v>332</v>
      </c>
      <c r="W10" s="604" t="s">
        <v>174</v>
      </c>
      <c r="X10" s="592"/>
      <c r="Y10" s="87">
        <v>15</v>
      </c>
      <c r="Z10" s="88">
        <v>14</v>
      </c>
      <c r="AA10" s="86" t="s">
        <v>155</v>
      </c>
      <c r="AB10" s="88">
        <v>1</v>
      </c>
      <c r="AC10" s="88">
        <v>701</v>
      </c>
      <c r="AD10" s="88">
        <v>175</v>
      </c>
      <c r="AE10" s="88">
        <v>662</v>
      </c>
      <c r="AF10" s="88">
        <v>39</v>
      </c>
      <c r="AG10" s="89">
        <v>251</v>
      </c>
    </row>
    <row r="11" spans="1:33" s="16" customFormat="1" ht="15.75" customHeight="1">
      <c r="A11" s="604" t="s">
        <v>250</v>
      </c>
      <c r="B11" s="592"/>
      <c r="C11" s="87">
        <v>53</v>
      </c>
      <c r="D11" s="88">
        <v>44</v>
      </c>
      <c r="E11" s="88">
        <v>3</v>
      </c>
      <c r="F11" s="88">
        <v>6</v>
      </c>
      <c r="G11" s="88">
        <v>2654</v>
      </c>
      <c r="H11" s="88">
        <v>767</v>
      </c>
      <c r="I11" s="88">
        <v>2513</v>
      </c>
      <c r="J11" s="88">
        <v>141</v>
      </c>
      <c r="K11" s="89">
        <v>557</v>
      </c>
      <c r="L11" s="604" t="s">
        <v>250</v>
      </c>
      <c r="M11" s="626"/>
      <c r="N11" s="87">
        <v>37</v>
      </c>
      <c r="O11" s="88">
        <v>29</v>
      </c>
      <c r="P11" s="88">
        <v>3</v>
      </c>
      <c r="Q11" s="88">
        <v>5</v>
      </c>
      <c r="R11" s="88">
        <v>1948</v>
      </c>
      <c r="S11" s="88">
        <v>585</v>
      </c>
      <c r="T11" s="88">
        <v>1844</v>
      </c>
      <c r="U11" s="88">
        <v>104</v>
      </c>
      <c r="V11" s="89">
        <v>307</v>
      </c>
      <c r="W11" s="604" t="s">
        <v>250</v>
      </c>
      <c r="X11" s="626"/>
      <c r="Y11" s="87">
        <v>16</v>
      </c>
      <c r="Z11" s="88">
        <v>15</v>
      </c>
      <c r="AA11" s="86" t="s">
        <v>155</v>
      </c>
      <c r="AB11" s="88">
        <v>1</v>
      </c>
      <c r="AC11" s="88">
        <v>706</v>
      </c>
      <c r="AD11" s="88">
        <v>182</v>
      </c>
      <c r="AE11" s="88">
        <v>669</v>
      </c>
      <c r="AF11" s="88">
        <v>37</v>
      </c>
      <c r="AG11" s="89">
        <v>250</v>
      </c>
    </row>
    <row r="12" spans="1:33" s="16" customFormat="1" ht="15.75" customHeight="1">
      <c r="A12" s="652" t="s">
        <v>258</v>
      </c>
      <c r="B12" s="621"/>
      <c r="C12" s="87">
        <v>53</v>
      </c>
      <c r="D12" s="88">
        <v>44</v>
      </c>
      <c r="E12" s="88">
        <v>3</v>
      </c>
      <c r="F12" s="88">
        <v>6</v>
      </c>
      <c r="G12" s="88">
        <v>2641</v>
      </c>
      <c r="H12" s="88">
        <v>758</v>
      </c>
      <c r="I12" s="88">
        <v>2494</v>
      </c>
      <c r="J12" s="88">
        <v>147</v>
      </c>
      <c r="K12" s="176">
        <v>560</v>
      </c>
      <c r="L12" s="652" t="s">
        <v>258</v>
      </c>
      <c r="M12" s="621"/>
      <c r="N12" s="87">
        <v>37</v>
      </c>
      <c r="O12" s="88">
        <v>29</v>
      </c>
      <c r="P12" s="88">
        <v>3</v>
      </c>
      <c r="Q12" s="88">
        <v>5</v>
      </c>
      <c r="R12" s="88">
        <v>1940</v>
      </c>
      <c r="S12" s="88">
        <v>583</v>
      </c>
      <c r="T12" s="88">
        <v>1828</v>
      </c>
      <c r="U12" s="88">
        <v>112</v>
      </c>
      <c r="V12" s="89">
        <v>307</v>
      </c>
      <c r="W12" s="608" t="s">
        <v>258</v>
      </c>
      <c r="X12" s="593"/>
      <c r="Y12" s="87">
        <v>16</v>
      </c>
      <c r="Z12" s="88">
        <v>15</v>
      </c>
      <c r="AA12" s="86" t="s">
        <v>155</v>
      </c>
      <c r="AB12" s="88">
        <v>1</v>
      </c>
      <c r="AC12" s="88">
        <v>701</v>
      </c>
      <c r="AD12" s="88">
        <v>175</v>
      </c>
      <c r="AE12" s="88">
        <v>666</v>
      </c>
      <c r="AF12" s="88">
        <v>35</v>
      </c>
      <c r="AG12" s="89">
        <v>253</v>
      </c>
    </row>
    <row r="13" spans="1:33" ht="15.75" customHeight="1">
      <c r="A13" s="616" t="s">
        <v>307</v>
      </c>
      <c r="B13" s="657"/>
      <c r="C13" s="340">
        <f>SUM(C14:C52)</f>
        <v>53</v>
      </c>
      <c r="D13" s="342">
        <f aca="true" t="shared" si="0" ref="D13:K13">SUM(D14:D52)</f>
        <v>46</v>
      </c>
      <c r="E13" s="342">
        <f t="shared" si="0"/>
        <v>3</v>
      </c>
      <c r="F13" s="342">
        <f t="shared" si="0"/>
        <v>4</v>
      </c>
      <c r="G13" s="342">
        <f t="shared" si="0"/>
        <v>2641</v>
      </c>
      <c r="H13" s="342">
        <f t="shared" si="0"/>
        <v>775</v>
      </c>
      <c r="I13" s="342">
        <f t="shared" si="0"/>
        <v>2497</v>
      </c>
      <c r="J13" s="342">
        <f t="shared" si="0"/>
        <v>144</v>
      </c>
      <c r="K13" s="343">
        <f t="shared" si="0"/>
        <v>547</v>
      </c>
      <c r="L13" s="605" t="s">
        <v>307</v>
      </c>
      <c r="M13" s="606"/>
      <c r="N13" s="340">
        <f>SUM(N14:N52)</f>
        <v>37</v>
      </c>
      <c r="O13" s="342">
        <f aca="true" t="shared" si="1" ref="O13:V13">SUM(O14:O52)</f>
        <v>31</v>
      </c>
      <c r="P13" s="342">
        <f t="shared" si="1"/>
        <v>3</v>
      </c>
      <c r="Q13" s="342">
        <f t="shared" si="1"/>
        <v>3</v>
      </c>
      <c r="R13" s="342">
        <f t="shared" si="1"/>
        <v>1936</v>
      </c>
      <c r="S13" s="342">
        <f t="shared" si="1"/>
        <v>597</v>
      </c>
      <c r="T13" s="342">
        <f t="shared" si="1"/>
        <v>1826</v>
      </c>
      <c r="U13" s="342">
        <f t="shared" si="1"/>
        <v>110</v>
      </c>
      <c r="V13" s="343">
        <f t="shared" si="1"/>
        <v>303</v>
      </c>
      <c r="W13" s="616" t="s">
        <v>307</v>
      </c>
      <c r="X13" s="617"/>
      <c r="Y13" s="340">
        <f>SUM(Y14:Y52)</f>
        <v>16</v>
      </c>
      <c r="Z13" s="342">
        <f aca="true" t="shared" si="2" ref="Z13:AG13">SUM(Z14:Z52)</f>
        <v>15</v>
      </c>
      <c r="AA13" s="341" t="s">
        <v>151</v>
      </c>
      <c r="AB13" s="342">
        <f t="shared" si="2"/>
        <v>1</v>
      </c>
      <c r="AC13" s="342">
        <f t="shared" si="2"/>
        <v>705</v>
      </c>
      <c r="AD13" s="342">
        <f t="shared" si="2"/>
        <v>178</v>
      </c>
      <c r="AE13" s="342">
        <f t="shared" si="2"/>
        <v>671</v>
      </c>
      <c r="AF13" s="342">
        <f t="shared" si="2"/>
        <v>34</v>
      </c>
      <c r="AG13" s="343">
        <f t="shared" si="2"/>
        <v>244</v>
      </c>
    </row>
    <row r="14" spans="1:33" ht="15.75" customHeight="1">
      <c r="A14" s="604" t="s">
        <v>47</v>
      </c>
      <c r="B14" s="592"/>
      <c r="C14" s="108">
        <v>15</v>
      </c>
      <c r="D14" s="108">
        <v>14</v>
      </c>
      <c r="E14" s="57" t="s">
        <v>151</v>
      </c>
      <c r="F14" s="108">
        <v>1</v>
      </c>
      <c r="G14" s="109">
        <v>792</v>
      </c>
      <c r="H14" s="109">
        <v>238</v>
      </c>
      <c r="I14" s="109">
        <v>773</v>
      </c>
      <c r="J14" s="109">
        <v>19</v>
      </c>
      <c r="K14" s="170">
        <v>137</v>
      </c>
      <c r="L14" s="604" t="s">
        <v>47</v>
      </c>
      <c r="M14" s="592"/>
      <c r="N14" s="55">
        <v>8</v>
      </c>
      <c r="O14" s="55">
        <v>7</v>
      </c>
      <c r="P14" s="57" t="s">
        <v>151</v>
      </c>
      <c r="Q14" s="55">
        <v>1</v>
      </c>
      <c r="R14" s="106">
        <v>517</v>
      </c>
      <c r="S14" s="246">
        <v>164</v>
      </c>
      <c r="T14" s="106">
        <v>498</v>
      </c>
      <c r="U14" s="106">
        <v>19</v>
      </c>
      <c r="V14" s="107">
        <v>71</v>
      </c>
      <c r="W14" s="600" t="s">
        <v>47</v>
      </c>
      <c r="X14" s="607"/>
      <c r="Y14" s="108">
        <v>7</v>
      </c>
      <c r="Z14" s="108">
        <v>7</v>
      </c>
      <c r="AA14" s="57" t="s">
        <v>151</v>
      </c>
      <c r="AB14" s="57" t="s">
        <v>151</v>
      </c>
      <c r="AC14" s="108">
        <v>275</v>
      </c>
      <c r="AD14" s="108">
        <v>74</v>
      </c>
      <c r="AE14" s="108">
        <v>275</v>
      </c>
      <c r="AF14" s="57" t="s">
        <v>151</v>
      </c>
      <c r="AG14" s="177">
        <v>66</v>
      </c>
    </row>
    <row r="15" spans="1:33" ht="15.75" customHeight="1">
      <c r="A15" s="604" t="s">
        <v>0</v>
      </c>
      <c r="B15" s="592"/>
      <c r="C15" s="108">
        <v>3</v>
      </c>
      <c r="D15" s="108">
        <v>3</v>
      </c>
      <c r="E15" s="57" t="s">
        <v>151</v>
      </c>
      <c r="F15" s="57" t="s">
        <v>151</v>
      </c>
      <c r="G15" s="109">
        <v>143</v>
      </c>
      <c r="H15" s="109">
        <v>62</v>
      </c>
      <c r="I15" s="109">
        <v>143</v>
      </c>
      <c r="J15" s="57" t="s">
        <v>151</v>
      </c>
      <c r="K15" s="165">
        <v>24</v>
      </c>
      <c r="L15" s="604" t="s">
        <v>0</v>
      </c>
      <c r="M15" s="592"/>
      <c r="N15" s="55">
        <v>2</v>
      </c>
      <c r="O15" s="55">
        <v>2</v>
      </c>
      <c r="P15" s="57" t="s">
        <v>151</v>
      </c>
      <c r="Q15" s="57" t="s">
        <v>151</v>
      </c>
      <c r="R15" s="106">
        <v>98</v>
      </c>
      <c r="S15" s="246">
        <v>34</v>
      </c>
      <c r="T15" s="106">
        <v>98</v>
      </c>
      <c r="U15" s="57" t="s">
        <v>151</v>
      </c>
      <c r="V15" s="107">
        <v>15</v>
      </c>
      <c r="W15" s="604" t="s">
        <v>0</v>
      </c>
      <c r="X15" s="592"/>
      <c r="Y15" s="108">
        <v>1</v>
      </c>
      <c r="Z15" s="108">
        <v>1</v>
      </c>
      <c r="AA15" s="57" t="s">
        <v>151</v>
      </c>
      <c r="AB15" s="57" t="s">
        <v>151</v>
      </c>
      <c r="AC15" s="108">
        <v>45</v>
      </c>
      <c r="AD15" s="108">
        <v>28</v>
      </c>
      <c r="AE15" s="108">
        <v>45</v>
      </c>
      <c r="AF15" s="57" t="s">
        <v>151</v>
      </c>
      <c r="AG15" s="107">
        <v>9</v>
      </c>
    </row>
    <row r="16" spans="1:33" ht="15.75" customHeight="1">
      <c r="A16" s="604" t="s">
        <v>1</v>
      </c>
      <c r="B16" s="592"/>
      <c r="C16" s="108">
        <v>3</v>
      </c>
      <c r="D16" s="108">
        <v>2</v>
      </c>
      <c r="E16" s="55">
        <v>1</v>
      </c>
      <c r="F16" s="57" t="s">
        <v>151</v>
      </c>
      <c r="G16" s="109">
        <v>164</v>
      </c>
      <c r="H16" s="109">
        <v>50</v>
      </c>
      <c r="I16" s="109">
        <v>111</v>
      </c>
      <c r="J16" s="109">
        <v>53</v>
      </c>
      <c r="K16" s="165">
        <v>24</v>
      </c>
      <c r="L16" s="604" t="s">
        <v>1</v>
      </c>
      <c r="M16" s="592"/>
      <c r="N16" s="55">
        <v>2</v>
      </c>
      <c r="O16" s="55">
        <v>1</v>
      </c>
      <c r="P16" s="55">
        <v>1</v>
      </c>
      <c r="Q16" s="57" t="s">
        <v>151</v>
      </c>
      <c r="R16" s="106">
        <v>128</v>
      </c>
      <c r="S16" s="246">
        <v>44</v>
      </c>
      <c r="T16" s="106">
        <v>75</v>
      </c>
      <c r="U16" s="106">
        <v>53</v>
      </c>
      <c r="V16" s="107">
        <v>20</v>
      </c>
      <c r="W16" s="604" t="s">
        <v>1</v>
      </c>
      <c r="X16" s="592"/>
      <c r="Y16" s="108">
        <v>1</v>
      </c>
      <c r="Z16" s="108">
        <v>1</v>
      </c>
      <c r="AA16" s="57" t="s">
        <v>151</v>
      </c>
      <c r="AB16" s="57" t="s">
        <v>151</v>
      </c>
      <c r="AC16" s="108">
        <v>36</v>
      </c>
      <c r="AD16" s="108">
        <v>6</v>
      </c>
      <c r="AE16" s="108">
        <v>36</v>
      </c>
      <c r="AF16" s="57" t="s">
        <v>151</v>
      </c>
      <c r="AG16" s="107">
        <v>4</v>
      </c>
    </row>
    <row r="17" spans="1:33" ht="15.75" customHeight="1">
      <c r="A17" s="604" t="s">
        <v>48</v>
      </c>
      <c r="B17" s="592"/>
      <c r="C17" s="108">
        <v>4</v>
      </c>
      <c r="D17" s="108">
        <v>3</v>
      </c>
      <c r="E17" s="57" t="s">
        <v>151</v>
      </c>
      <c r="F17" s="108">
        <v>1</v>
      </c>
      <c r="G17" s="109">
        <v>273</v>
      </c>
      <c r="H17" s="109">
        <v>68</v>
      </c>
      <c r="I17" s="109">
        <v>239</v>
      </c>
      <c r="J17" s="109">
        <v>34</v>
      </c>
      <c r="K17" s="165">
        <v>136</v>
      </c>
      <c r="L17" s="604" t="s">
        <v>48</v>
      </c>
      <c r="M17" s="592"/>
      <c r="N17" s="55">
        <v>2</v>
      </c>
      <c r="O17" s="55">
        <v>2</v>
      </c>
      <c r="P17" s="57" t="s">
        <v>151</v>
      </c>
      <c r="Q17" s="57" t="s">
        <v>151</v>
      </c>
      <c r="R17" s="106">
        <v>107</v>
      </c>
      <c r="S17" s="246">
        <v>35</v>
      </c>
      <c r="T17" s="106">
        <v>107</v>
      </c>
      <c r="U17" s="57" t="s">
        <v>151</v>
      </c>
      <c r="V17" s="107">
        <v>12</v>
      </c>
      <c r="W17" s="604" t="s">
        <v>48</v>
      </c>
      <c r="X17" s="592"/>
      <c r="Y17" s="108">
        <v>2</v>
      </c>
      <c r="Z17" s="108">
        <v>1</v>
      </c>
      <c r="AA17" s="57" t="s">
        <v>151</v>
      </c>
      <c r="AB17" s="55">
        <v>1</v>
      </c>
      <c r="AC17" s="108">
        <v>166</v>
      </c>
      <c r="AD17" s="108">
        <v>33</v>
      </c>
      <c r="AE17" s="108">
        <v>132</v>
      </c>
      <c r="AF17" s="55">
        <v>34</v>
      </c>
      <c r="AG17" s="107">
        <v>124</v>
      </c>
    </row>
    <row r="18" spans="1:33" ht="15.75" customHeight="1">
      <c r="A18" s="604" t="s">
        <v>49</v>
      </c>
      <c r="B18" s="592"/>
      <c r="C18" s="108">
        <v>3</v>
      </c>
      <c r="D18" s="108">
        <v>2</v>
      </c>
      <c r="E18" s="57" t="s">
        <v>151</v>
      </c>
      <c r="F18" s="108">
        <v>1</v>
      </c>
      <c r="G18" s="109">
        <v>172</v>
      </c>
      <c r="H18" s="109">
        <v>48</v>
      </c>
      <c r="I18" s="109">
        <v>161</v>
      </c>
      <c r="J18" s="109">
        <v>11</v>
      </c>
      <c r="K18" s="165">
        <v>24</v>
      </c>
      <c r="L18" s="604" t="s">
        <v>49</v>
      </c>
      <c r="M18" s="592"/>
      <c r="N18" s="55">
        <v>2</v>
      </c>
      <c r="O18" s="55">
        <v>1</v>
      </c>
      <c r="P18" s="57" t="s">
        <v>151</v>
      </c>
      <c r="Q18" s="55">
        <v>1</v>
      </c>
      <c r="R18" s="106">
        <v>145</v>
      </c>
      <c r="S18" s="246">
        <v>41</v>
      </c>
      <c r="T18" s="106">
        <v>134</v>
      </c>
      <c r="U18" s="106">
        <v>11</v>
      </c>
      <c r="V18" s="107">
        <v>17</v>
      </c>
      <c r="W18" s="604" t="s">
        <v>49</v>
      </c>
      <c r="X18" s="592"/>
      <c r="Y18" s="108">
        <v>1</v>
      </c>
      <c r="Z18" s="108">
        <v>1</v>
      </c>
      <c r="AA18" s="57" t="s">
        <v>151</v>
      </c>
      <c r="AB18" s="57" t="s">
        <v>151</v>
      </c>
      <c r="AC18" s="108">
        <v>27</v>
      </c>
      <c r="AD18" s="108">
        <v>7</v>
      </c>
      <c r="AE18" s="108">
        <v>27</v>
      </c>
      <c r="AF18" s="57" t="s">
        <v>151</v>
      </c>
      <c r="AG18" s="107">
        <v>7</v>
      </c>
    </row>
    <row r="19" spans="1:33" ht="15.75" customHeight="1">
      <c r="A19" s="604" t="s">
        <v>50</v>
      </c>
      <c r="B19" s="592"/>
      <c r="C19" s="108">
        <v>3</v>
      </c>
      <c r="D19" s="108">
        <v>3</v>
      </c>
      <c r="E19" s="57" t="s">
        <v>151</v>
      </c>
      <c r="F19" s="57" t="s">
        <v>151</v>
      </c>
      <c r="G19" s="109">
        <v>136</v>
      </c>
      <c r="H19" s="109">
        <v>46</v>
      </c>
      <c r="I19" s="109">
        <v>136</v>
      </c>
      <c r="J19" s="57" t="s">
        <v>151</v>
      </c>
      <c r="K19" s="165">
        <v>21</v>
      </c>
      <c r="L19" s="604" t="s">
        <v>50</v>
      </c>
      <c r="M19" s="592"/>
      <c r="N19" s="55">
        <v>2</v>
      </c>
      <c r="O19" s="55">
        <v>2</v>
      </c>
      <c r="P19" s="57" t="s">
        <v>151</v>
      </c>
      <c r="Q19" s="57" t="s">
        <v>151</v>
      </c>
      <c r="R19" s="106">
        <v>106</v>
      </c>
      <c r="S19" s="246">
        <v>41</v>
      </c>
      <c r="T19" s="106">
        <v>106</v>
      </c>
      <c r="U19" s="57" t="s">
        <v>151</v>
      </c>
      <c r="V19" s="107">
        <v>13</v>
      </c>
      <c r="W19" s="604" t="s">
        <v>50</v>
      </c>
      <c r="X19" s="592"/>
      <c r="Y19" s="108">
        <v>1</v>
      </c>
      <c r="Z19" s="108">
        <v>1</v>
      </c>
      <c r="AA19" s="57" t="s">
        <v>151</v>
      </c>
      <c r="AB19" s="57" t="s">
        <v>151</v>
      </c>
      <c r="AC19" s="108">
        <v>30</v>
      </c>
      <c r="AD19" s="108">
        <v>5</v>
      </c>
      <c r="AE19" s="108">
        <v>30</v>
      </c>
      <c r="AF19" s="57" t="s">
        <v>151</v>
      </c>
      <c r="AG19" s="107">
        <v>8</v>
      </c>
    </row>
    <row r="20" spans="1:33" ht="15.75" customHeight="1">
      <c r="A20" s="604" t="s">
        <v>51</v>
      </c>
      <c r="B20" s="592"/>
      <c r="C20" s="108">
        <v>3</v>
      </c>
      <c r="D20" s="108">
        <v>1</v>
      </c>
      <c r="E20" s="55">
        <v>1</v>
      </c>
      <c r="F20" s="108">
        <v>1</v>
      </c>
      <c r="G20" s="109">
        <v>128</v>
      </c>
      <c r="H20" s="109">
        <v>36</v>
      </c>
      <c r="I20" s="109">
        <v>109</v>
      </c>
      <c r="J20" s="109">
        <v>19</v>
      </c>
      <c r="K20" s="165">
        <v>29</v>
      </c>
      <c r="L20" s="604" t="s">
        <v>51</v>
      </c>
      <c r="M20" s="592"/>
      <c r="N20" s="55">
        <v>2</v>
      </c>
      <c r="O20" s="57" t="s">
        <v>151</v>
      </c>
      <c r="P20" s="55">
        <v>1</v>
      </c>
      <c r="Q20" s="55">
        <v>1</v>
      </c>
      <c r="R20" s="106">
        <v>72</v>
      </c>
      <c r="S20" s="246">
        <v>18</v>
      </c>
      <c r="T20" s="106">
        <v>53</v>
      </c>
      <c r="U20" s="106">
        <v>19</v>
      </c>
      <c r="V20" s="107">
        <v>13</v>
      </c>
      <c r="W20" s="604" t="s">
        <v>51</v>
      </c>
      <c r="X20" s="592"/>
      <c r="Y20" s="108">
        <v>1</v>
      </c>
      <c r="Z20" s="108">
        <v>1</v>
      </c>
      <c r="AA20" s="57" t="s">
        <v>151</v>
      </c>
      <c r="AB20" s="57" t="s">
        <v>151</v>
      </c>
      <c r="AC20" s="108">
        <v>56</v>
      </c>
      <c r="AD20" s="108">
        <v>18</v>
      </c>
      <c r="AE20" s="108">
        <v>56</v>
      </c>
      <c r="AF20" s="57" t="s">
        <v>151</v>
      </c>
      <c r="AG20" s="107">
        <v>16</v>
      </c>
    </row>
    <row r="21" spans="1:33" ht="15.75" customHeight="1">
      <c r="A21" s="604" t="s">
        <v>52</v>
      </c>
      <c r="B21" s="592"/>
      <c r="C21" s="108">
        <v>2</v>
      </c>
      <c r="D21" s="108">
        <v>2</v>
      </c>
      <c r="E21" s="57" t="s">
        <v>151</v>
      </c>
      <c r="F21" s="57" t="s">
        <v>151</v>
      </c>
      <c r="G21" s="109">
        <v>89</v>
      </c>
      <c r="H21" s="109">
        <v>12</v>
      </c>
      <c r="I21" s="109">
        <v>89</v>
      </c>
      <c r="J21" s="57" t="s">
        <v>151</v>
      </c>
      <c r="K21" s="165">
        <v>25</v>
      </c>
      <c r="L21" s="604" t="s">
        <v>52</v>
      </c>
      <c r="M21" s="592"/>
      <c r="N21" s="55">
        <v>2</v>
      </c>
      <c r="O21" s="55">
        <v>2</v>
      </c>
      <c r="P21" s="57" t="s">
        <v>151</v>
      </c>
      <c r="Q21" s="57" t="s">
        <v>151</v>
      </c>
      <c r="R21" s="106">
        <v>89</v>
      </c>
      <c r="S21" s="246">
        <v>12</v>
      </c>
      <c r="T21" s="106">
        <v>89</v>
      </c>
      <c r="U21" s="57" t="s">
        <v>151</v>
      </c>
      <c r="V21" s="107">
        <v>25</v>
      </c>
      <c r="W21" s="604" t="s">
        <v>52</v>
      </c>
      <c r="X21" s="592"/>
      <c r="Y21" s="108">
        <v>0</v>
      </c>
      <c r="Z21" s="108">
        <v>0</v>
      </c>
      <c r="AA21" s="57">
        <v>0</v>
      </c>
      <c r="AB21" s="57">
        <v>0</v>
      </c>
      <c r="AC21" s="108"/>
      <c r="AD21" s="108"/>
      <c r="AE21" s="108"/>
      <c r="AF21" s="57">
        <v>0</v>
      </c>
      <c r="AG21" s="107"/>
    </row>
    <row r="22" spans="1:33" ht="15.75" customHeight="1">
      <c r="A22" s="604" t="s">
        <v>53</v>
      </c>
      <c r="B22" s="592"/>
      <c r="C22" s="108">
        <v>2</v>
      </c>
      <c r="D22" s="108">
        <v>2</v>
      </c>
      <c r="E22" s="57" t="s">
        <v>151</v>
      </c>
      <c r="F22" s="57" t="s">
        <v>151</v>
      </c>
      <c r="G22" s="109">
        <v>120</v>
      </c>
      <c r="H22" s="109">
        <v>46</v>
      </c>
      <c r="I22" s="109">
        <v>120</v>
      </c>
      <c r="J22" s="57" t="s">
        <v>151</v>
      </c>
      <c r="K22" s="165">
        <v>12</v>
      </c>
      <c r="L22" s="604" t="s">
        <v>53</v>
      </c>
      <c r="M22" s="592"/>
      <c r="N22" s="55">
        <v>2</v>
      </c>
      <c r="O22" s="55">
        <v>2</v>
      </c>
      <c r="P22" s="57" t="s">
        <v>151</v>
      </c>
      <c r="Q22" s="57" t="s">
        <v>151</v>
      </c>
      <c r="R22" s="106">
        <v>120</v>
      </c>
      <c r="S22" s="246">
        <v>46</v>
      </c>
      <c r="T22" s="106">
        <v>120</v>
      </c>
      <c r="U22" s="57" t="s">
        <v>151</v>
      </c>
      <c r="V22" s="107">
        <v>12</v>
      </c>
      <c r="W22" s="604" t="s">
        <v>53</v>
      </c>
      <c r="X22" s="592"/>
      <c r="Y22" s="108">
        <v>0</v>
      </c>
      <c r="Z22" s="108">
        <v>0</v>
      </c>
      <c r="AA22" s="57">
        <v>0</v>
      </c>
      <c r="AB22" s="57">
        <v>0</v>
      </c>
      <c r="AC22" s="108"/>
      <c r="AD22" s="108"/>
      <c r="AE22" s="108"/>
      <c r="AF22" s="57">
        <v>0</v>
      </c>
      <c r="AG22" s="107"/>
    </row>
    <row r="23" spans="1:33" ht="15.75" customHeight="1">
      <c r="A23" s="604" t="s">
        <v>54</v>
      </c>
      <c r="B23" s="592"/>
      <c r="C23" s="108">
        <v>2</v>
      </c>
      <c r="D23" s="108">
        <v>2</v>
      </c>
      <c r="E23" s="57" t="s">
        <v>151</v>
      </c>
      <c r="F23" s="57" t="s">
        <v>151</v>
      </c>
      <c r="G23" s="109">
        <v>75</v>
      </c>
      <c r="H23" s="109">
        <v>25</v>
      </c>
      <c r="I23" s="109">
        <v>75</v>
      </c>
      <c r="J23" s="57" t="s">
        <v>151</v>
      </c>
      <c r="K23" s="165">
        <v>10</v>
      </c>
      <c r="L23" s="604" t="s">
        <v>54</v>
      </c>
      <c r="M23" s="592"/>
      <c r="N23" s="55">
        <v>1</v>
      </c>
      <c r="O23" s="55">
        <v>1</v>
      </c>
      <c r="P23" s="57" t="s">
        <v>151</v>
      </c>
      <c r="Q23" s="57" t="s">
        <v>151</v>
      </c>
      <c r="R23" s="106">
        <v>58</v>
      </c>
      <c r="S23" s="246">
        <v>22</v>
      </c>
      <c r="T23" s="106">
        <v>58</v>
      </c>
      <c r="U23" s="57" t="s">
        <v>151</v>
      </c>
      <c r="V23" s="107">
        <v>6</v>
      </c>
      <c r="W23" s="604" t="s">
        <v>54</v>
      </c>
      <c r="X23" s="592"/>
      <c r="Y23" s="108">
        <v>1</v>
      </c>
      <c r="Z23" s="108">
        <v>1</v>
      </c>
      <c r="AA23" s="57" t="s">
        <v>151</v>
      </c>
      <c r="AB23" s="57" t="s">
        <v>151</v>
      </c>
      <c r="AC23" s="108">
        <v>17</v>
      </c>
      <c r="AD23" s="108">
        <v>3</v>
      </c>
      <c r="AE23" s="108">
        <v>17</v>
      </c>
      <c r="AF23" s="57" t="s">
        <v>151</v>
      </c>
      <c r="AG23" s="107">
        <v>4</v>
      </c>
    </row>
    <row r="24" spans="1:33" ht="15.75" customHeight="1">
      <c r="A24" s="604" t="s">
        <v>150</v>
      </c>
      <c r="B24" s="592"/>
      <c r="C24" s="108">
        <v>0</v>
      </c>
      <c r="D24" s="108">
        <v>0</v>
      </c>
      <c r="E24" s="55">
        <v>0</v>
      </c>
      <c r="F24" s="108">
        <v>0</v>
      </c>
      <c r="G24" s="109"/>
      <c r="H24" s="109"/>
      <c r="I24" s="109"/>
      <c r="J24" s="109"/>
      <c r="K24" s="165"/>
      <c r="L24" s="604" t="s">
        <v>150</v>
      </c>
      <c r="M24" s="592"/>
      <c r="N24" s="55">
        <v>0</v>
      </c>
      <c r="O24" s="55">
        <v>0</v>
      </c>
      <c r="P24" s="57">
        <v>0</v>
      </c>
      <c r="Q24" s="57">
        <v>0</v>
      </c>
      <c r="R24" s="106"/>
      <c r="S24" s="246"/>
      <c r="T24" s="106"/>
      <c r="U24" s="106">
        <v>0</v>
      </c>
      <c r="V24" s="107"/>
      <c r="W24" s="604" t="s">
        <v>150</v>
      </c>
      <c r="X24" s="592"/>
      <c r="Y24" s="108">
        <v>0</v>
      </c>
      <c r="Z24" s="108">
        <v>0</v>
      </c>
      <c r="AA24" s="114">
        <v>0</v>
      </c>
      <c r="AB24" s="114">
        <v>0</v>
      </c>
      <c r="AC24" s="108">
        <v>0</v>
      </c>
      <c r="AD24" s="108">
        <v>0</v>
      </c>
      <c r="AE24" s="108">
        <v>0</v>
      </c>
      <c r="AF24" s="114">
        <v>0</v>
      </c>
      <c r="AG24" s="107">
        <v>0</v>
      </c>
    </row>
    <row r="25" spans="1:33" ht="15.75" customHeight="1">
      <c r="A25" s="604" t="s">
        <v>156</v>
      </c>
      <c r="B25" s="592"/>
      <c r="C25" s="108">
        <v>2</v>
      </c>
      <c r="D25" s="108">
        <v>2</v>
      </c>
      <c r="E25" s="57" t="s">
        <v>253</v>
      </c>
      <c r="F25" s="57" t="s">
        <v>253</v>
      </c>
      <c r="G25" s="109">
        <v>77</v>
      </c>
      <c r="H25" s="109">
        <v>26</v>
      </c>
      <c r="I25" s="109">
        <v>77</v>
      </c>
      <c r="J25" s="57" t="s">
        <v>151</v>
      </c>
      <c r="K25" s="165">
        <v>13</v>
      </c>
      <c r="L25" s="604" t="s">
        <v>156</v>
      </c>
      <c r="M25" s="592"/>
      <c r="N25" s="55">
        <v>2</v>
      </c>
      <c r="O25" s="55">
        <v>2</v>
      </c>
      <c r="P25" s="57" t="s">
        <v>238</v>
      </c>
      <c r="Q25" s="57" t="s">
        <v>238</v>
      </c>
      <c r="R25" s="106">
        <v>77</v>
      </c>
      <c r="S25" s="246">
        <v>26</v>
      </c>
      <c r="T25" s="106">
        <v>77</v>
      </c>
      <c r="U25" s="57" t="s">
        <v>151</v>
      </c>
      <c r="V25" s="107">
        <v>13</v>
      </c>
      <c r="W25" s="604" t="s">
        <v>156</v>
      </c>
      <c r="X25" s="592"/>
      <c r="Y25" s="108">
        <v>0</v>
      </c>
      <c r="Z25" s="108">
        <v>0</v>
      </c>
      <c r="AA25" s="114">
        <v>0</v>
      </c>
      <c r="AB25" s="114">
        <v>0</v>
      </c>
      <c r="AC25" s="108">
        <v>0</v>
      </c>
      <c r="AD25" s="108">
        <v>0</v>
      </c>
      <c r="AE25" s="108">
        <v>0</v>
      </c>
      <c r="AF25" s="114">
        <v>0</v>
      </c>
      <c r="AG25" s="107">
        <v>0</v>
      </c>
    </row>
    <row r="26" spans="1:33" ht="15.75" customHeight="1">
      <c r="A26" s="82" t="s">
        <v>36</v>
      </c>
      <c r="B26" s="84" t="s">
        <v>2</v>
      </c>
      <c r="C26" s="108">
        <v>1</v>
      </c>
      <c r="D26" s="57" t="s">
        <v>238</v>
      </c>
      <c r="E26" s="55">
        <v>1</v>
      </c>
      <c r="F26" s="57" t="s">
        <v>238</v>
      </c>
      <c r="G26" s="109">
        <v>8</v>
      </c>
      <c r="H26" s="109">
        <v>1</v>
      </c>
      <c r="I26" s="57" t="s">
        <v>238</v>
      </c>
      <c r="J26" s="109">
        <v>8</v>
      </c>
      <c r="K26" s="58" t="s">
        <v>151</v>
      </c>
      <c r="L26" s="82" t="s">
        <v>36</v>
      </c>
      <c r="M26" s="84" t="s">
        <v>2</v>
      </c>
      <c r="N26" s="55">
        <v>1</v>
      </c>
      <c r="O26" s="57" t="s">
        <v>238</v>
      </c>
      <c r="P26" s="55">
        <v>1</v>
      </c>
      <c r="Q26" s="57" t="s">
        <v>238</v>
      </c>
      <c r="R26" s="106">
        <v>8</v>
      </c>
      <c r="S26" s="246">
        <v>1</v>
      </c>
      <c r="T26" s="57" t="s">
        <v>151</v>
      </c>
      <c r="U26" s="106">
        <v>8</v>
      </c>
      <c r="V26" s="58" t="s">
        <v>151</v>
      </c>
      <c r="W26" s="82" t="s">
        <v>36</v>
      </c>
      <c r="X26" s="84" t="s">
        <v>2</v>
      </c>
      <c r="Y26" s="108">
        <v>0</v>
      </c>
      <c r="Z26" s="108">
        <v>0</v>
      </c>
      <c r="AA26" s="114">
        <v>0</v>
      </c>
      <c r="AB26" s="114">
        <v>0</v>
      </c>
      <c r="AC26" s="108">
        <v>0</v>
      </c>
      <c r="AD26" s="108">
        <v>0</v>
      </c>
      <c r="AE26" s="108">
        <v>0</v>
      </c>
      <c r="AF26" s="114">
        <v>0</v>
      </c>
      <c r="AG26" s="107">
        <v>0</v>
      </c>
    </row>
    <row r="27" spans="1:33" ht="15.75" customHeight="1">
      <c r="A27" s="82" t="s">
        <v>37</v>
      </c>
      <c r="B27" s="84" t="s">
        <v>3</v>
      </c>
      <c r="C27" s="108">
        <v>0</v>
      </c>
      <c r="D27" s="108">
        <v>0</v>
      </c>
      <c r="E27" s="55">
        <v>0</v>
      </c>
      <c r="F27" s="108">
        <v>0</v>
      </c>
      <c r="G27" s="109"/>
      <c r="H27" s="109"/>
      <c r="I27" s="109"/>
      <c r="J27" s="109"/>
      <c r="K27" s="165"/>
      <c r="L27" s="82" t="s">
        <v>37</v>
      </c>
      <c r="M27" s="84" t="s">
        <v>3</v>
      </c>
      <c r="N27" s="55">
        <v>0</v>
      </c>
      <c r="O27" s="55">
        <v>0</v>
      </c>
      <c r="P27" s="55">
        <v>0</v>
      </c>
      <c r="Q27" s="57">
        <v>0</v>
      </c>
      <c r="R27" s="106">
        <v>0</v>
      </c>
      <c r="S27" s="246">
        <v>0</v>
      </c>
      <c r="T27" s="106">
        <v>0</v>
      </c>
      <c r="U27" s="106">
        <v>0</v>
      </c>
      <c r="V27" s="107"/>
      <c r="W27" s="82" t="s">
        <v>37</v>
      </c>
      <c r="X27" s="84" t="s">
        <v>3</v>
      </c>
      <c r="Y27" s="108">
        <v>0</v>
      </c>
      <c r="Z27" s="108">
        <v>0</v>
      </c>
      <c r="AA27" s="57">
        <v>0</v>
      </c>
      <c r="AB27" s="57">
        <v>0</v>
      </c>
      <c r="AC27" s="108">
        <v>0</v>
      </c>
      <c r="AD27" s="108">
        <v>0</v>
      </c>
      <c r="AE27" s="108">
        <v>0</v>
      </c>
      <c r="AF27" s="57">
        <v>0</v>
      </c>
      <c r="AG27" s="107">
        <v>0</v>
      </c>
    </row>
    <row r="28" spans="1:33" ht="15.75" customHeight="1">
      <c r="A28" s="82"/>
      <c r="B28" s="84" t="s">
        <v>4</v>
      </c>
      <c r="C28" s="108">
        <v>1</v>
      </c>
      <c r="D28" s="108">
        <v>1</v>
      </c>
      <c r="E28" s="57" t="s">
        <v>238</v>
      </c>
      <c r="F28" s="57" t="s">
        <v>238</v>
      </c>
      <c r="G28" s="109">
        <v>46</v>
      </c>
      <c r="H28" s="109">
        <v>16</v>
      </c>
      <c r="I28" s="109">
        <v>46</v>
      </c>
      <c r="J28" s="57" t="s">
        <v>151</v>
      </c>
      <c r="K28" s="165">
        <v>6</v>
      </c>
      <c r="L28" s="82"/>
      <c r="M28" s="84" t="s">
        <v>4</v>
      </c>
      <c r="N28" s="55">
        <v>1</v>
      </c>
      <c r="O28" s="55">
        <v>1</v>
      </c>
      <c r="P28" s="57" t="s">
        <v>238</v>
      </c>
      <c r="Q28" s="57" t="s">
        <v>238</v>
      </c>
      <c r="R28" s="106">
        <v>46</v>
      </c>
      <c r="S28" s="246">
        <v>16</v>
      </c>
      <c r="T28" s="106">
        <v>46</v>
      </c>
      <c r="U28" s="57" t="s">
        <v>238</v>
      </c>
      <c r="V28" s="107">
        <v>6</v>
      </c>
      <c r="W28" s="82"/>
      <c r="X28" s="84" t="s">
        <v>4</v>
      </c>
      <c r="Y28" s="108">
        <v>0</v>
      </c>
      <c r="Z28" s="108">
        <v>0</v>
      </c>
      <c r="AA28" s="57">
        <v>0</v>
      </c>
      <c r="AB28" s="57">
        <v>0</v>
      </c>
      <c r="AC28" s="108">
        <v>0</v>
      </c>
      <c r="AD28" s="108">
        <v>0</v>
      </c>
      <c r="AE28" s="108">
        <v>0</v>
      </c>
      <c r="AF28" s="57">
        <v>0</v>
      </c>
      <c r="AG28" s="107">
        <v>0</v>
      </c>
    </row>
    <row r="29" spans="1:33" ht="15.75" customHeight="1">
      <c r="A29" s="82"/>
      <c r="B29" s="84" t="s">
        <v>5</v>
      </c>
      <c r="C29" s="108">
        <v>1</v>
      </c>
      <c r="D29" s="108">
        <v>1</v>
      </c>
      <c r="E29" s="57" t="s">
        <v>238</v>
      </c>
      <c r="F29" s="57" t="s">
        <v>238</v>
      </c>
      <c r="G29" s="109">
        <v>59</v>
      </c>
      <c r="H29" s="109">
        <v>15</v>
      </c>
      <c r="I29" s="109">
        <v>59</v>
      </c>
      <c r="J29" s="57" t="s">
        <v>151</v>
      </c>
      <c r="K29" s="165">
        <v>6</v>
      </c>
      <c r="L29" s="82"/>
      <c r="M29" s="84" t="s">
        <v>5</v>
      </c>
      <c r="N29" s="55">
        <v>1</v>
      </c>
      <c r="O29" s="55">
        <v>1</v>
      </c>
      <c r="P29" s="57" t="s">
        <v>238</v>
      </c>
      <c r="Q29" s="57" t="s">
        <v>238</v>
      </c>
      <c r="R29" s="106">
        <v>59</v>
      </c>
      <c r="S29" s="246">
        <v>15</v>
      </c>
      <c r="T29" s="106">
        <v>59</v>
      </c>
      <c r="U29" s="57" t="s">
        <v>238</v>
      </c>
      <c r="V29" s="107">
        <v>6</v>
      </c>
      <c r="W29" s="82"/>
      <c r="X29" s="84" t="s">
        <v>5</v>
      </c>
      <c r="Y29" s="108">
        <v>0</v>
      </c>
      <c r="Z29" s="108">
        <v>0</v>
      </c>
      <c r="AA29" s="57">
        <v>0</v>
      </c>
      <c r="AB29" s="57">
        <v>0</v>
      </c>
      <c r="AC29" s="108">
        <v>0</v>
      </c>
      <c r="AD29" s="108">
        <v>0</v>
      </c>
      <c r="AE29" s="108">
        <v>0</v>
      </c>
      <c r="AF29" s="57">
        <v>0</v>
      </c>
      <c r="AG29" s="107">
        <v>0</v>
      </c>
    </row>
    <row r="30" spans="1:33" ht="15.75" customHeight="1">
      <c r="A30" s="82"/>
      <c r="B30" s="84" t="s">
        <v>6</v>
      </c>
      <c r="C30" s="108">
        <v>0</v>
      </c>
      <c r="D30" s="108">
        <v>0</v>
      </c>
      <c r="E30" s="55">
        <v>0</v>
      </c>
      <c r="F30" s="108">
        <v>0</v>
      </c>
      <c r="G30" s="109"/>
      <c r="H30" s="109"/>
      <c r="I30" s="109"/>
      <c r="J30" s="109"/>
      <c r="K30" s="165"/>
      <c r="L30" s="82"/>
      <c r="M30" s="84" t="s">
        <v>6</v>
      </c>
      <c r="N30" s="55">
        <v>0</v>
      </c>
      <c r="O30" s="55">
        <v>0</v>
      </c>
      <c r="P30" s="57">
        <v>0</v>
      </c>
      <c r="Q30" s="57">
        <v>0</v>
      </c>
      <c r="R30" s="106">
        <v>0</v>
      </c>
      <c r="S30" s="246">
        <v>0</v>
      </c>
      <c r="T30" s="106">
        <v>0</v>
      </c>
      <c r="U30" s="106">
        <v>0</v>
      </c>
      <c r="V30" s="107"/>
      <c r="W30" s="82"/>
      <c r="X30" s="84" t="s">
        <v>6</v>
      </c>
      <c r="Y30" s="108">
        <v>0</v>
      </c>
      <c r="Z30" s="108">
        <v>0</v>
      </c>
      <c r="AA30" s="57">
        <v>0</v>
      </c>
      <c r="AB30" s="57">
        <v>0</v>
      </c>
      <c r="AC30" s="108">
        <v>0</v>
      </c>
      <c r="AD30" s="108">
        <v>0</v>
      </c>
      <c r="AE30" s="108">
        <v>0</v>
      </c>
      <c r="AF30" s="57">
        <v>0</v>
      </c>
      <c r="AG30" s="107">
        <v>0</v>
      </c>
    </row>
    <row r="31" spans="1:33" ht="15.75" customHeight="1">
      <c r="A31" s="82" t="s">
        <v>38</v>
      </c>
      <c r="B31" s="84" t="s">
        <v>7</v>
      </c>
      <c r="C31" s="108">
        <v>0</v>
      </c>
      <c r="D31" s="108">
        <v>0</v>
      </c>
      <c r="E31" s="55">
        <v>0</v>
      </c>
      <c r="F31" s="108">
        <v>0</v>
      </c>
      <c r="G31" s="109"/>
      <c r="H31" s="109"/>
      <c r="I31" s="109"/>
      <c r="J31" s="109"/>
      <c r="K31" s="165"/>
      <c r="L31" s="82" t="s">
        <v>38</v>
      </c>
      <c r="M31" s="84" t="s">
        <v>7</v>
      </c>
      <c r="N31" s="55">
        <v>0</v>
      </c>
      <c r="O31" s="55">
        <v>0</v>
      </c>
      <c r="P31" s="57">
        <v>0</v>
      </c>
      <c r="Q31" s="57">
        <v>0</v>
      </c>
      <c r="R31" s="106">
        <v>0</v>
      </c>
      <c r="S31" s="246">
        <v>0</v>
      </c>
      <c r="T31" s="106">
        <v>0</v>
      </c>
      <c r="U31" s="106">
        <v>0</v>
      </c>
      <c r="V31" s="107"/>
      <c r="W31" s="82" t="s">
        <v>38</v>
      </c>
      <c r="X31" s="84" t="s">
        <v>7</v>
      </c>
      <c r="Y31" s="108">
        <v>0</v>
      </c>
      <c r="Z31" s="108">
        <v>0</v>
      </c>
      <c r="AA31" s="57">
        <v>0</v>
      </c>
      <c r="AB31" s="57">
        <v>0</v>
      </c>
      <c r="AC31" s="108">
        <v>0</v>
      </c>
      <c r="AD31" s="108">
        <v>0</v>
      </c>
      <c r="AE31" s="108">
        <v>0</v>
      </c>
      <c r="AF31" s="57">
        <v>0</v>
      </c>
      <c r="AG31" s="107">
        <v>0</v>
      </c>
    </row>
    <row r="32" spans="1:33" ht="15.75" customHeight="1">
      <c r="A32" s="82"/>
      <c r="B32" s="84" t="s">
        <v>8</v>
      </c>
      <c r="C32" s="108">
        <v>0</v>
      </c>
      <c r="D32" s="108">
        <v>0</v>
      </c>
      <c r="E32" s="55">
        <v>0</v>
      </c>
      <c r="F32" s="108">
        <v>0</v>
      </c>
      <c r="G32" s="109"/>
      <c r="H32" s="109"/>
      <c r="I32" s="109"/>
      <c r="J32" s="109"/>
      <c r="K32" s="165"/>
      <c r="L32" s="82"/>
      <c r="M32" s="84" t="s">
        <v>8</v>
      </c>
      <c r="N32" s="55">
        <v>0</v>
      </c>
      <c r="O32" s="55">
        <v>0</v>
      </c>
      <c r="P32" s="57">
        <v>0</v>
      </c>
      <c r="Q32" s="57">
        <v>0</v>
      </c>
      <c r="R32" s="106">
        <v>0</v>
      </c>
      <c r="S32" s="246">
        <v>0</v>
      </c>
      <c r="T32" s="106">
        <v>0</v>
      </c>
      <c r="U32" s="106">
        <v>0</v>
      </c>
      <c r="V32" s="107"/>
      <c r="W32" s="82"/>
      <c r="X32" s="84" t="s">
        <v>8</v>
      </c>
      <c r="Y32" s="108">
        <v>0</v>
      </c>
      <c r="Z32" s="108">
        <v>0</v>
      </c>
      <c r="AA32" s="57">
        <v>0</v>
      </c>
      <c r="AB32" s="57">
        <v>0</v>
      </c>
      <c r="AC32" s="108">
        <v>0</v>
      </c>
      <c r="AD32" s="108">
        <v>0</v>
      </c>
      <c r="AE32" s="108">
        <v>0</v>
      </c>
      <c r="AF32" s="57">
        <v>0</v>
      </c>
      <c r="AG32" s="107">
        <v>0</v>
      </c>
    </row>
    <row r="33" spans="1:33" ht="15.75" customHeight="1">
      <c r="A33" s="82"/>
      <c r="B33" s="84" t="s">
        <v>9</v>
      </c>
      <c r="C33" s="108">
        <v>1</v>
      </c>
      <c r="D33" s="108">
        <v>1</v>
      </c>
      <c r="E33" s="57" t="s">
        <v>238</v>
      </c>
      <c r="F33" s="57" t="s">
        <v>238</v>
      </c>
      <c r="G33" s="109">
        <v>62</v>
      </c>
      <c r="H33" s="109">
        <v>25</v>
      </c>
      <c r="I33" s="109">
        <v>62</v>
      </c>
      <c r="J33" s="57" t="s">
        <v>151</v>
      </c>
      <c r="K33" s="165">
        <v>20</v>
      </c>
      <c r="L33" s="82"/>
      <c r="M33" s="84" t="s">
        <v>9</v>
      </c>
      <c r="N33" s="55">
        <v>1</v>
      </c>
      <c r="O33" s="55">
        <v>1</v>
      </c>
      <c r="P33" s="57" t="s">
        <v>238</v>
      </c>
      <c r="Q33" s="57" t="s">
        <v>238</v>
      </c>
      <c r="R33" s="106">
        <v>62</v>
      </c>
      <c r="S33" s="246">
        <v>25</v>
      </c>
      <c r="T33" s="106">
        <v>62</v>
      </c>
      <c r="U33" s="57" t="s">
        <v>238</v>
      </c>
      <c r="V33" s="107">
        <v>20</v>
      </c>
      <c r="W33" s="82"/>
      <c r="X33" s="84" t="s">
        <v>9</v>
      </c>
      <c r="Y33" s="108">
        <v>0</v>
      </c>
      <c r="Z33" s="108">
        <v>0</v>
      </c>
      <c r="AA33" s="57">
        <v>0</v>
      </c>
      <c r="AB33" s="57">
        <v>0</v>
      </c>
      <c r="AC33" s="108">
        <v>0</v>
      </c>
      <c r="AD33" s="108">
        <v>0</v>
      </c>
      <c r="AE33" s="108">
        <v>0</v>
      </c>
      <c r="AF33" s="57">
        <v>0</v>
      </c>
      <c r="AG33" s="107">
        <v>0</v>
      </c>
    </row>
    <row r="34" spans="1:33" ht="15.75" customHeight="1">
      <c r="A34" s="82" t="s">
        <v>39</v>
      </c>
      <c r="B34" s="84" t="s">
        <v>10</v>
      </c>
      <c r="C34" s="108">
        <v>0</v>
      </c>
      <c r="D34" s="108">
        <v>0</v>
      </c>
      <c r="E34" s="57">
        <v>0</v>
      </c>
      <c r="F34" s="114">
        <v>0</v>
      </c>
      <c r="G34" s="109"/>
      <c r="H34" s="109"/>
      <c r="I34" s="109"/>
      <c r="J34" s="109"/>
      <c r="K34" s="165"/>
      <c r="L34" s="82" t="s">
        <v>39</v>
      </c>
      <c r="M34" s="84" t="s">
        <v>10</v>
      </c>
      <c r="N34" s="55">
        <v>0</v>
      </c>
      <c r="O34" s="55">
        <v>0</v>
      </c>
      <c r="P34" s="57">
        <v>0</v>
      </c>
      <c r="Q34" s="57">
        <v>0</v>
      </c>
      <c r="R34" s="106">
        <v>0</v>
      </c>
      <c r="S34" s="246">
        <v>0</v>
      </c>
      <c r="T34" s="106">
        <v>0</v>
      </c>
      <c r="U34" s="106">
        <v>0</v>
      </c>
      <c r="V34" s="107"/>
      <c r="W34" s="82" t="s">
        <v>39</v>
      </c>
      <c r="X34" s="84" t="s">
        <v>10</v>
      </c>
      <c r="Y34" s="108">
        <v>0</v>
      </c>
      <c r="Z34" s="108">
        <v>0</v>
      </c>
      <c r="AA34" s="57">
        <v>0</v>
      </c>
      <c r="AB34" s="57">
        <v>0</v>
      </c>
      <c r="AC34" s="108">
        <v>0</v>
      </c>
      <c r="AD34" s="108">
        <v>0</v>
      </c>
      <c r="AE34" s="108">
        <v>0</v>
      </c>
      <c r="AF34" s="57">
        <v>0</v>
      </c>
      <c r="AG34" s="107">
        <v>0</v>
      </c>
    </row>
    <row r="35" spans="1:33" ht="15.75" customHeight="1">
      <c r="A35" s="82"/>
      <c r="B35" s="84" t="s">
        <v>11</v>
      </c>
      <c r="C35" s="108">
        <v>0</v>
      </c>
      <c r="D35" s="108">
        <v>0</v>
      </c>
      <c r="E35" s="57">
        <v>0</v>
      </c>
      <c r="F35" s="114">
        <v>0</v>
      </c>
      <c r="G35" s="109"/>
      <c r="H35" s="109"/>
      <c r="I35" s="109"/>
      <c r="J35" s="109"/>
      <c r="K35" s="165"/>
      <c r="L35" s="82"/>
      <c r="M35" s="84" t="s">
        <v>11</v>
      </c>
      <c r="N35" s="55">
        <v>0</v>
      </c>
      <c r="O35" s="55">
        <v>0</v>
      </c>
      <c r="P35" s="57">
        <v>0</v>
      </c>
      <c r="Q35" s="57">
        <v>0</v>
      </c>
      <c r="R35" s="106">
        <v>0</v>
      </c>
      <c r="S35" s="246">
        <v>0</v>
      </c>
      <c r="T35" s="106">
        <v>0</v>
      </c>
      <c r="U35" s="106">
        <v>0</v>
      </c>
      <c r="V35" s="107"/>
      <c r="W35" s="82"/>
      <c r="X35" s="84" t="s">
        <v>11</v>
      </c>
      <c r="Y35" s="108">
        <v>0</v>
      </c>
      <c r="Z35" s="108">
        <v>0</v>
      </c>
      <c r="AA35" s="57">
        <v>0</v>
      </c>
      <c r="AB35" s="57">
        <v>0</v>
      </c>
      <c r="AC35" s="108">
        <v>0</v>
      </c>
      <c r="AD35" s="108">
        <v>0</v>
      </c>
      <c r="AE35" s="108">
        <v>0</v>
      </c>
      <c r="AF35" s="57">
        <v>0</v>
      </c>
      <c r="AG35" s="107">
        <v>0</v>
      </c>
    </row>
    <row r="36" spans="1:33" ht="15.75" customHeight="1">
      <c r="A36" s="82" t="s">
        <v>40</v>
      </c>
      <c r="B36" s="84" t="s">
        <v>12</v>
      </c>
      <c r="C36" s="108">
        <v>1</v>
      </c>
      <c r="D36" s="108">
        <v>1</v>
      </c>
      <c r="E36" s="57" t="s">
        <v>238</v>
      </c>
      <c r="F36" s="57" t="s">
        <v>238</v>
      </c>
      <c r="G36" s="109">
        <v>49</v>
      </c>
      <c r="H36" s="109">
        <v>14</v>
      </c>
      <c r="I36" s="109">
        <v>49</v>
      </c>
      <c r="J36" s="57" t="s">
        <v>151</v>
      </c>
      <c r="K36" s="165">
        <v>6</v>
      </c>
      <c r="L36" s="82" t="s">
        <v>40</v>
      </c>
      <c r="M36" s="84" t="s">
        <v>12</v>
      </c>
      <c r="N36" s="55">
        <v>1</v>
      </c>
      <c r="O36" s="55">
        <v>1</v>
      </c>
      <c r="P36" s="57" t="s">
        <v>238</v>
      </c>
      <c r="Q36" s="57" t="s">
        <v>238</v>
      </c>
      <c r="R36" s="106">
        <v>49</v>
      </c>
      <c r="S36" s="246">
        <v>14</v>
      </c>
      <c r="T36" s="106">
        <v>49</v>
      </c>
      <c r="U36" s="57" t="s">
        <v>238</v>
      </c>
      <c r="V36" s="107">
        <v>6</v>
      </c>
      <c r="W36" s="82" t="s">
        <v>40</v>
      </c>
      <c r="X36" s="84" t="s">
        <v>12</v>
      </c>
      <c r="Y36" s="108">
        <v>0</v>
      </c>
      <c r="Z36" s="108">
        <v>0</v>
      </c>
      <c r="AA36" s="57">
        <v>0</v>
      </c>
      <c r="AB36" s="57">
        <v>0</v>
      </c>
      <c r="AC36" s="108">
        <v>0</v>
      </c>
      <c r="AD36" s="108">
        <v>0</v>
      </c>
      <c r="AE36" s="108">
        <v>0</v>
      </c>
      <c r="AF36" s="57">
        <v>0</v>
      </c>
      <c r="AG36" s="107">
        <v>0</v>
      </c>
    </row>
    <row r="37" spans="1:33" ht="15.75" customHeight="1">
      <c r="A37" s="82"/>
      <c r="B37" s="84" t="s">
        <v>13</v>
      </c>
      <c r="C37" s="108">
        <v>0</v>
      </c>
      <c r="D37" s="108">
        <v>0</v>
      </c>
      <c r="E37" s="55">
        <v>0</v>
      </c>
      <c r="F37" s="108">
        <v>0</v>
      </c>
      <c r="G37" s="109"/>
      <c r="H37" s="109"/>
      <c r="I37" s="109"/>
      <c r="J37" s="109"/>
      <c r="K37" s="165"/>
      <c r="L37" s="82"/>
      <c r="M37" s="84" t="s">
        <v>13</v>
      </c>
      <c r="N37" s="55">
        <v>0</v>
      </c>
      <c r="O37" s="55">
        <v>0</v>
      </c>
      <c r="P37" s="57">
        <v>0</v>
      </c>
      <c r="Q37" s="57">
        <v>0</v>
      </c>
      <c r="R37" s="106">
        <v>0</v>
      </c>
      <c r="S37" s="246">
        <v>0</v>
      </c>
      <c r="T37" s="106">
        <v>0</v>
      </c>
      <c r="U37" s="106">
        <v>0</v>
      </c>
      <c r="V37" s="107"/>
      <c r="W37" s="82"/>
      <c r="X37" s="84" t="s">
        <v>13</v>
      </c>
      <c r="Y37" s="108">
        <v>0</v>
      </c>
      <c r="Z37" s="108">
        <v>0</v>
      </c>
      <c r="AA37" s="57">
        <v>0</v>
      </c>
      <c r="AB37" s="57">
        <v>0</v>
      </c>
      <c r="AC37" s="108">
        <v>0</v>
      </c>
      <c r="AD37" s="108">
        <v>0</v>
      </c>
      <c r="AE37" s="108">
        <v>0</v>
      </c>
      <c r="AF37" s="57">
        <v>0</v>
      </c>
      <c r="AG37" s="107">
        <v>0</v>
      </c>
    </row>
    <row r="38" spans="1:33" ht="15.75" customHeight="1">
      <c r="A38" s="82" t="s">
        <v>41</v>
      </c>
      <c r="B38" s="84" t="s">
        <v>14</v>
      </c>
      <c r="C38" s="108">
        <v>0</v>
      </c>
      <c r="D38" s="108">
        <v>0</v>
      </c>
      <c r="E38" s="55">
        <v>0</v>
      </c>
      <c r="F38" s="108">
        <v>0</v>
      </c>
      <c r="G38" s="109"/>
      <c r="H38" s="109"/>
      <c r="I38" s="109"/>
      <c r="J38" s="109"/>
      <c r="K38" s="165"/>
      <c r="L38" s="82" t="s">
        <v>41</v>
      </c>
      <c r="M38" s="84" t="s">
        <v>14</v>
      </c>
      <c r="N38" s="55">
        <v>0</v>
      </c>
      <c r="O38" s="55">
        <v>0</v>
      </c>
      <c r="P38" s="57">
        <v>0</v>
      </c>
      <c r="Q38" s="57">
        <v>0</v>
      </c>
      <c r="R38" s="106">
        <v>0</v>
      </c>
      <c r="S38" s="246">
        <v>0</v>
      </c>
      <c r="T38" s="106">
        <v>0</v>
      </c>
      <c r="U38" s="106">
        <v>0</v>
      </c>
      <c r="V38" s="107"/>
      <c r="W38" s="82" t="s">
        <v>41</v>
      </c>
      <c r="X38" s="84" t="s">
        <v>14</v>
      </c>
      <c r="Y38" s="108">
        <v>0</v>
      </c>
      <c r="Z38" s="108">
        <v>0</v>
      </c>
      <c r="AA38" s="57">
        <v>0</v>
      </c>
      <c r="AB38" s="57">
        <v>0</v>
      </c>
      <c r="AC38" s="108">
        <v>0</v>
      </c>
      <c r="AD38" s="108">
        <v>0</v>
      </c>
      <c r="AE38" s="108">
        <v>0</v>
      </c>
      <c r="AF38" s="57">
        <v>0</v>
      </c>
      <c r="AG38" s="107">
        <v>0</v>
      </c>
    </row>
    <row r="39" spans="1:33" ht="15.75" customHeight="1">
      <c r="A39" s="82"/>
      <c r="B39" s="84" t="s">
        <v>15</v>
      </c>
      <c r="C39" s="108">
        <v>1</v>
      </c>
      <c r="D39" s="108">
        <v>1</v>
      </c>
      <c r="E39" s="57" t="s">
        <v>238</v>
      </c>
      <c r="F39" s="57" t="s">
        <v>238</v>
      </c>
      <c r="G39" s="109">
        <v>53</v>
      </c>
      <c r="H39" s="109">
        <v>8</v>
      </c>
      <c r="I39" s="109">
        <v>53</v>
      </c>
      <c r="J39" s="57" t="s">
        <v>151</v>
      </c>
      <c r="K39" s="165">
        <v>15</v>
      </c>
      <c r="L39" s="82"/>
      <c r="M39" s="84" t="s">
        <v>15</v>
      </c>
      <c r="N39" s="55">
        <v>1</v>
      </c>
      <c r="O39" s="55">
        <v>1</v>
      </c>
      <c r="P39" s="57" t="s">
        <v>238</v>
      </c>
      <c r="Q39" s="57" t="s">
        <v>238</v>
      </c>
      <c r="R39" s="106">
        <v>53</v>
      </c>
      <c r="S39" s="246">
        <v>8</v>
      </c>
      <c r="T39" s="106">
        <v>53</v>
      </c>
      <c r="U39" s="57" t="s">
        <v>238</v>
      </c>
      <c r="V39" s="107">
        <v>15</v>
      </c>
      <c r="W39" s="82"/>
      <c r="X39" s="84" t="s">
        <v>15</v>
      </c>
      <c r="Y39" s="108">
        <v>0</v>
      </c>
      <c r="Z39" s="108">
        <v>0</v>
      </c>
      <c r="AA39" s="57">
        <v>0</v>
      </c>
      <c r="AB39" s="57">
        <v>0</v>
      </c>
      <c r="AC39" s="108">
        <v>0</v>
      </c>
      <c r="AD39" s="108">
        <v>0</v>
      </c>
      <c r="AE39" s="108">
        <v>0</v>
      </c>
      <c r="AF39" s="57">
        <v>0</v>
      </c>
      <c r="AG39" s="107">
        <v>0</v>
      </c>
    </row>
    <row r="40" spans="1:33" ht="15.75" customHeight="1">
      <c r="A40" s="82"/>
      <c r="B40" s="84" t="s">
        <v>16</v>
      </c>
      <c r="C40" s="108">
        <v>1</v>
      </c>
      <c r="D40" s="108">
        <v>1</v>
      </c>
      <c r="E40" s="57" t="s">
        <v>238</v>
      </c>
      <c r="F40" s="57" t="s">
        <v>238</v>
      </c>
      <c r="G40" s="109">
        <v>53</v>
      </c>
      <c r="H40" s="109">
        <v>18</v>
      </c>
      <c r="I40" s="109">
        <v>53</v>
      </c>
      <c r="J40" s="57" t="s">
        <v>151</v>
      </c>
      <c r="K40" s="165">
        <v>6</v>
      </c>
      <c r="L40" s="82"/>
      <c r="M40" s="84" t="s">
        <v>16</v>
      </c>
      <c r="N40" s="55">
        <v>1</v>
      </c>
      <c r="O40" s="55">
        <v>1</v>
      </c>
      <c r="P40" s="57" t="s">
        <v>238</v>
      </c>
      <c r="Q40" s="57" t="s">
        <v>238</v>
      </c>
      <c r="R40" s="106">
        <v>53</v>
      </c>
      <c r="S40" s="246">
        <v>18</v>
      </c>
      <c r="T40" s="106">
        <v>53</v>
      </c>
      <c r="U40" s="57" t="s">
        <v>238</v>
      </c>
      <c r="V40" s="107">
        <v>6</v>
      </c>
      <c r="W40" s="82"/>
      <c r="X40" s="84" t="s">
        <v>16</v>
      </c>
      <c r="Y40" s="108">
        <v>0</v>
      </c>
      <c r="Z40" s="108">
        <v>0</v>
      </c>
      <c r="AA40" s="57">
        <v>0</v>
      </c>
      <c r="AB40" s="57">
        <v>0</v>
      </c>
      <c r="AC40" s="108">
        <v>0</v>
      </c>
      <c r="AD40" s="108">
        <v>0</v>
      </c>
      <c r="AE40" s="108">
        <v>0</v>
      </c>
      <c r="AF40" s="57">
        <v>0</v>
      </c>
      <c r="AG40" s="107">
        <v>0</v>
      </c>
    </row>
    <row r="41" spans="1:33" ht="15.75" customHeight="1">
      <c r="A41" s="82"/>
      <c r="B41" s="84" t="s">
        <v>17</v>
      </c>
      <c r="C41" s="108">
        <v>1</v>
      </c>
      <c r="D41" s="108">
        <v>1</v>
      </c>
      <c r="E41" s="57" t="s">
        <v>238</v>
      </c>
      <c r="F41" s="57" t="s">
        <v>238</v>
      </c>
      <c r="G41" s="109">
        <v>53</v>
      </c>
      <c r="H41" s="109">
        <v>4</v>
      </c>
      <c r="I41" s="109">
        <v>53</v>
      </c>
      <c r="J41" s="57" t="s">
        <v>151</v>
      </c>
      <c r="K41" s="165">
        <v>6</v>
      </c>
      <c r="L41" s="82"/>
      <c r="M41" s="84" t="s">
        <v>17</v>
      </c>
      <c r="N41" s="55">
        <v>0</v>
      </c>
      <c r="O41" s="55">
        <v>0</v>
      </c>
      <c r="P41" s="57">
        <v>0</v>
      </c>
      <c r="Q41" s="57">
        <v>0</v>
      </c>
      <c r="R41" s="106">
        <v>0</v>
      </c>
      <c r="S41" s="246">
        <v>0</v>
      </c>
      <c r="T41" s="57"/>
      <c r="U41" s="106">
        <v>0</v>
      </c>
      <c r="V41" s="107"/>
      <c r="W41" s="82"/>
      <c r="X41" s="84" t="s">
        <v>17</v>
      </c>
      <c r="Y41" s="108">
        <v>1</v>
      </c>
      <c r="Z41" s="108">
        <v>1</v>
      </c>
      <c r="AA41" s="57" t="s">
        <v>238</v>
      </c>
      <c r="AB41" s="57" t="s">
        <v>238</v>
      </c>
      <c r="AC41" s="108">
        <v>53</v>
      </c>
      <c r="AD41" s="108">
        <v>4</v>
      </c>
      <c r="AE41" s="108">
        <v>53</v>
      </c>
      <c r="AF41" s="57" t="s">
        <v>238</v>
      </c>
      <c r="AG41" s="107">
        <v>6</v>
      </c>
    </row>
    <row r="42" spans="1:33" ht="15.75" customHeight="1">
      <c r="A42" s="82" t="s">
        <v>42</v>
      </c>
      <c r="B42" s="84" t="s">
        <v>18</v>
      </c>
      <c r="C42" s="108">
        <v>1</v>
      </c>
      <c r="D42" s="108">
        <v>1</v>
      </c>
      <c r="E42" s="57" t="s">
        <v>238</v>
      </c>
      <c r="F42" s="57" t="s">
        <v>238</v>
      </c>
      <c r="G42" s="109">
        <v>35</v>
      </c>
      <c r="H42" s="109">
        <v>5</v>
      </c>
      <c r="I42" s="109">
        <v>35</v>
      </c>
      <c r="J42" s="57" t="s">
        <v>151</v>
      </c>
      <c r="K42" s="165">
        <v>12</v>
      </c>
      <c r="L42" s="82" t="s">
        <v>42</v>
      </c>
      <c r="M42" s="84" t="s">
        <v>18</v>
      </c>
      <c r="N42" s="55">
        <v>1</v>
      </c>
      <c r="O42" s="55">
        <v>1</v>
      </c>
      <c r="P42" s="57" t="s">
        <v>238</v>
      </c>
      <c r="Q42" s="57" t="s">
        <v>238</v>
      </c>
      <c r="R42" s="106">
        <v>35</v>
      </c>
      <c r="S42" s="246">
        <v>5</v>
      </c>
      <c r="T42" s="57">
        <v>35</v>
      </c>
      <c r="U42" s="57" t="s">
        <v>238</v>
      </c>
      <c r="V42" s="107">
        <v>12</v>
      </c>
      <c r="W42" s="82" t="s">
        <v>42</v>
      </c>
      <c r="X42" s="84" t="s">
        <v>18</v>
      </c>
      <c r="Y42" s="108">
        <v>0</v>
      </c>
      <c r="Z42" s="108">
        <v>0</v>
      </c>
      <c r="AA42" s="57">
        <v>0</v>
      </c>
      <c r="AB42" s="57">
        <v>0</v>
      </c>
      <c r="AC42" s="108">
        <v>0</v>
      </c>
      <c r="AD42" s="108">
        <v>0</v>
      </c>
      <c r="AE42" s="108">
        <v>0</v>
      </c>
      <c r="AF42" s="57">
        <v>0</v>
      </c>
      <c r="AG42" s="56">
        <v>0</v>
      </c>
    </row>
    <row r="43" spans="1:33" ht="15.75" customHeight="1">
      <c r="A43" s="82"/>
      <c r="B43" s="84" t="s">
        <v>19</v>
      </c>
      <c r="C43" s="108">
        <v>1</v>
      </c>
      <c r="D43" s="108">
        <v>1</v>
      </c>
      <c r="E43" s="57" t="s">
        <v>238</v>
      </c>
      <c r="F43" s="57" t="s">
        <v>238</v>
      </c>
      <c r="G43" s="109">
        <v>33</v>
      </c>
      <c r="H43" s="109">
        <v>10</v>
      </c>
      <c r="I43" s="109">
        <v>33</v>
      </c>
      <c r="J43" s="57" t="s">
        <v>151</v>
      </c>
      <c r="K43" s="165">
        <v>5</v>
      </c>
      <c r="L43" s="82"/>
      <c r="M43" s="84" t="s">
        <v>19</v>
      </c>
      <c r="N43" s="55">
        <v>1</v>
      </c>
      <c r="O43" s="55">
        <v>1</v>
      </c>
      <c r="P43" s="57" t="s">
        <v>238</v>
      </c>
      <c r="Q43" s="57" t="s">
        <v>238</v>
      </c>
      <c r="R43" s="106">
        <v>33</v>
      </c>
      <c r="S43" s="246">
        <v>10</v>
      </c>
      <c r="T43" s="106">
        <v>33</v>
      </c>
      <c r="U43" s="57" t="s">
        <v>238</v>
      </c>
      <c r="V43" s="107">
        <v>5</v>
      </c>
      <c r="W43" s="82"/>
      <c r="X43" s="84" t="s">
        <v>19</v>
      </c>
      <c r="Y43" s="108">
        <v>0</v>
      </c>
      <c r="Z43" s="108">
        <v>0</v>
      </c>
      <c r="AA43" s="57">
        <v>0</v>
      </c>
      <c r="AB43" s="57">
        <v>0</v>
      </c>
      <c r="AC43" s="108">
        <v>0</v>
      </c>
      <c r="AD43" s="108">
        <v>0</v>
      </c>
      <c r="AE43" s="108">
        <v>0</v>
      </c>
      <c r="AF43" s="57">
        <v>0</v>
      </c>
      <c r="AG43" s="56">
        <v>0</v>
      </c>
    </row>
    <row r="44" spans="1:33" ht="15.75" customHeight="1">
      <c r="A44" s="82"/>
      <c r="B44" s="84" t="s">
        <v>20</v>
      </c>
      <c r="C44" s="108">
        <v>0</v>
      </c>
      <c r="D44" s="108">
        <v>0</v>
      </c>
      <c r="E44" s="55">
        <v>0</v>
      </c>
      <c r="F44" s="108">
        <v>0</v>
      </c>
      <c r="G44" s="109">
        <v>0</v>
      </c>
      <c r="H44" s="109">
        <v>0</v>
      </c>
      <c r="I44" s="109">
        <v>0</v>
      </c>
      <c r="J44" s="109">
        <v>0</v>
      </c>
      <c r="K44" s="165">
        <v>0</v>
      </c>
      <c r="L44" s="82"/>
      <c r="M44" s="84" t="s">
        <v>20</v>
      </c>
      <c r="N44" s="55">
        <v>0</v>
      </c>
      <c r="O44" s="55">
        <v>0</v>
      </c>
      <c r="P44" s="57">
        <v>0</v>
      </c>
      <c r="Q44" s="57">
        <v>0</v>
      </c>
      <c r="R44" s="106">
        <v>0</v>
      </c>
      <c r="S44" s="246">
        <v>0</v>
      </c>
      <c r="T44" s="106">
        <v>0</v>
      </c>
      <c r="U44" s="106">
        <v>0</v>
      </c>
      <c r="V44" s="107"/>
      <c r="W44" s="82"/>
      <c r="X44" s="84" t="s">
        <v>20</v>
      </c>
      <c r="Y44" s="108">
        <v>0</v>
      </c>
      <c r="Z44" s="108">
        <v>0</v>
      </c>
      <c r="AA44" s="57">
        <v>0</v>
      </c>
      <c r="AB44" s="57">
        <v>0</v>
      </c>
      <c r="AC44" s="108">
        <v>0</v>
      </c>
      <c r="AD44" s="108">
        <v>0</v>
      </c>
      <c r="AE44" s="108">
        <v>0</v>
      </c>
      <c r="AF44" s="57">
        <v>0</v>
      </c>
      <c r="AG44" s="56">
        <v>0</v>
      </c>
    </row>
    <row r="45" spans="1:33" ht="15.75" customHeight="1">
      <c r="A45" s="82"/>
      <c r="B45" s="84" t="s">
        <v>21</v>
      </c>
      <c r="C45" s="108">
        <v>0</v>
      </c>
      <c r="D45" s="108">
        <v>0</v>
      </c>
      <c r="E45" s="55">
        <v>0</v>
      </c>
      <c r="F45" s="108">
        <v>0</v>
      </c>
      <c r="G45" s="109">
        <v>0</v>
      </c>
      <c r="H45" s="109">
        <v>0</v>
      </c>
      <c r="I45" s="109">
        <v>0</v>
      </c>
      <c r="J45" s="109">
        <v>0</v>
      </c>
      <c r="K45" s="165">
        <v>0</v>
      </c>
      <c r="L45" s="82"/>
      <c r="M45" s="84" t="s">
        <v>21</v>
      </c>
      <c r="N45" s="55">
        <v>0</v>
      </c>
      <c r="O45" s="55">
        <v>0</v>
      </c>
      <c r="P45" s="57">
        <v>0</v>
      </c>
      <c r="Q45" s="57">
        <v>0</v>
      </c>
      <c r="R45" s="106">
        <v>0</v>
      </c>
      <c r="S45" s="246">
        <v>0</v>
      </c>
      <c r="T45" s="106">
        <v>0</v>
      </c>
      <c r="U45" s="106">
        <v>0</v>
      </c>
      <c r="V45" s="107"/>
      <c r="W45" s="82"/>
      <c r="X45" s="84" t="s">
        <v>21</v>
      </c>
      <c r="Y45" s="108">
        <v>0</v>
      </c>
      <c r="Z45" s="108">
        <v>0</v>
      </c>
      <c r="AA45" s="57">
        <v>0</v>
      </c>
      <c r="AB45" s="57">
        <v>0</v>
      </c>
      <c r="AC45" s="108">
        <v>0</v>
      </c>
      <c r="AD45" s="108">
        <v>0</v>
      </c>
      <c r="AE45" s="108">
        <v>0</v>
      </c>
      <c r="AF45" s="57">
        <v>0</v>
      </c>
      <c r="AG45" s="56">
        <v>0</v>
      </c>
    </row>
    <row r="46" spans="1:33" ht="15.75" customHeight="1">
      <c r="A46" s="82"/>
      <c r="B46" s="84" t="s">
        <v>22</v>
      </c>
      <c r="C46" s="108">
        <v>0</v>
      </c>
      <c r="D46" s="108">
        <v>0</v>
      </c>
      <c r="E46" s="55">
        <v>0</v>
      </c>
      <c r="F46" s="108">
        <v>0</v>
      </c>
      <c r="G46" s="109">
        <v>0</v>
      </c>
      <c r="H46" s="109">
        <v>0</v>
      </c>
      <c r="I46" s="109">
        <v>0</v>
      </c>
      <c r="J46" s="109">
        <v>0</v>
      </c>
      <c r="K46" s="165">
        <v>0</v>
      </c>
      <c r="L46" s="82"/>
      <c r="M46" s="84" t="s">
        <v>22</v>
      </c>
      <c r="N46" s="55">
        <v>0</v>
      </c>
      <c r="O46" s="55">
        <v>0</v>
      </c>
      <c r="P46" s="57">
        <v>0</v>
      </c>
      <c r="Q46" s="57">
        <v>0</v>
      </c>
      <c r="R46" s="106">
        <v>0</v>
      </c>
      <c r="S46" s="246">
        <v>0</v>
      </c>
      <c r="T46" s="106">
        <v>0</v>
      </c>
      <c r="U46" s="106">
        <v>0</v>
      </c>
      <c r="V46" s="107"/>
      <c r="W46" s="82"/>
      <c r="X46" s="84" t="s">
        <v>22</v>
      </c>
      <c r="Y46" s="108">
        <v>0</v>
      </c>
      <c r="Z46" s="108">
        <v>0</v>
      </c>
      <c r="AA46" s="57">
        <v>0</v>
      </c>
      <c r="AB46" s="57">
        <v>0</v>
      </c>
      <c r="AC46" s="108">
        <v>0</v>
      </c>
      <c r="AD46" s="108">
        <v>0</v>
      </c>
      <c r="AE46" s="108">
        <v>0</v>
      </c>
      <c r="AF46" s="57">
        <v>0</v>
      </c>
      <c r="AG46" s="56">
        <v>0</v>
      </c>
    </row>
    <row r="47" spans="1:33" ht="15.75" customHeight="1">
      <c r="A47" s="82"/>
      <c r="B47" s="84" t="s">
        <v>23</v>
      </c>
      <c r="C47" s="108">
        <v>0</v>
      </c>
      <c r="D47" s="108">
        <v>0</v>
      </c>
      <c r="E47" s="55">
        <v>0</v>
      </c>
      <c r="F47" s="108">
        <v>0</v>
      </c>
      <c r="G47" s="109">
        <v>0</v>
      </c>
      <c r="H47" s="109">
        <v>0</v>
      </c>
      <c r="I47" s="109">
        <v>0</v>
      </c>
      <c r="J47" s="109">
        <v>0</v>
      </c>
      <c r="K47" s="165">
        <v>0</v>
      </c>
      <c r="L47" s="82"/>
      <c r="M47" s="84" t="s">
        <v>23</v>
      </c>
      <c r="N47" s="55">
        <v>0</v>
      </c>
      <c r="O47" s="55">
        <v>0</v>
      </c>
      <c r="P47" s="57">
        <v>0</v>
      </c>
      <c r="Q47" s="57">
        <v>0</v>
      </c>
      <c r="R47" s="106">
        <v>0</v>
      </c>
      <c r="S47" s="246">
        <v>0</v>
      </c>
      <c r="T47" s="106">
        <v>0</v>
      </c>
      <c r="U47" s="106">
        <v>0</v>
      </c>
      <c r="V47" s="107"/>
      <c r="W47" s="82"/>
      <c r="X47" s="84" t="s">
        <v>23</v>
      </c>
      <c r="Y47" s="108">
        <v>0</v>
      </c>
      <c r="Z47" s="108">
        <v>0</v>
      </c>
      <c r="AA47" s="57">
        <v>0</v>
      </c>
      <c r="AB47" s="57">
        <v>0</v>
      </c>
      <c r="AC47" s="108">
        <v>0</v>
      </c>
      <c r="AD47" s="108">
        <v>0</v>
      </c>
      <c r="AE47" s="108">
        <v>0</v>
      </c>
      <c r="AF47" s="57">
        <v>0</v>
      </c>
      <c r="AG47" s="56">
        <v>0</v>
      </c>
    </row>
    <row r="48" spans="1:33" ht="15.75" customHeight="1">
      <c r="A48" s="82"/>
      <c r="B48" s="84" t="s">
        <v>24</v>
      </c>
      <c r="C48" s="108">
        <v>1</v>
      </c>
      <c r="D48" s="108">
        <v>1</v>
      </c>
      <c r="E48" s="57" t="s">
        <v>238</v>
      </c>
      <c r="F48" s="57" t="s">
        <v>238</v>
      </c>
      <c r="G48" s="109">
        <v>21</v>
      </c>
      <c r="H48" s="109">
        <v>2</v>
      </c>
      <c r="I48" s="109">
        <v>21</v>
      </c>
      <c r="J48" s="57" t="s">
        <v>151</v>
      </c>
      <c r="K48" s="165">
        <v>10</v>
      </c>
      <c r="L48" s="82"/>
      <c r="M48" s="84" t="s">
        <v>24</v>
      </c>
      <c r="N48" s="55">
        <v>1</v>
      </c>
      <c r="O48" s="55">
        <v>1</v>
      </c>
      <c r="P48" s="57" t="s">
        <v>238</v>
      </c>
      <c r="Q48" s="57" t="s">
        <v>238</v>
      </c>
      <c r="R48" s="106">
        <v>21</v>
      </c>
      <c r="S48" s="246">
        <v>2</v>
      </c>
      <c r="T48" s="106">
        <v>21</v>
      </c>
      <c r="U48" s="57" t="s">
        <v>238</v>
      </c>
      <c r="V48" s="107">
        <v>10</v>
      </c>
      <c r="W48" s="82"/>
      <c r="X48" s="84" t="s">
        <v>24</v>
      </c>
      <c r="Y48" s="108">
        <v>0</v>
      </c>
      <c r="Z48" s="108">
        <v>0</v>
      </c>
      <c r="AA48" s="57">
        <v>0</v>
      </c>
      <c r="AB48" s="57">
        <v>0</v>
      </c>
      <c r="AC48" s="108">
        <v>0</v>
      </c>
      <c r="AD48" s="108">
        <v>0</v>
      </c>
      <c r="AE48" s="108">
        <v>0</v>
      </c>
      <c r="AF48" s="57">
        <v>0</v>
      </c>
      <c r="AG48" s="56">
        <v>0</v>
      </c>
    </row>
    <row r="49" spans="1:33" ht="15.75" customHeight="1">
      <c r="A49" s="82"/>
      <c r="B49" s="84" t="s">
        <v>25</v>
      </c>
      <c r="C49" s="108">
        <v>0</v>
      </c>
      <c r="D49" s="108">
        <v>0</v>
      </c>
      <c r="E49" s="55">
        <v>0</v>
      </c>
      <c r="F49" s="108">
        <v>0</v>
      </c>
      <c r="G49" s="108">
        <v>0</v>
      </c>
      <c r="H49" s="108">
        <v>0</v>
      </c>
      <c r="I49" s="105">
        <v>0</v>
      </c>
      <c r="J49" s="105">
        <v>0</v>
      </c>
      <c r="K49" s="56">
        <v>0</v>
      </c>
      <c r="L49" s="82"/>
      <c r="M49" s="84" t="s">
        <v>25</v>
      </c>
      <c r="N49" s="55">
        <v>0</v>
      </c>
      <c r="O49" s="55">
        <v>0</v>
      </c>
      <c r="P49" s="57">
        <v>0</v>
      </c>
      <c r="Q49" s="57">
        <v>0</v>
      </c>
      <c r="R49" s="55">
        <v>0</v>
      </c>
      <c r="S49" s="246">
        <v>0</v>
      </c>
      <c r="T49" s="105">
        <v>0</v>
      </c>
      <c r="U49" s="105">
        <v>0</v>
      </c>
      <c r="V49" s="56"/>
      <c r="W49" s="82"/>
      <c r="X49" s="84" t="s">
        <v>25</v>
      </c>
      <c r="Y49" s="108">
        <v>0</v>
      </c>
      <c r="Z49" s="108">
        <v>0</v>
      </c>
      <c r="AA49" s="57">
        <v>0</v>
      </c>
      <c r="AB49" s="57">
        <v>0</v>
      </c>
      <c r="AC49" s="108">
        <v>0</v>
      </c>
      <c r="AD49" s="108">
        <v>0</v>
      </c>
      <c r="AE49" s="108">
        <v>0</v>
      </c>
      <c r="AF49" s="57">
        <v>0</v>
      </c>
      <c r="AG49" s="56">
        <v>0</v>
      </c>
    </row>
    <row r="50" spans="1:33" ht="15.75" customHeight="1">
      <c r="A50" s="82"/>
      <c r="B50" s="84" t="s">
        <v>26</v>
      </c>
      <c r="C50" s="108">
        <v>0</v>
      </c>
      <c r="D50" s="108">
        <v>0</v>
      </c>
      <c r="E50" s="55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56">
        <v>0</v>
      </c>
      <c r="L50" s="82"/>
      <c r="M50" s="84" t="s">
        <v>26</v>
      </c>
      <c r="N50" s="55">
        <v>0</v>
      </c>
      <c r="O50" s="55">
        <v>0</v>
      </c>
      <c r="P50" s="57">
        <v>0</v>
      </c>
      <c r="Q50" s="57">
        <v>0</v>
      </c>
      <c r="R50" s="55">
        <v>0</v>
      </c>
      <c r="S50" s="246">
        <v>0</v>
      </c>
      <c r="T50" s="105">
        <v>0</v>
      </c>
      <c r="U50" s="57">
        <v>0</v>
      </c>
      <c r="V50" s="56"/>
      <c r="W50" s="82"/>
      <c r="X50" s="84" t="s">
        <v>26</v>
      </c>
      <c r="Y50" s="108">
        <v>0</v>
      </c>
      <c r="Z50" s="108">
        <v>0</v>
      </c>
      <c r="AA50" s="57">
        <v>0</v>
      </c>
      <c r="AB50" s="57">
        <v>0</v>
      </c>
      <c r="AC50" s="108">
        <v>0</v>
      </c>
      <c r="AD50" s="108">
        <v>0</v>
      </c>
      <c r="AE50" s="108">
        <v>0</v>
      </c>
      <c r="AF50" s="57">
        <v>0</v>
      </c>
      <c r="AG50" s="56">
        <v>0</v>
      </c>
    </row>
    <row r="51" spans="1:33" ht="15.75" customHeight="1">
      <c r="A51" s="82"/>
      <c r="B51" s="84" t="s">
        <v>27</v>
      </c>
      <c r="C51" s="108">
        <v>0</v>
      </c>
      <c r="D51" s="108">
        <v>0</v>
      </c>
      <c r="E51" s="55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56">
        <v>0</v>
      </c>
      <c r="L51" s="82"/>
      <c r="M51" s="84" t="s">
        <v>27</v>
      </c>
      <c r="N51" s="55">
        <v>0</v>
      </c>
      <c r="O51" s="55">
        <v>0</v>
      </c>
      <c r="P51" s="57">
        <v>0</v>
      </c>
      <c r="Q51" s="57">
        <v>0</v>
      </c>
      <c r="R51" s="55">
        <v>0</v>
      </c>
      <c r="S51" s="246">
        <v>0</v>
      </c>
      <c r="T51" s="105">
        <v>0</v>
      </c>
      <c r="U51" s="57">
        <v>0</v>
      </c>
      <c r="V51" s="56"/>
      <c r="W51" s="82"/>
      <c r="X51" s="84" t="s">
        <v>27</v>
      </c>
      <c r="Y51" s="108">
        <v>0</v>
      </c>
      <c r="Z51" s="108">
        <v>0</v>
      </c>
      <c r="AA51" s="57">
        <v>0</v>
      </c>
      <c r="AB51" s="57">
        <v>0</v>
      </c>
      <c r="AC51" s="108">
        <v>0</v>
      </c>
      <c r="AD51" s="108">
        <v>0</v>
      </c>
      <c r="AE51" s="108">
        <v>0</v>
      </c>
      <c r="AF51" s="57">
        <v>0</v>
      </c>
      <c r="AG51" s="56">
        <v>0</v>
      </c>
    </row>
    <row r="52" spans="1:33" ht="15.75" customHeight="1">
      <c r="A52" s="83"/>
      <c r="B52" s="85" t="s">
        <v>28</v>
      </c>
      <c r="C52" s="167">
        <v>0</v>
      </c>
      <c r="D52" s="168">
        <v>0</v>
      </c>
      <c r="E52" s="168">
        <v>0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9">
        <v>0</v>
      </c>
      <c r="L52" s="83"/>
      <c r="M52" s="85" t="s">
        <v>28</v>
      </c>
      <c r="N52" s="167">
        <v>0</v>
      </c>
      <c r="O52" s="168">
        <v>0</v>
      </c>
      <c r="P52" s="186">
        <v>0</v>
      </c>
      <c r="Q52" s="186">
        <v>0</v>
      </c>
      <c r="R52" s="168">
        <v>0</v>
      </c>
      <c r="S52" s="202">
        <v>0</v>
      </c>
      <c r="T52" s="168">
        <v>0</v>
      </c>
      <c r="U52" s="186">
        <v>0</v>
      </c>
      <c r="V52" s="169"/>
      <c r="W52" s="83"/>
      <c r="X52" s="85" t="s">
        <v>28</v>
      </c>
      <c r="Y52" s="167">
        <v>0</v>
      </c>
      <c r="Z52" s="168">
        <v>0</v>
      </c>
      <c r="AA52" s="186">
        <v>0</v>
      </c>
      <c r="AB52" s="186">
        <v>0</v>
      </c>
      <c r="AC52" s="168">
        <v>0</v>
      </c>
      <c r="AD52" s="168">
        <v>0</v>
      </c>
      <c r="AE52" s="168">
        <v>0</v>
      </c>
      <c r="AF52" s="186">
        <v>0</v>
      </c>
      <c r="AG52" s="169">
        <v>0</v>
      </c>
    </row>
    <row r="53" spans="3:35" ht="1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5" ht="12">
      <c r="J55" s="7"/>
    </row>
  </sheetData>
  <sheetProtection/>
  <mergeCells count="90">
    <mergeCell ref="A25:B25"/>
    <mergeCell ref="L25:M25"/>
    <mergeCell ref="W25:X25"/>
    <mergeCell ref="W23:X23"/>
    <mergeCell ref="L24:M24"/>
    <mergeCell ref="W24:X24"/>
    <mergeCell ref="A24:B24"/>
    <mergeCell ref="L23:M23"/>
    <mergeCell ref="W21:X21"/>
    <mergeCell ref="W22:X22"/>
    <mergeCell ref="W15:X15"/>
    <mergeCell ref="W16:X16"/>
    <mergeCell ref="W17:X17"/>
    <mergeCell ref="W18:X18"/>
    <mergeCell ref="W19:X19"/>
    <mergeCell ref="W20:X20"/>
    <mergeCell ref="W14:X14"/>
    <mergeCell ref="W8:X8"/>
    <mergeCell ref="W9:X9"/>
    <mergeCell ref="W13:X13"/>
    <mergeCell ref="W12:X12"/>
    <mergeCell ref="W11:X11"/>
    <mergeCell ref="AG5:AG6"/>
    <mergeCell ref="W4:X6"/>
    <mergeCell ref="Y4:AB4"/>
    <mergeCell ref="AC4:AF4"/>
    <mergeCell ref="Y5:Y6"/>
    <mergeCell ref="Z5:Z6"/>
    <mergeCell ref="AA5:AA6"/>
    <mergeCell ref="AB5:AB6"/>
    <mergeCell ref="AC5:AC6"/>
    <mergeCell ref="AE5:AE6"/>
    <mergeCell ref="AF5:AF6"/>
    <mergeCell ref="W10:X10"/>
    <mergeCell ref="W7:X7"/>
    <mergeCell ref="L8:M8"/>
    <mergeCell ref="L9:M9"/>
    <mergeCell ref="L4:M6"/>
    <mergeCell ref="N4:Q4"/>
    <mergeCell ref="R4:U4"/>
    <mergeCell ref="N5:N6"/>
    <mergeCell ref="O5:O6"/>
    <mergeCell ref="G5:G6"/>
    <mergeCell ref="L20:M20"/>
    <mergeCell ref="L21:M21"/>
    <mergeCell ref="L22:M22"/>
    <mergeCell ref="L15:M15"/>
    <mergeCell ref="L16:M16"/>
    <mergeCell ref="L17:M17"/>
    <mergeCell ref="L18:M18"/>
    <mergeCell ref="L19:M19"/>
    <mergeCell ref="L13:M13"/>
    <mergeCell ref="J5:J6"/>
    <mergeCell ref="V5:V6"/>
    <mergeCell ref="U5:U6"/>
    <mergeCell ref="Q5:Q6"/>
    <mergeCell ref="R5:R6"/>
    <mergeCell ref="T5:T6"/>
    <mergeCell ref="K5:K6"/>
    <mergeCell ref="P5:P6"/>
    <mergeCell ref="A22:B22"/>
    <mergeCell ref="A23:B23"/>
    <mergeCell ref="A10:B10"/>
    <mergeCell ref="A18:B18"/>
    <mergeCell ref="A19:B19"/>
    <mergeCell ref="A20:B20"/>
    <mergeCell ref="A21:B21"/>
    <mergeCell ref="A14:B14"/>
    <mergeCell ref="A15:B15"/>
    <mergeCell ref="A17:B17"/>
    <mergeCell ref="A9:B9"/>
    <mergeCell ref="L10:M10"/>
    <mergeCell ref="G4:J4"/>
    <mergeCell ref="A16:B16"/>
    <mergeCell ref="A13:B13"/>
    <mergeCell ref="A7:B7"/>
    <mergeCell ref="A4:B6"/>
    <mergeCell ref="C5:C6"/>
    <mergeCell ref="L14:M14"/>
    <mergeCell ref="I5:I6"/>
    <mergeCell ref="D5:D6"/>
    <mergeCell ref="C4:F4"/>
    <mergeCell ref="F5:F6"/>
    <mergeCell ref="E5:E6"/>
    <mergeCell ref="A12:B12"/>
    <mergeCell ref="L12:M12"/>
    <mergeCell ref="A11:B11"/>
    <mergeCell ref="L11:M11"/>
    <mergeCell ref="L7:M7"/>
    <mergeCell ref="A8:B8"/>
  </mergeCells>
  <printOptions/>
  <pageMargins left="0.7874015748031497" right="0.6692913385826772" top="0.5118110236220472" bottom="0.3" header="0.511811023622047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PREF2901</dc:creator>
  <cp:keywords/>
  <dc:description/>
  <cp:lastModifiedBy>奈良県</cp:lastModifiedBy>
  <cp:lastPrinted>2013-01-30T01:54:20Z</cp:lastPrinted>
  <dcterms:created xsi:type="dcterms:W3CDTF">2001-08-01T00:59:20Z</dcterms:created>
  <dcterms:modified xsi:type="dcterms:W3CDTF">2013-01-30T06:33:56Z</dcterms:modified>
  <cp:category/>
  <cp:version/>
  <cp:contentType/>
  <cp:contentStatus/>
</cp:coreProperties>
</file>